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hcoso\AppData\Roaming\iManage\Work\Recent\AER212802 - Wholesale markets quarterly Q4 2021\"/>
    </mc:Choice>
  </mc:AlternateContent>
  <xr:revisionPtr revIDLastSave="0" documentId="13_ncr:1_{5724FECF-A3BA-4112-8D23-7919D0A2CB74}" xr6:coauthVersionLast="47" xr6:coauthVersionMax="47" xr10:uidLastSave="{00000000-0000-0000-0000-000000000000}"/>
  <bookViews>
    <workbookView xWindow="19090" yWindow="-5260" windowWidth="38620" windowHeight="21220" tabRatio="971" activeTab="24" xr2:uid="{00000000-000D-0000-FFFF-FFFF00000000}"/>
  </bookViews>
  <sheets>
    <sheet name="Contents" sheetId="34" r:id="rId1"/>
    <sheet name="Electricity at a glance" sheetId="31" r:id="rId2"/>
    <sheet name="Figure 1.1" sheetId="127" r:id="rId3"/>
    <sheet name="Figure 1.2" sheetId="71" r:id="rId4"/>
    <sheet name="Figure 1.3" sheetId="101" r:id="rId5"/>
    <sheet name="Figure 1.4" sheetId="128" r:id="rId6"/>
    <sheet name="Figure 1.5" sheetId="144" r:id="rId7"/>
    <sheet name="Figure 1.6" sheetId="117" r:id="rId8"/>
    <sheet name="Figure 1.7" sheetId="145" r:id="rId9"/>
    <sheet name="Figure 1.8" sheetId="146" r:id="rId10"/>
    <sheet name="Figure 1.9" sheetId="129" r:id="rId11"/>
    <sheet name="Figure 1.10" sheetId="79" r:id="rId12"/>
    <sheet name="Figure 1.11" sheetId="122" r:id="rId13"/>
    <sheet name="Figure 1.12" sheetId="119" r:id="rId14"/>
    <sheet name="Figure 1.13" sheetId="40" r:id="rId15"/>
    <sheet name="Figure 1.14" sheetId="131" r:id="rId16"/>
    <sheet name="Figure 1.15" sheetId="132" r:id="rId17"/>
    <sheet name="Figure 1.16" sheetId="104" r:id="rId18"/>
    <sheet name="Figure 1.17" sheetId="147" r:id="rId19"/>
    <sheet name="Figure 1.18" sheetId="148" r:id="rId20"/>
    <sheet name="Figure 1.19" sheetId="141" r:id="rId21"/>
    <sheet name="Figure 1.20" sheetId="47" r:id="rId22"/>
    <sheet name="Figure 1.21" sheetId="149" r:id="rId23"/>
    <sheet name="Figure 1.22" sheetId="139" r:id="rId24"/>
    <sheet name="Figure 1.23" sheetId="140" r:id="rId25"/>
    <sheet name="Figure 1.24" sheetId="62" r:id="rId26"/>
    <sheet name="Figure 1.25" sheetId="55" r:id="rId27"/>
    <sheet name="Figure 1.26" sheetId="150" r:id="rId28"/>
    <sheet name="Figure 1.27" sheetId="64" r:id="rId29"/>
    <sheet name="Figure 1.28" sheetId="133" r:id="rId30"/>
    <sheet name="Figure 1.29" sheetId="134" r:id="rId31"/>
    <sheet name="Figure 1.30" sheetId="63" r:id="rId32"/>
    <sheet name="Figure 1.31" sheetId="151" r:id="rId33"/>
    <sheet name="Table 1.1" sheetId="152"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34" l="1"/>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K101" i="152"/>
  <c r="J101" i="152"/>
  <c r="I101" i="152"/>
  <c r="H101" i="152"/>
  <c r="G101" i="152"/>
  <c r="F101" i="152"/>
  <c r="E101" i="152"/>
  <c r="D101" i="152"/>
  <c r="A13" i="34" l="1"/>
</calcChain>
</file>

<file path=xl/sharedStrings.xml><?xml version="1.0" encoding="utf-8"?>
<sst xmlns="http://schemas.openxmlformats.org/spreadsheetml/2006/main" count="1161" uniqueCount="356">
  <si>
    <t>Q1</t>
  </si>
  <si>
    <t>Q2</t>
  </si>
  <si>
    <t>Q3</t>
  </si>
  <si>
    <t>Q4</t>
  </si>
  <si>
    <t>Victoria</t>
  </si>
  <si>
    <t>South Australia</t>
  </si>
  <si>
    <t>Queensland</t>
  </si>
  <si>
    <t xml:space="preserve">Wholesale Electricity Markets </t>
  </si>
  <si>
    <t>Tasmania</t>
  </si>
  <si>
    <t>Unit: $/MWh</t>
  </si>
  <si>
    <t>Unit: MW</t>
  </si>
  <si>
    <t>Gas</t>
  </si>
  <si>
    <t>Hydro</t>
  </si>
  <si>
    <t>Solar</t>
  </si>
  <si>
    <t>Wind</t>
  </si>
  <si>
    <t>Battery</t>
  </si>
  <si>
    <t>TOTAL</t>
  </si>
  <si>
    <t>$0-$50</t>
  </si>
  <si>
    <t>$50-$70</t>
  </si>
  <si>
    <t>$70-$90</t>
  </si>
  <si>
    <t>$90-$110</t>
  </si>
  <si>
    <t>$110-$150</t>
  </si>
  <si>
    <t>$150-$300</t>
  </si>
  <si>
    <t>$300-$500</t>
  </si>
  <si>
    <t>$500-$5000</t>
  </si>
  <si>
    <t>Liquid</t>
  </si>
  <si>
    <t>Source: AER analysis using NEM data.</t>
  </si>
  <si>
    <t>New South Wales</t>
  </si>
  <si>
    <t>Notes: Weeks run Sunday to Saturday and include full weeks at the start and the end of the quarter.</t>
  </si>
  <si>
    <t>Unit: $ million</t>
  </si>
  <si>
    <t>Quarter</t>
  </si>
  <si>
    <t>Unit: Number of trading intervals</t>
  </si>
  <si>
    <t>&lt;-$500</t>
  </si>
  <si>
    <t>-$500-$0</t>
  </si>
  <si>
    <t>$50-$100</t>
  </si>
  <si>
    <t>$100-$200</t>
  </si>
  <si>
    <t>$200-$500</t>
  </si>
  <si>
    <t>Black coal</t>
  </si>
  <si>
    <t>Brown coal</t>
  </si>
  <si>
    <t>&lt; $0</t>
  </si>
  <si>
    <t>&gt; $5000</t>
  </si>
  <si>
    <t>Percentage of time</t>
  </si>
  <si>
    <t>Average set price</t>
  </si>
  <si>
    <t>Brown Coal</t>
  </si>
  <si>
    <t>Black Coal</t>
  </si>
  <si>
    <t>NSW</t>
  </si>
  <si>
    <t>Committed Solar</t>
  </si>
  <si>
    <t>Committed Wind</t>
  </si>
  <si>
    <t>Committed Battery</t>
  </si>
  <si>
    <t>Raise regulation</t>
  </si>
  <si>
    <t>Raise 5 min</t>
  </si>
  <si>
    <t>Source:  AER analysis using NEM data.</t>
  </si>
  <si>
    <t>Note:  Volume weighted average price is weighted against native demand in each region. AER defines native demand as the sum of initial supply and total intermittent generation in a region.</t>
  </si>
  <si>
    <t>$500-$1,000</t>
  </si>
  <si>
    <t>$1,000-$2,000</t>
  </si>
  <si>
    <t>$2,000-$5,000</t>
  </si>
  <si>
    <t xml:space="preserve"> &gt;$5,000</t>
  </si>
  <si>
    <t>Note:  Shows extent to which different spot prices within defined bands contributed to the volume weighted average wholesale prices in each region.</t>
  </si>
  <si>
    <t>Note:   New entry is recorded using registered capacity of scheduled and semi-scheduled generators. Hashed areas reflect committed new entry and planned generator retirements according to the classification in AEMO Generator Information. The new entry date is taken as the first day the station produces energy. Closures are denoted below the line. Solar is large scale solar and does not include rooftop solar.</t>
  </si>
  <si>
    <t>Source:   AER analysis using NEM data.</t>
  </si>
  <si>
    <t>Unit: $/MW</t>
  </si>
  <si>
    <t>Source:  AER analysis using ASX Energy data.</t>
  </si>
  <si>
    <t>Unit: GWh</t>
  </si>
  <si>
    <t>Coal-Black</t>
  </si>
  <si>
    <t>Coal-Brown</t>
  </si>
  <si>
    <t>Average set price ($/MWh</t>
  </si>
  <si>
    <t>Unit: % time</t>
  </si>
  <si>
    <t>Total</t>
  </si>
  <si>
    <t>Participant</t>
  </si>
  <si>
    <t>Lower</t>
  </si>
  <si>
    <t>Raise</t>
  </si>
  <si>
    <t>5 min</t>
  </si>
  <si>
    <t>60 sec</t>
  </si>
  <si>
    <t>6 sec</t>
  </si>
  <si>
    <t>Reg</t>
  </si>
  <si>
    <t>CS Energy</t>
  </si>
  <si>
    <t>CleanCo</t>
  </si>
  <si>
    <t>ERM Power</t>
  </si>
  <si>
    <t>Hydro Tasmania</t>
  </si>
  <si>
    <t>EnergyAustralia</t>
  </si>
  <si>
    <t>Energy Locals</t>
  </si>
  <si>
    <t>Snowy Hydro</t>
  </si>
  <si>
    <t>Engie</t>
  </si>
  <si>
    <t>Simply Energy</t>
  </si>
  <si>
    <t>Note: Volume weighted average weekly prices, weighted against native demand in each region. AER defines native demand as the sum of initial supply and total intermittent generation in a region. Weeks start on Sunday.</t>
  </si>
  <si>
    <t>Station</t>
  </si>
  <si>
    <t>Braemar A</t>
  </si>
  <si>
    <t>Callide B</t>
  </si>
  <si>
    <t>Darling Downs</t>
  </si>
  <si>
    <t>VPP</t>
  </si>
  <si>
    <t>Gladstone</t>
  </si>
  <si>
    <t>Millmerran</t>
  </si>
  <si>
    <t>Mt Stuart</t>
  </si>
  <si>
    <t>Oakey</t>
  </si>
  <si>
    <t>Stanwell</t>
  </si>
  <si>
    <t>Swanbank</t>
  </si>
  <si>
    <t>Tarong</t>
  </si>
  <si>
    <t>Wivenhoe</t>
  </si>
  <si>
    <t>Yabulu</t>
  </si>
  <si>
    <t>AS AES NSW</t>
  </si>
  <si>
    <t>Bayswater</t>
  </si>
  <si>
    <t>Eraring</t>
  </si>
  <si>
    <t>Liddell</t>
  </si>
  <si>
    <t>Shoalhaven</t>
  </si>
  <si>
    <t>Snowy</t>
  </si>
  <si>
    <t>Tumut</t>
  </si>
  <si>
    <t>Upper Tumut</t>
  </si>
  <si>
    <t>Guthega</t>
  </si>
  <si>
    <t>Vales Point</t>
  </si>
  <si>
    <t>Energy Locals Pty Ltd</t>
  </si>
  <si>
    <t>Sonnen Australia Pty Limited</t>
  </si>
  <si>
    <t>Ballarat BESS</t>
  </si>
  <si>
    <t>Dartmouth</t>
  </si>
  <si>
    <t>Eildon</t>
  </si>
  <si>
    <t>Loy Yang A</t>
  </si>
  <si>
    <t>Loy Yang B</t>
  </si>
  <si>
    <t>Mckay</t>
  </si>
  <si>
    <t>Mortlake</t>
  </si>
  <si>
    <t>Murray</t>
  </si>
  <si>
    <t>Newport</t>
  </si>
  <si>
    <t>Jindabyne Pumps</t>
  </si>
  <si>
    <t>West Kiewa</t>
  </si>
  <si>
    <t>Yallourn</t>
  </si>
  <si>
    <t>South Australian Water Corporation</t>
  </si>
  <si>
    <t>Adelaide Desalination Plant</t>
  </si>
  <si>
    <t>Energy Locals SA VPP</t>
  </si>
  <si>
    <t>Lake Bonney BESS</t>
  </si>
  <si>
    <t>Lonsdale</t>
  </si>
  <si>
    <t>Pelican Point</t>
  </si>
  <si>
    <t>Osborne</t>
  </si>
  <si>
    <t>Quarantine</t>
  </si>
  <si>
    <t>Torrens Island</t>
  </si>
  <si>
    <t>Bastyan</t>
  </si>
  <si>
    <t>Cethana</t>
  </si>
  <si>
    <t>Devils Gate</t>
  </si>
  <si>
    <t>Fisher</t>
  </si>
  <si>
    <t>Gordon</t>
  </si>
  <si>
    <t>John Butters</t>
  </si>
  <si>
    <t>Lemtme &amp; Wilmot</t>
  </si>
  <si>
    <t>Liap, Cata, Waya</t>
  </si>
  <si>
    <t>Mackintosh</t>
  </si>
  <si>
    <t>Meadowbank</t>
  </si>
  <si>
    <t>Poatina 110kv</t>
  </si>
  <si>
    <t>Poatina 220kv</t>
  </si>
  <si>
    <t>Reece</t>
  </si>
  <si>
    <t>Tarralea</t>
  </si>
  <si>
    <t>Trevallyn</t>
  </si>
  <si>
    <t>Tribute</t>
  </si>
  <si>
    <t>Tungatinah</t>
  </si>
  <si>
    <t>Expected closure gas</t>
  </si>
  <si>
    <t>Expected closure coal</t>
  </si>
  <si>
    <t>Region</t>
  </si>
  <si>
    <t>Fuel type</t>
  </si>
  <si>
    <t>AGL Energy</t>
  </si>
  <si>
    <t>Alinta Energy</t>
  </si>
  <si>
    <t>Callide A</t>
  </si>
  <si>
    <t>Enel X Australia</t>
  </si>
  <si>
    <t>ENOC MASP QLD</t>
  </si>
  <si>
    <t>DRA</t>
  </si>
  <si>
    <t>Hydro-Electric Corporation</t>
  </si>
  <si>
    <t>VPP HT QLD 1</t>
  </si>
  <si>
    <t>InterGen</t>
  </si>
  <si>
    <t>Origin Energy</t>
  </si>
  <si>
    <t>Stanwell Corporation</t>
  </si>
  <si>
    <t>Amalgamated Energy Services Pty Ltd</t>
  </si>
  <si>
    <t>Boral Cement Limited</t>
  </si>
  <si>
    <t>Boral Aggregated Load NSW1</t>
  </si>
  <si>
    <t>Delta Electricity</t>
  </si>
  <si>
    <t>ENOC MSAP NSW</t>
  </si>
  <si>
    <t>VPP Energy Locals NSW 2</t>
  </si>
  <si>
    <t>Mt Piper</t>
  </si>
  <si>
    <t>Uranquinty</t>
  </si>
  <si>
    <t>VPP Sonnen NSW 1</t>
  </si>
  <si>
    <t>ENOC MSAP VIC</t>
  </si>
  <si>
    <t>VPP Energy Locals VIC 2</t>
  </si>
  <si>
    <t>Gannawarra BESS</t>
  </si>
  <si>
    <t>SECV</t>
  </si>
  <si>
    <t>Portland</t>
  </si>
  <si>
    <t>Barker Inlet Power Station</t>
  </si>
  <si>
    <t>Dalrymple North BESS</t>
  </si>
  <si>
    <t>AGL South Australia Pty Ltd</t>
  </si>
  <si>
    <t>VPP AGLE SA 1</t>
  </si>
  <si>
    <t>ENOC MASP SA</t>
  </si>
  <si>
    <t>VPP Energy Locals SA 1</t>
  </si>
  <si>
    <t>Infigen Energy</t>
  </si>
  <si>
    <t>Neoen</t>
  </si>
  <si>
    <t>Hornsdale Power Reserve</t>
  </si>
  <si>
    <t>Hornsdale Wind Farm</t>
  </si>
  <si>
    <t>Hornsdale Wind Farm 2</t>
  </si>
  <si>
    <t>Hornsdale Wind Farm 3</t>
  </si>
  <si>
    <t>Ladbroke Grove</t>
  </si>
  <si>
    <t>Shine Hub Pty. Ltd.</t>
  </si>
  <si>
    <t>VPP ShinHub SA 1</t>
  </si>
  <si>
    <t>VPP Simply SA 1</t>
  </si>
  <si>
    <t>Firmus Grid Pty Ltd</t>
  </si>
  <si>
    <t>AS FIRMGRID TAS1</t>
  </si>
  <si>
    <t>HydroTas MASP TAS</t>
  </si>
  <si>
    <t>Tamar Valley CCGT</t>
  </si>
  <si>
    <t>Grand Total</t>
  </si>
  <si>
    <t>Year</t>
  </si>
  <si>
    <t>Source:   AER analysis using AEMO data.</t>
  </si>
  <si>
    <t>Export</t>
  </si>
  <si>
    <t>Note:  Net energy either imported or exported each quarter.</t>
  </si>
  <si>
    <t>Raise 6 secs</t>
  </si>
  <si>
    <t>Raise 60 secs</t>
  </si>
  <si>
    <t>Lower Regulation</t>
  </si>
  <si>
    <t>Lower 6 secs</t>
  </si>
  <si>
    <t>Lower 60 secs</t>
  </si>
  <si>
    <t>Lower 5min</t>
  </si>
  <si>
    <t>Unit: Minutes</t>
  </si>
  <si>
    <t>Note: AER analysis using AEMO data.</t>
  </si>
  <si>
    <t>Infographic 1: Electricity markets at a glance - Q4 2021</t>
  </si>
  <si>
    <t>Figure 1.1 - Average annual prices (VWA)</t>
  </si>
  <si>
    <t>Note:  Daily settlement price for Q4 2021 for quarterly caps.</t>
  </si>
  <si>
    <t>Figure 1.9 - Traded volumes and liquidity ratio</t>
  </si>
  <si>
    <t>Base Quarterly</t>
  </si>
  <si>
    <t>Base Monthly</t>
  </si>
  <si>
    <t>Cap</t>
  </si>
  <si>
    <t>Peak</t>
  </si>
  <si>
    <t>Average Rate Option</t>
  </si>
  <si>
    <t>Base Strip Option</t>
  </si>
  <si>
    <t>Liquidity Ratio</t>
  </si>
  <si>
    <t>Source: AER analysis using ASX data.</t>
  </si>
  <si>
    <t>VIC minimum demand</t>
  </si>
  <si>
    <t>SA minimum demand</t>
  </si>
  <si>
    <t>VIC record min demand</t>
  </si>
  <si>
    <t>SA record min demand</t>
  </si>
  <si>
    <t>Figure 1.11 - Daily maximum rooftop solar generation in the NEM</t>
  </si>
  <si>
    <t>NEM output</t>
  </si>
  <si>
    <t>Note: Average metered generation output of generation by fuel type.</t>
  </si>
  <si>
    <t>Figure 1.12 - Average annual generation in the NEM</t>
  </si>
  <si>
    <t>Q4 2021 - Q4 2020</t>
  </si>
  <si>
    <t>Note: Change in average quarterly metered generation output by fuel type from Q4 2020 to Q4 2021. Solar generation includes large scale generation only. Rooftop solar is not included as it affects demand not grid-supplied generation output. The total column includes a small amount of other generation.</t>
  </si>
  <si>
    <t>Figure 1.13 - Change in average output, Q4 2021 compared to Q4 2020</t>
  </si>
  <si>
    <t>Note: Average quarterly offered capacity by NEM black coal generators within price bands.</t>
  </si>
  <si>
    <t>Callide C</t>
  </si>
  <si>
    <t>Tarong North</t>
  </si>
  <si>
    <t>Kogan Creek</t>
  </si>
  <si>
    <t>Figure 1.17 - NEM gas offers , quarterly</t>
  </si>
  <si>
    <t>Note: Average quarterly offered capacity by NEM gas generators within price bands.</t>
  </si>
  <si>
    <t>&lt;$0</t>
  </si>
  <si>
    <t>$0 - $50</t>
  </si>
  <si>
    <t>$50 - $70</t>
  </si>
  <si>
    <t>$70 - $90</t>
  </si>
  <si>
    <t>$90 - $110</t>
  </si>
  <si>
    <t>$110 - $150</t>
  </si>
  <si>
    <t>$150 - $300</t>
  </si>
  <si>
    <t>$300 - $500</t>
  </si>
  <si>
    <t>$500 - $5,000</t>
  </si>
  <si>
    <t>&gt;$5,000</t>
  </si>
  <si>
    <t>Price</t>
  </si>
  <si>
    <t>Figure 1.18 - Queensland gas offers on 3 June and 11 November 2021</t>
  </si>
  <si>
    <t>Figure 1.19 - Proxy input costs for gas in all regions and for NSW coal</t>
  </si>
  <si>
    <t>Jan</t>
  </si>
  <si>
    <t>Feb</t>
  </si>
  <si>
    <t>Mar</t>
  </si>
  <si>
    <t>Apr</t>
  </si>
  <si>
    <t>May</t>
  </si>
  <si>
    <t>Jun</t>
  </si>
  <si>
    <t>Jul</t>
  </si>
  <si>
    <t>Aug</t>
  </si>
  <si>
    <t>Sep</t>
  </si>
  <si>
    <t>Oct</t>
  </si>
  <si>
    <t>Nov</t>
  </si>
  <si>
    <t>Dec</t>
  </si>
  <si>
    <t>Gas proxy input cost</t>
  </si>
  <si>
    <t>Coal proxy input cost</t>
  </si>
  <si>
    <t>Figure 1.20 - Price setters by region, Queensland and South Australia</t>
  </si>
  <si>
    <t>Figure 1.21 - Region price alignment</t>
  </si>
  <si>
    <t>Unit: % of time</t>
  </si>
  <si>
    <t>Figure 1.22 - Queensland Import Limit - Time of Day</t>
  </si>
  <si>
    <t>Average flow</t>
  </si>
  <si>
    <t>Average 5-min price</t>
  </si>
  <si>
    <t>System Normal (RHS)</t>
  </si>
  <si>
    <t>Outage (RHS)</t>
  </si>
  <si>
    <t>Figure 1.23 - Net flows between regions (exports - imports)</t>
  </si>
  <si>
    <t>Figure 1.25 - Annual total FCAS costs by ancillary service</t>
  </si>
  <si>
    <t>Local South Australia costs</t>
  </si>
  <si>
    <t>Local Tasmania costs</t>
  </si>
  <si>
    <t>Local Queensland costs</t>
  </si>
  <si>
    <t>Global costs</t>
  </si>
  <si>
    <t>Note: Global and local FCAS costs, by quarter</t>
  </si>
  <si>
    <t>&lt; $30</t>
  </si>
  <si>
    <t>&lt; $50</t>
  </si>
  <si>
    <t>&lt; $100</t>
  </si>
  <si>
    <t>&lt; $200</t>
  </si>
  <si>
    <t>&lt; $5,000</t>
  </si>
  <si>
    <t>$5,000 and above</t>
  </si>
  <si>
    <t>Average effective capacity &lt; $5,000</t>
  </si>
  <si>
    <t>Average maximum capacity offered for raise 6 second ancillary services in Queensland by price. *Q4 2021 includes 1/10/2021 – 28/11/2021</t>
  </si>
  <si>
    <t>inclusive. Prices referenced are in $/MW. ‘Effective capacity’ is the maximum capacity of ancillary services offered to the market, adjusted by</t>
  </si>
  <si>
    <t>amount of energy dispatched.</t>
  </si>
  <si>
    <t>Lower 5 min</t>
  </si>
  <si>
    <t>Total Costs</t>
  </si>
  <si>
    <t>3-Oct</t>
  </si>
  <si>
    <t>10-Oct</t>
  </si>
  <si>
    <t>17-Oct</t>
  </si>
  <si>
    <t>24-Oct</t>
  </si>
  <si>
    <t>31-Oct</t>
  </si>
  <si>
    <t>7-Nov</t>
  </si>
  <si>
    <t>14-Nov</t>
  </si>
  <si>
    <t>21-Nov</t>
  </si>
  <si>
    <t>28-Nov</t>
  </si>
  <si>
    <t>5-Dec</t>
  </si>
  <si>
    <t>12-Dec</t>
  </si>
  <si>
    <t>19-Dec</t>
  </si>
  <si>
    <t>26-Dec</t>
  </si>
  <si>
    <t>Figure 1.28 - Queensland’s contribution to total FCAS costs over the quarter</t>
  </si>
  <si>
    <t>Figure 1.29 - Simplified network chart</t>
  </si>
  <si>
    <t>Unit: $</t>
  </si>
  <si>
    <t>Lower 6 secs &lt; $5k</t>
  </si>
  <si>
    <t>Lower 6 secs &gt; $5k</t>
  </si>
  <si>
    <t>Lower 6 secs enable</t>
  </si>
  <si>
    <t>Price (RHS)</t>
  </si>
  <si>
    <t>Maximum availability</t>
  </si>
  <si>
    <t>Effective availability</t>
  </si>
  <si>
    <t>Effective</t>
  </si>
  <si>
    <t>Victorian Big Battery Pty Ltd</t>
  </si>
  <si>
    <t>Victorian Big Battery</t>
  </si>
  <si>
    <t>AS Sonnen SA</t>
  </si>
  <si>
    <t>VIOTAS Australia Pty Ltd</t>
  </si>
  <si>
    <t>DR VIOTAS S SL1</t>
  </si>
  <si>
    <t>Musselroe WF</t>
  </si>
  <si>
    <t>Wholesale Markets Quarterly - Q4 2021</t>
  </si>
  <si>
    <r>
      <t xml:space="preserve">This document contains infographics and charts from AER </t>
    </r>
    <r>
      <rPr>
        <b/>
        <i/>
        <sz val="11"/>
        <color rgb="FF005250"/>
        <rFont val="Calibri"/>
        <family val="2"/>
        <scheme val="minor"/>
      </rPr>
      <t>Wholesale Markets Quarterly report for Q4, 2021 (1  October to 31 December) -</t>
    </r>
    <r>
      <rPr>
        <b/>
        <sz val="11"/>
        <color rgb="FF005250"/>
        <rFont val="Calibri"/>
        <family val="2"/>
        <scheme val="minor"/>
      </rPr>
      <t xml:space="preserve"> </t>
    </r>
    <r>
      <rPr>
        <b/>
        <i/>
        <sz val="11"/>
        <color rgb="FF005250"/>
        <rFont val="Calibri"/>
        <family val="2"/>
        <scheme val="minor"/>
      </rPr>
      <t>Wholesale Electricity Markets chapter</t>
    </r>
  </si>
  <si>
    <t>Table 1.1 - FCAS providers</t>
  </si>
  <si>
    <t>Figure 1.26 - Quarterly total FCAS costs by local and global costs</t>
  </si>
  <si>
    <t>Figure 1.30 - 16 October availability</t>
  </si>
  <si>
    <t>Figure 1.31 - 4 November availability</t>
  </si>
  <si>
    <t>Note: Annual FCAS costs in the NEM, by ancillary service.</t>
  </si>
  <si>
    <t>Note: 30-minute prices calculated to allow comparison to pre-5 minute settlement.</t>
  </si>
  <si>
    <t>Note:  Daily settlement price for Q4 2021 for quarterly base futures.</t>
  </si>
  <si>
    <t>Figure 1.7 - Forward cap futures at 31 December 2021</t>
  </si>
  <si>
    <t>Note:  Daily settle price for Q1 2022 cap contracts on 31 December 2021.</t>
  </si>
  <si>
    <t xml:space="preserve">Figure 1.2 - Average quarterly prices (VWA)  </t>
  </si>
  <si>
    <t>Figure 1.3 - Contribution of different price bands to average quarterly prices</t>
  </si>
  <si>
    <t>Figure 1.4 - Quartely count of negative prices</t>
  </si>
  <si>
    <t>Figure 1.5 - Base future prices, Q4 2021</t>
  </si>
  <si>
    <t>Figure 1.6 - Cap prices, Q4 2021</t>
  </si>
  <si>
    <t>Note: Daily settled price for Q1 2022 base contracts on 31 December 2021.</t>
  </si>
  <si>
    <t>Figure 1.8 - Forward base future prices at 31 December 2021</t>
  </si>
  <si>
    <t>Note: Volumes of ASX trades that occurred for each quarter since 2017. Liquidity ratio uses total traded volumes and the total native demand in each region (excluding Tasmania where there are no ASX traded contracts).</t>
  </si>
  <si>
    <t>Figure 1.10 - Daily minimum demands in Victoria and South Australia</t>
  </si>
  <si>
    <t>Figure 1.14 - NEM black coal offers, quarterly</t>
  </si>
  <si>
    <t>Figure 1.15 - Available capacity factor for black coal in Queensland</t>
  </si>
  <si>
    <t>Figure 1.16 - Change in average quarterly generation available, Q4 2021 to Q4 2020</t>
  </si>
  <si>
    <t>Source: AER analysis using globalCOAL</t>
  </si>
  <si>
    <t>Note: Black coal proxy input cost derived from Newcastle coal index (USD$ per tonne), converted to AUD$ per MWh with RBA exchange rate, and
average heat rate for coal generators.</t>
  </si>
  <si>
    <t>Note: Price alignment each quarter by region.</t>
  </si>
  <si>
    <t>Source: AER analysis using NEM data</t>
  </si>
  <si>
    <t>Note: Queensland import limit and constraints by time of day for quarter 4.</t>
  </si>
  <si>
    <t>Source: AER analysis using AEMO generator information (October 2021) and NEM data.</t>
  </si>
  <si>
    <t>Figure 1.24 - New entry and exit</t>
  </si>
  <si>
    <t>Figure 1.27 - Maximum capacity offered for raise 6 second services in Queensland by price</t>
  </si>
  <si>
    <t xml:space="preserve">Note: The height of each bar is the percent of time each fuel type sets the price. And the numbers within each bar is the average price set by that fuel type when it is marginal (ie setting the price). Totals sum to more than 100% if more than 1 fuel type sets the price.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</si>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</sst>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d\ mmm"/>
    <numFmt numFmtId="166" formatCode="[$-C09]d\ mmm\ yy"/>
    <numFmt numFmtId="167" formatCode="_(* #,##0_);_(* \(#,##0\);_(* &quot;-&quot;??_);_(@_)"/>
    <numFmt numFmtId="168" formatCode="mmm\ yy"/>
    <numFmt numFmtId="169" formatCode="h\.mm\ a/p&quot;m&quot;"/>
    <numFmt numFmtId="170" formatCode="[$-C09]dd\-mmm\-yy;@"/>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color theme="1"/>
      <name val="Calibri"/>
      <family val="2"/>
      <charset val="204"/>
      <scheme val="minor"/>
    </font>
    <font>
      <sz val="8"/>
      <name val="Arial"/>
      <family val="2"/>
    </font>
    <font>
      <i/>
      <sz val="11"/>
      <color theme="1"/>
      <name val="Calibri"/>
      <family val="2"/>
      <scheme val="minor"/>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1"/>
      <color theme="10"/>
      <name val="Calibri"/>
      <family val="2"/>
      <scheme val="minor"/>
    </font>
    <font>
      <u/>
      <sz val="11"/>
      <color theme="1"/>
      <name val="Calibri"/>
      <family val="2"/>
      <scheme val="minor"/>
    </font>
    <font>
      <b/>
      <sz val="14"/>
      <color theme="4"/>
      <name val="Calibri"/>
      <family val="2"/>
      <scheme val="minor"/>
    </font>
    <font>
      <sz val="14"/>
      <color theme="4"/>
      <name val="Calibri"/>
      <family val="2"/>
      <scheme val="minor"/>
    </font>
    <font>
      <sz val="8"/>
      <color theme="1"/>
      <name val="Arial"/>
      <family val="2"/>
    </font>
    <font>
      <sz val="11"/>
      <color rgb="FF006100"/>
      <name val="Calibri"/>
      <family val="2"/>
      <scheme val="minor"/>
    </font>
    <font>
      <sz val="11"/>
      <color theme="0"/>
      <name val="Calibri"/>
      <family val="2"/>
      <scheme val="minor"/>
    </font>
    <font>
      <sz val="11"/>
      <name val="Calibri"/>
      <family val="2"/>
      <scheme val="minor"/>
    </font>
    <font>
      <i/>
      <sz val="11"/>
      <name val="Calibri"/>
      <family val="2"/>
      <scheme val="minor"/>
    </font>
    <font>
      <sz val="12"/>
      <color theme="1"/>
      <name val="Calibri"/>
      <family val="2"/>
      <scheme val="minor"/>
    </font>
    <font>
      <u/>
      <sz val="12"/>
      <color theme="10"/>
      <name val="Calibri"/>
      <family val="2"/>
      <charset val="204"/>
      <scheme val="minor"/>
    </font>
    <font>
      <sz val="8"/>
      <color theme="1"/>
      <name val="Calibri"/>
      <family val="2"/>
      <scheme val="minor"/>
    </font>
    <font>
      <b/>
      <sz val="12"/>
      <color theme="1"/>
      <name val="Calibri"/>
      <family val="2"/>
      <scheme val="minor"/>
    </font>
    <font>
      <b/>
      <sz val="10"/>
      <color rgb="FFFA7D00"/>
      <name val="Arial"/>
      <family val="2"/>
    </font>
    <font>
      <b/>
      <sz val="10"/>
      <name val="Calibri"/>
      <family val="2"/>
      <scheme val="minor"/>
    </font>
    <font>
      <b/>
      <sz val="10"/>
      <color theme="1"/>
      <name val="Arial"/>
      <family val="2"/>
    </font>
    <font>
      <i/>
      <sz val="10"/>
      <color theme="1"/>
      <name val="Calibri"/>
      <family val="2"/>
      <scheme val="minor"/>
    </font>
    <font>
      <sz val="11"/>
      <color rgb="FF9C57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9.9978637043366805E-2"/>
        <bgColor indexed="64"/>
      </patternFill>
    </fill>
    <fill>
      <patternFill patternType="solid">
        <fgColor rgb="FFC6EFCE"/>
      </patternFill>
    </fill>
    <fill>
      <patternFill patternType="solid">
        <fgColor theme="4"/>
      </patternFill>
    </fill>
    <fill>
      <patternFill patternType="solid">
        <fgColor theme="2"/>
        <bgColor indexed="64"/>
      </patternFill>
    </fill>
    <fill>
      <patternFill patternType="solid">
        <fgColor theme="0"/>
        <bgColor theme="4" tint="0.79998168889431442"/>
      </patternFill>
    </fill>
    <fill>
      <patternFill patternType="solid">
        <fgColor rgb="FFF2F2F2"/>
      </patternFill>
    </fill>
    <fill>
      <patternFill patternType="solid">
        <fgColor theme="4" tint="0.79998168889431442"/>
        <bgColor indexed="65"/>
      </patternFill>
    </fill>
    <fill>
      <patternFill patternType="solid">
        <fgColor theme="6" tint="0.59999389629810485"/>
        <bgColor indexed="65"/>
      </patternFill>
    </fill>
    <fill>
      <patternFill patternType="solid">
        <fgColor theme="2" tint="-9.9978637043366805E-2"/>
        <bgColor indexed="64"/>
      </patternFill>
    </fill>
    <fill>
      <patternFill patternType="solid">
        <fgColor rgb="FFF1F3F6"/>
        <bgColor indexed="64"/>
      </patternFill>
    </fill>
    <fill>
      <patternFill patternType="solid">
        <fgColor rgb="FFCCFFCC"/>
        <bgColor indexed="64"/>
      </patternFill>
    </fill>
    <fill>
      <patternFill patternType="solid">
        <fgColor rgb="FFFFEB9C"/>
      </patternFill>
    </fill>
    <fill>
      <patternFill patternType="solid">
        <fgColor theme="4" tint="0.79998168889431442"/>
        <bgColor indexed="64"/>
      </patternFill>
    </fill>
  </fills>
  <borders count="1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auto="1"/>
      </top>
      <bottom/>
      <diagonal/>
    </border>
    <border>
      <left style="thin">
        <color indexed="64"/>
      </left>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9">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8" fillId="5" borderId="0" applyNumberFormat="0" applyBorder="0" applyAlignment="0" applyProtection="0"/>
    <xf numFmtId="0" fontId="19" fillId="6"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2" fillId="0" borderId="0"/>
    <xf numFmtId="0" fontId="23"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6" fillId="9" borderId="4"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0" borderId="0"/>
    <xf numFmtId="0" fontId="2" fillId="0" borderId="0"/>
    <xf numFmtId="0" fontId="2" fillId="0" borderId="0"/>
    <xf numFmtId="0" fontId="3" fillId="14" borderId="0"/>
    <xf numFmtId="0" fontId="2" fillId="0" borderId="0"/>
    <xf numFmtId="0" fontId="30" fillId="15" borderId="0" applyNumberFormat="0" applyBorder="0" applyAlignment="0" applyProtection="0"/>
  </cellStyleXfs>
  <cellXfs count="280">
    <xf numFmtId="0" fontId="0" fillId="0" borderId="0" xfId="0"/>
    <xf numFmtId="0" fontId="0" fillId="2" borderId="0" xfId="0" applyFill="1"/>
    <xf numFmtId="0" fontId="0" fillId="2" borderId="0" xfId="0" applyFill="1" applyAlignment="1">
      <alignment horizontal="center"/>
    </xf>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3" fillId="2" borderId="0" xfId="3" applyFont="1" applyFill="1"/>
    <xf numFmtId="0" fontId="14" fillId="2" borderId="0" xfId="0" applyFont="1" applyFill="1"/>
    <xf numFmtId="0" fontId="15" fillId="2" borderId="0" xfId="0" applyFont="1" applyFill="1" applyAlignment="1"/>
    <xf numFmtId="0" fontId="16" fillId="2" borderId="0" xfId="0" applyFont="1" applyFill="1"/>
    <xf numFmtId="0" fontId="17" fillId="2" borderId="0" xfId="0" applyFont="1" applyFill="1" applyAlignment="1">
      <alignment vertical="center"/>
    </xf>
    <xf numFmtId="2" fontId="0" fillId="2" borderId="0" xfId="0" applyNumberFormat="1" applyFill="1"/>
    <xf numFmtId="0" fontId="0" fillId="2" borderId="0" xfId="0" applyFill="1"/>
    <xf numFmtId="0" fontId="0" fillId="2" borderId="0" xfId="0" applyFill="1" applyAlignment="1">
      <alignment horizontal="center"/>
    </xf>
    <xf numFmtId="0" fontId="0" fillId="2" borderId="0" xfId="0" applyFill="1" applyAlignment="1"/>
    <xf numFmtId="0" fontId="0" fillId="2" borderId="0" xfId="0" quotePrefix="1" applyFill="1" applyAlignment="1">
      <alignment horizontal="left"/>
    </xf>
    <xf numFmtId="0" fontId="5" fillId="2" borderId="0" xfId="0" applyFont="1" applyFill="1" applyAlignment="1">
      <alignment vertical="center"/>
    </xf>
    <xf numFmtId="0" fontId="6" fillId="2" borderId="0" xfId="0" applyFont="1" applyFill="1" applyAlignment="1">
      <alignment horizontal="center"/>
    </xf>
    <xf numFmtId="0" fontId="1" fillId="2" borderId="1" xfId="0" applyFont="1" applyFill="1" applyBorder="1" applyAlignment="1">
      <alignment horizontal="center"/>
    </xf>
    <xf numFmtId="2" fontId="6" fillId="2" borderId="0" xfId="0" applyNumberFormat="1" applyFont="1" applyFill="1" applyAlignment="1">
      <alignment horizontal="center"/>
    </xf>
    <xf numFmtId="0" fontId="15" fillId="2" borderId="0" xfId="0" applyFont="1" applyFill="1" applyAlignment="1"/>
    <xf numFmtId="0" fontId="16" fillId="2" borderId="0" xfId="0" applyFont="1" applyFill="1"/>
    <xf numFmtId="0" fontId="17" fillId="2" borderId="0" xfId="0" applyFont="1" applyFill="1" applyAlignment="1">
      <alignment vertical="center"/>
    </xf>
    <xf numFmtId="0" fontId="1" fillId="4" borderId="1" xfId="0" applyFont="1" applyFill="1" applyBorder="1" applyAlignment="1">
      <alignment horizontal="center"/>
    </xf>
    <xf numFmtId="0" fontId="15" fillId="2" borderId="0" xfId="0" applyFont="1" applyFill="1" applyAlignment="1">
      <alignment horizontal="center"/>
    </xf>
    <xf numFmtId="0" fontId="16" fillId="2" borderId="0" xfId="0" applyFont="1" applyFill="1" applyAlignment="1">
      <alignment horizontal="center"/>
    </xf>
    <xf numFmtId="0" fontId="6"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3" borderId="1" xfId="6" applyFont="1" applyFill="1" applyBorder="1" applyAlignment="1">
      <alignment horizontal="center" vertical="center"/>
    </xf>
    <xf numFmtId="0" fontId="17" fillId="2" borderId="0" xfId="0" applyFont="1" applyFill="1" applyAlignment="1">
      <alignment horizontal="left" vertical="center"/>
    </xf>
    <xf numFmtId="0" fontId="21" fillId="3" borderId="1" xfId="6" applyFont="1" applyFill="1" applyBorder="1" applyAlignment="1">
      <alignment horizontal="center" vertical="center"/>
    </xf>
    <xf numFmtId="0" fontId="0" fillId="2" borderId="0" xfId="0" applyFill="1" applyAlignment="1">
      <alignment wrapText="1"/>
    </xf>
    <xf numFmtId="0" fontId="17" fillId="2" borderId="0" xfId="0" applyFont="1" applyFill="1"/>
    <xf numFmtId="0" fontId="0" fillId="2" borderId="0" xfId="0" applyFill="1" applyAlignment="1">
      <alignment vertical="center"/>
    </xf>
    <xf numFmtId="0" fontId="21" fillId="3" borderId="1" xfId="5" applyFont="1" applyFill="1" applyBorder="1" applyAlignment="1">
      <alignment horizontal="center" vertical="center"/>
    </xf>
    <xf numFmtId="0" fontId="0" fillId="2" borderId="0" xfId="0" applyFill="1" applyAlignment="1">
      <alignment horizontal="left"/>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3" fillId="2" borderId="0" xfId="3" quotePrefix="1" applyFill="1" applyAlignment="1">
      <alignment horizontal="left"/>
    </xf>
    <xf numFmtId="0" fontId="8" fillId="3" borderId="1" xfId="6" applyFont="1" applyFill="1" applyBorder="1" applyAlignment="1">
      <alignment horizontal="center" vertical="top"/>
    </xf>
    <xf numFmtId="0" fontId="0" fillId="2" borderId="0" xfId="0" applyFill="1" applyBorder="1"/>
    <xf numFmtId="0" fontId="8" fillId="3" borderId="1" xfId="5" applyFont="1" applyFill="1" applyBorder="1" applyAlignment="1">
      <alignment horizontal="right" vertical="center"/>
    </xf>
    <xf numFmtId="0" fontId="6" fillId="3" borderId="1" xfId="0" applyFont="1" applyFill="1" applyBorder="1" applyAlignment="1">
      <alignment vertical="center"/>
    </xf>
    <xf numFmtId="0" fontId="8" fillId="3" borderId="1" xfId="6" applyFont="1" applyFill="1" applyBorder="1" applyAlignment="1">
      <alignment horizontal="right" vertical="center"/>
    </xf>
    <xf numFmtId="0" fontId="8" fillId="3" borderId="1" xfId="6" applyFont="1" applyFill="1" applyBorder="1" applyAlignment="1">
      <alignment horizontal="right"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7" borderId="0" xfId="10" applyFill="1"/>
    <xf numFmtId="0" fontId="22" fillId="7" borderId="0" xfId="12" applyFill="1"/>
    <xf numFmtId="1" fontId="0" fillId="2" borderId="1" xfId="0" applyNumberFormat="1" applyFill="1" applyBorder="1" applyAlignment="1">
      <alignment horizontal="center" vertical="center"/>
    </xf>
    <xf numFmtId="0" fontId="6" fillId="3" borderId="1" xfId="8" applyFont="1" applyFill="1" applyBorder="1" applyAlignment="1">
      <alignment horizontal="center" vertical="center"/>
    </xf>
    <xf numFmtId="0" fontId="1" fillId="3" borderId="1" xfId="8" applyFont="1" applyFill="1" applyBorder="1" applyAlignment="1">
      <alignment horizontal="center" vertical="center"/>
    </xf>
    <xf numFmtId="0" fontId="1" fillId="2" borderId="1" xfId="8" applyFont="1" applyFill="1" applyBorder="1" applyAlignment="1">
      <alignment horizontal="center" vertical="center"/>
    </xf>
    <xf numFmtId="1" fontId="2" fillId="2" borderId="1" xfId="9" applyNumberFormat="1" applyFont="1" applyFill="1" applyBorder="1" applyAlignment="1">
      <alignment horizontal="center" vertical="center"/>
    </xf>
    <xf numFmtId="0" fontId="5" fillId="2" borderId="0" xfId="0" applyFont="1" applyFill="1" applyAlignment="1">
      <alignment horizontal="center" vertical="center"/>
    </xf>
    <xf numFmtId="0" fontId="15" fillId="7" borderId="0" xfId="0" applyFont="1" applyFill="1" applyAlignment="1">
      <alignment horizontal="left"/>
    </xf>
    <xf numFmtId="0" fontId="15" fillId="2" borderId="0" xfId="0" applyFont="1" applyFill="1" applyAlignment="1">
      <alignment horizontal="left"/>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1" fontId="0" fillId="4" borderId="1" xfId="0" applyNumberFormat="1" applyFont="1" applyFill="1" applyBorder="1" applyAlignment="1">
      <alignment horizontal="center"/>
    </xf>
    <xf numFmtId="1" fontId="1" fillId="2" borderId="1" xfId="0" applyNumberFormat="1" applyFont="1" applyFill="1" applyBorder="1" applyAlignment="1">
      <alignment horizontal="center" vertical="center"/>
    </xf>
    <xf numFmtId="3" fontId="0" fillId="2" borderId="2" xfId="0" applyNumberFormat="1" applyFill="1" applyBorder="1" applyAlignment="1">
      <alignment horizontal="center"/>
    </xf>
    <xf numFmtId="3" fontId="0" fillId="8" borderId="2" xfId="0" applyNumberFormat="1" applyFont="1" applyFill="1" applyBorder="1" applyAlignment="1">
      <alignment horizontal="center" vertical="center"/>
    </xf>
    <xf numFmtId="165" fontId="1" fillId="2" borderId="2" xfId="0" applyNumberFormat="1" applyFont="1" applyFill="1" applyBorder="1" applyAlignment="1">
      <alignment horizontal="center"/>
    </xf>
    <xf numFmtId="3" fontId="0" fillId="2" borderId="1" xfId="0" applyNumberFormat="1" applyFill="1" applyBorder="1" applyAlignment="1">
      <alignment horizontal="right" vertical="center"/>
    </xf>
    <xf numFmtId="3" fontId="0" fillId="2" borderId="1" xfId="0" applyNumberFormat="1" applyFill="1" applyBorder="1" applyAlignment="1">
      <alignment horizontal="center" vertical="center"/>
    </xf>
    <xf numFmtId="0" fontId="1" fillId="2" borderId="2" xfId="0" applyFont="1" applyFill="1" applyBorder="1" applyAlignment="1">
      <alignment horizontal="center" vertical="center"/>
    </xf>
    <xf numFmtId="0" fontId="21" fillId="3" borderId="1" xfId="6" applyFont="1" applyFill="1" applyBorder="1" applyAlignment="1">
      <alignment horizontal="center" vertical="top"/>
    </xf>
    <xf numFmtId="0" fontId="25" fillId="3" borderId="3" xfId="0" applyFont="1" applyFill="1" applyBorder="1" applyAlignment="1">
      <alignment horizontal="center"/>
    </xf>
    <xf numFmtId="0" fontId="21" fillId="3" borderId="3" xfId="5" applyFont="1" applyFill="1" applyBorder="1" applyAlignment="1">
      <alignment horizontal="center"/>
    </xf>
    <xf numFmtId="0" fontId="8" fillId="3" borderId="1" xfId="5" applyFont="1" applyFill="1" applyBorder="1" applyAlignment="1">
      <alignment horizontal="center"/>
    </xf>
    <xf numFmtId="165" fontId="8" fillId="2" borderId="2" xfId="5" applyNumberFormat="1" applyFont="1" applyFill="1" applyBorder="1" applyAlignment="1">
      <alignment horizontal="center"/>
    </xf>
    <xf numFmtId="1" fontId="20" fillId="2" borderId="2" xfId="5" applyNumberFormat="1" applyFont="1" applyFill="1" applyBorder="1" applyAlignment="1">
      <alignment horizontal="center"/>
    </xf>
    <xf numFmtId="0" fontId="1" fillId="3" borderId="3" xfId="0" applyFont="1" applyFill="1" applyBorder="1" applyAlignment="1">
      <alignment horizontal="center" vertical="center" wrapText="1"/>
    </xf>
    <xf numFmtId="3" fontId="0" fillId="2" borderId="2" xfId="0" applyNumberFormat="1" applyFill="1" applyBorder="1" applyAlignment="1">
      <alignment horizontal="center" vertical="center"/>
    </xf>
    <xf numFmtId="0" fontId="1" fillId="2" borderId="2" xfId="0" applyFont="1" applyFill="1" applyBorder="1" applyAlignment="1">
      <alignment horizontal="center" vertical="center"/>
    </xf>
    <xf numFmtId="0" fontId="5" fillId="2" borderId="0" xfId="0" applyFont="1" applyFill="1" applyAlignment="1">
      <alignment horizontal="left" vertical="center" wrapText="1"/>
    </xf>
    <xf numFmtId="3" fontId="2" fillId="2" borderId="1" xfId="11" applyNumberFormat="1" applyFont="1" applyFill="1" applyBorder="1" applyAlignment="1">
      <alignment horizontal="right"/>
    </xf>
    <xf numFmtId="9" fontId="0" fillId="2" borderId="0" xfId="16" applyFont="1" applyFill="1" applyAlignment="1">
      <alignment horizontal="center"/>
    </xf>
    <xf numFmtId="0" fontId="8" fillId="7" borderId="1" xfId="5" applyFont="1" applyFill="1" applyBorder="1" applyAlignment="1">
      <alignment horizontal="center" vertical="center"/>
    </xf>
    <xf numFmtId="0" fontId="6" fillId="3" borderId="1" xfId="0" applyFont="1" applyFill="1" applyBorder="1" applyAlignment="1">
      <alignment horizontal="left"/>
    </xf>
    <xf numFmtId="0" fontId="25" fillId="3" borderId="3" xfId="0" applyFont="1" applyFill="1" applyBorder="1" applyAlignment="1">
      <alignment horizontal="left"/>
    </xf>
    <xf numFmtId="0" fontId="17" fillId="2" borderId="0" xfId="0" applyFont="1" applyFill="1" applyAlignment="1">
      <alignment vertical="top" wrapText="1"/>
    </xf>
    <xf numFmtId="0" fontId="24" fillId="2" borderId="0" xfId="0" applyFont="1" applyFill="1"/>
    <xf numFmtId="0" fontId="6" fillId="3" borderId="1" xfId="17" applyFont="1" applyFill="1" applyBorder="1" applyAlignment="1">
      <alignment horizontal="center"/>
    </xf>
    <xf numFmtId="0" fontId="1" fillId="3"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right" vertical="center" wrapText="1"/>
    </xf>
    <xf numFmtId="0" fontId="1" fillId="3" borderId="1" xfId="0" applyFont="1" applyFill="1" applyBorder="1" applyAlignment="1">
      <alignment horizontal="left" vertical="top" wrapText="1"/>
    </xf>
    <xf numFmtId="3" fontId="0" fillId="2" borderId="1" xfId="0" applyNumberFormat="1" applyFont="1" applyFill="1" applyBorder="1" applyAlignment="1">
      <alignment horizontal="right" vertical="center"/>
    </xf>
    <xf numFmtId="0" fontId="1" fillId="3" borderId="1" xfId="0" applyFont="1" applyFill="1" applyBorder="1" applyAlignment="1">
      <alignment horizontal="right" vertical="center"/>
    </xf>
    <xf numFmtId="1"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166" fontId="27"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4" fontId="20" fillId="2" borderId="2" xfId="5" applyNumberFormat="1" applyFont="1" applyFill="1" applyBorder="1" applyAlignment="1">
      <alignment horizontal="right" vertical="center"/>
    </xf>
    <xf numFmtId="3" fontId="0" fillId="2" borderId="0" xfId="0" applyNumberFormat="1" applyFill="1"/>
    <xf numFmtId="0" fontId="28" fillId="3" borderId="1" xfId="0" applyFont="1" applyFill="1" applyBorder="1" applyAlignment="1">
      <alignment horizontal="right" vertical="center" wrapText="1"/>
    </xf>
    <xf numFmtId="165" fontId="0" fillId="2" borderId="1" xfId="0" applyNumberFormat="1" applyFill="1" applyBorder="1" applyAlignment="1">
      <alignment horizontal="center"/>
    </xf>
    <xf numFmtId="0" fontId="1" fillId="3" borderId="3" xfId="17" applyFont="1" applyFill="1" applyBorder="1" applyAlignment="1">
      <alignment horizontal="right" vertical="center" indent="1"/>
    </xf>
    <xf numFmtId="3" fontId="2" fillId="2" borderId="1" xfId="17" applyNumberFormat="1" applyFill="1" applyBorder="1" applyAlignment="1">
      <alignment horizontal="right" vertical="center" indent="1"/>
    </xf>
    <xf numFmtId="0" fontId="1" fillId="3" borderId="1" xfId="17" applyFont="1" applyFill="1" applyBorder="1" applyAlignment="1">
      <alignment horizontal="right" vertical="center" indent="1"/>
    </xf>
    <xf numFmtId="0" fontId="6" fillId="3" borderId="1" xfId="17" applyFont="1" applyFill="1" applyBorder="1" applyAlignment="1">
      <alignment horizontal="center" vertical="center"/>
    </xf>
    <xf numFmtId="165" fontId="28" fillId="2" borderId="1" xfId="0" applyNumberFormat="1" applyFont="1" applyFill="1" applyBorder="1"/>
    <xf numFmtId="165" fontId="28" fillId="2" borderId="0" xfId="0" applyNumberFormat="1" applyFont="1" applyFill="1" applyBorder="1"/>
    <xf numFmtId="165" fontId="28" fillId="2" borderId="3" xfId="0" applyNumberFormat="1" applyFont="1" applyFill="1" applyBorder="1"/>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12" borderId="2" xfId="0" applyFont="1" applyFill="1" applyBorder="1" applyAlignment="1">
      <alignment horizontal="center" vertical="center"/>
    </xf>
    <xf numFmtId="0" fontId="1" fillId="0" borderId="5" xfId="0" applyFont="1" applyBorder="1"/>
    <xf numFmtId="0" fontId="1" fillId="0" borderId="0" xfId="0" applyFont="1"/>
    <xf numFmtId="0" fontId="0" fillId="0" borderId="5" xfId="0" applyBorder="1"/>
    <xf numFmtId="0" fontId="2" fillId="10" borderId="0" xfId="21" applyBorder="1"/>
    <xf numFmtId="0" fontId="1" fillId="10" borderId="0" xfId="21" applyFont="1" applyBorder="1"/>
    <xf numFmtId="0" fontId="0" fillId="0" borderId="0" xfId="0" applyAlignment="1">
      <alignment horizontal="center" vertical="center"/>
    </xf>
    <xf numFmtId="0" fontId="2" fillId="10" borderId="0" xfId="21" applyBorder="1" applyAlignment="1">
      <alignment horizontal="center" vertical="center"/>
    </xf>
    <xf numFmtId="0" fontId="1" fillId="11" borderId="0" xfId="22" applyFont="1" applyBorder="1" applyAlignment="1">
      <alignment horizontal="center" vertical="center"/>
    </xf>
    <xf numFmtId="0" fontId="1" fillId="10" borderId="5" xfId="21" applyFont="1" applyBorder="1"/>
    <xf numFmtId="0" fontId="15" fillId="2" borderId="0" xfId="0" applyFont="1" applyFill="1"/>
    <xf numFmtId="1" fontId="0" fillId="2" borderId="1" xfId="0" applyNumberFormat="1" applyFill="1" applyBorder="1" applyAlignment="1">
      <alignment horizontal="center"/>
    </xf>
    <xf numFmtId="1" fontId="0" fillId="4" borderId="1" xfId="0" applyNumberFormat="1" applyFill="1" applyBorder="1" applyAlignment="1">
      <alignment horizontal="center"/>
    </xf>
    <xf numFmtId="0" fontId="1" fillId="2" borderId="1" xfId="17" applyFont="1" applyFill="1" applyBorder="1" applyAlignment="1">
      <alignment horizontal="center" vertical="center"/>
    </xf>
    <xf numFmtId="0" fontId="15" fillId="13" borderId="0" xfId="0" applyFont="1" applyFill="1" applyAlignment="1"/>
    <xf numFmtId="0" fontId="0" fillId="13" borderId="0" xfId="0" applyFill="1"/>
    <xf numFmtId="0" fontId="1" fillId="4" borderId="1" xfId="0" applyFont="1" applyFill="1" applyBorder="1" applyAlignment="1">
      <alignment horizontal="center" vertical="center"/>
    </xf>
    <xf numFmtId="3" fontId="0" fillId="4" borderId="1" xfId="0" applyNumberFormat="1" applyFill="1" applyBorder="1" applyAlignment="1">
      <alignment horizontal="right" vertical="center"/>
    </xf>
    <xf numFmtId="0" fontId="8" fillId="3" borderId="2" xfId="6" applyFont="1" applyFill="1" applyBorder="1" applyAlignment="1">
      <alignment horizontal="right" vertical="center"/>
    </xf>
    <xf numFmtId="165" fontId="8" fillId="2" borderId="1" xfId="5" applyNumberFormat="1" applyFont="1" applyFill="1" applyBorder="1" applyAlignment="1">
      <alignment horizontal="center"/>
    </xf>
    <xf numFmtId="1" fontId="20" fillId="2" borderId="1" xfId="5" applyNumberFormat="1" applyFont="1" applyFill="1" applyBorder="1" applyAlignment="1">
      <alignment horizontal="center"/>
    </xf>
    <xf numFmtId="168" fontId="1" fillId="2" borderId="2" xfId="17" applyNumberFormat="1" applyFont="1" applyFill="1" applyBorder="1" applyAlignment="1">
      <alignment horizontal="center" vertical="center"/>
    </xf>
    <xf numFmtId="0" fontId="1" fillId="2" borderId="0" xfId="0" applyFont="1" applyFill="1"/>
    <xf numFmtId="0" fontId="6" fillId="3" borderId="3" xfId="17" applyFont="1" applyFill="1" applyBorder="1" applyAlignment="1">
      <alignment horizontal="center"/>
    </xf>
    <xf numFmtId="0" fontId="1" fillId="3" borderId="3" xfId="17" applyFont="1" applyFill="1" applyBorder="1"/>
    <xf numFmtId="0" fontId="1" fillId="3" borderId="3" xfId="17" applyFont="1" applyFill="1" applyBorder="1" applyAlignment="1">
      <alignment vertical="center"/>
    </xf>
    <xf numFmtId="0" fontId="1" fillId="3" borderId="10" xfId="17" applyFont="1" applyFill="1" applyBorder="1" applyAlignment="1">
      <alignment vertical="center"/>
    </xf>
    <xf numFmtId="0" fontId="1" fillId="3" borderId="2" xfId="0" applyFont="1" applyFill="1" applyBorder="1" applyAlignment="1">
      <alignment horizontal="center"/>
    </xf>
    <xf numFmtId="0" fontId="1" fillId="3" borderId="2" xfId="17" applyFont="1" applyFill="1" applyBorder="1" applyAlignment="1">
      <alignment horizontal="center"/>
    </xf>
    <xf numFmtId="0" fontId="1" fillId="3" borderId="2" xfId="17" applyFont="1" applyFill="1" applyBorder="1" applyAlignment="1">
      <alignment horizontal="center" vertical="center"/>
    </xf>
    <xf numFmtId="0" fontId="1" fillId="3" borderId="11" xfId="17" applyFont="1" applyFill="1" applyBorder="1" applyAlignment="1">
      <alignment horizontal="center" vertical="center"/>
    </xf>
    <xf numFmtId="3" fontId="2" fillId="2" borderId="1" xfId="17" applyNumberFormat="1" applyFill="1" applyBorder="1" applyAlignment="1">
      <alignment horizontal="center" vertical="center"/>
    </xf>
    <xf numFmtId="0" fontId="1" fillId="4" borderId="2" xfId="17" applyFont="1" applyFill="1" applyBorder="1" applyAlignment="1">
      <alignment horizontal="center" vertical="center"/>
    </xf>
    <xf numFmtId="3" fontId="2" fillId="4" borderId="2" xfId="17" applyNumberFormat="1" applyFill="1" applyBorder="1" applyAlignment="1">
      <alignment horizontal="center" vertical="center"/>
    </xf>
    <xf numFmtId="0" fontId="1" fillId="12" borderId="2" xfId="8" applyFont="1" applyFill="1" applyBorder="1" applyAlignment="1">
      <alignment horizontal="center" vertical="center"/>
    </xf>
    <xf numFmtId="1" fontId="2" fillId="12" borderId="2" xfId="9" applyNumberFormat="1" applyFont="1" applyFill="1" applyBorder="1" applyAlignment="1">
      <alignment horizontal="center" vertical="center"/>
    </xf>
    <xf numFmtId="0" fontId="1" fillId="13" borderId="0" xfId="0" applyFont="1" applyFill="1" applyBorder="1" applyAlignment="1">
      <alignment horizontal="center" vertical="center"/>
    </xf>
    <xf numFmtId="1" fontId="0" fillId="13" borderId="0" xfId="0" applyNumberFormat="1" applyFill="1" applyBorder="1" applyAlignment="1">
      <alignment horizontal="center" vertical="center"/>
    </xf>
    <xf numFmtId="1" fontId="0" fillId="12" borderId="2" xfId="0" applyNumberFormat="1" applyFill="1" applyBorder="1" applyAlignment="1">
      <alignment horizontal="center" vertical="center"/>
    </xf>
    <xf numFmtId="18" fontId="1" fillId="2" borderId="1" xfId="0" applyNumberFormat="1" applyFont="1" applyFill="1" applyBorder="1" applyAlignment="1">
      <alignment horizontal="center" vertical="center"/>
    </xf>
    <xf numFmtId="0" fontId="13" fillId="2" borderId="0" xfId="3" quotePrefix="1" applyFill="1"/>
    <xf numFmtId="0" fontId="1" fillId="2" borderId="3" xfId="0" applyFont="1" applyFill="1" applyBorder="1" applyAlignment="1">
      <alignment horizontal="center" vertical="center"/>
    </xf>
    <xf numFmtId="0" fontId="17" fillId="2" borderId="0" xfId="0" applyFont="1" applyFill="1" applyAlignment="1">
      <alignment horizontal="left" vertical="top" wrapText="1"/>
    </xf>
    <xf numFmtId="0" fontId="1" fillId="3" borderId="1" xfId="0" applyFont="1" applyFill="1" applyBorder="1" applyAlignment="1">
      <alignment horizontal="center" vertical="center" wrapText="1"/>
    </xf>
    <xf numFmtId="0" fontId="8" fillId="2" borderId="0" xfId="5" applyFont="1" applyFill="1" applyBorder="1" applyAlignment="1">
      <alignment horizontal="center" vertical="center"/>
    </xf>
    <xf numFmtId="0" fontId="1" fillId="2" borderId="2" xfId="17" applyFont="1" applyFill="1" applyBorder="1" applyAlignment="1">
      <alignment horizontal="center" vertical="center"/>
    </xf>
    <xf numFmtId="0" fontId="1" fillId="2" borderId="1" xfId="0" applyFont="1" applyFill="1" applyBorder="1" applyAlignment="1">
      <alignment horizontal="center" vertical="center"/>
    </xf>
    <xf numFmtId="0" fontId="29" fillId="3" borderId="1" xfId="0" applyFont="1" applyFill="1" applyBorder="1" applyAlignment="1">
      <alignment horizontal="center" vertical="center" wrapText="1"/>
    </xf>
    <xf numFmtId="1" fontId="27" fillId="2" borderId="1" xfId="0" applyNumberFormat="1" applyFont="1" applyFill="1" applyBorder="1" applyAlignment="1">
      <alignment horizontal="center" vertical="center"/>
    </xf>
    <xf numFmtId="0" fontId="6" fillId="3" borderId="1" xfId="17" applyFont="1" applyFill="1" applyBorder="1" applyAlignment="1">
      <alignment horizontal="center" wrapText="1"/>
    </xf>
    <xf numFmtId="167" fontId="15" fillId="2" borderId="0" xfId="11" applyNumberFormat="1" applyFont="1" applyFill="1" applyAlignment="1">
      <alignment horizontal="center"/>
    </xf>
    <xf numFmtId="167" fontId="0" fillId="2" borderId="2" xfId="11" applyNumberFormat="1" applyFont="1" applyFill="1" applyBorder="1" applyAlignment="1">
      <alignment horizontal="right" vertical="center"/>
    </xf>
    <xf numFmtId="167" fontId="0" fillId="2" borderId="1" xfId="11" applyNumberFormat="1" applyFont="1" applyFill="1" applyBorder="1" applyAlignment="1">
      <alignment horizontal="right" vertical="center"/>
    </xf>
    <xf numFmtId="167" fontId="0" fillId="2" borderId="0" xfId="11" applyNumberFormat="1" applyFont="1" applyFill="1" applyAlignment="1">
      <alignment horizontal="center"/>
    </xf>
    <xf numFmtId="170" fontId="0" fillId="2" borderId="2" xfId="0" applyNumberFormat="1" applyFill="1" applyBorder="1" applyAlignment="1">
      <alignment horizontal="center" vertical="center"/>
    </xf>
    <xf numFmtId="170" fontId="0" fillId="2" borderId="1" xfId="0" applyNumberFormat="1" applyFill="1" applyBorder="1" applyAlignment="1">
      <alignment horizontal="center" vertical="center"/>
    </xf>
    <xf numFmtId="0" fontId="0" fillId="2" borderId="0" xfId="0" applyFill="1" applyAlignment="1">
      <alignment horizontal="center" vertical="center"/>
    </xf>
    <xf numFmtId="167" fontId="0" fillId="2" borderId="1" xfId="11" applyNumberFormat="1" applyFont="1" applyFill="1" applyBorder="1" applyAlignment="1">
      <alignment horizontal="center"/>
    </xf>
    <xf numFmtId="0" fontId="15" fillId="2" borderId="0" xfId="0" applyFont="1" applyFill="1" applyAlignment="1">
      <alignment horizontal="left" vertical="center"/>
    </xf>
    <xf numFmtId="1" fontId="28" fillId="2" borderId="1" xfId="0" applyNumberFormat="1" applyFont="1" applyFill="1" applyBorder="1" applyAlignment="1">
      <alignment horizontal="center" vertical="center"/>
    </xf>
    <xf numFmtId="4" fontId="0" fillId="2" borderId="1" xfId="0" applyNumberFormat="1" applyFill="1" applyBorder="1" applyAlignment="1">
      <alignment horizontal="right" vertical="center"/>
    </xf>
    <xf numFmtId="4" fontId="0" fillId="4" borderId="1" xfId="0" applyNumberFormat="1" applyFill="1" applyBorder="1" applyAlignment="1">
      <alignment horizontal="right" vertical="center"/>
    </xf>
    <xf numFmtId="169" fontId="1" fillId="2" borderId="1" xfId="0" applyNumberFormat="1" applyFont="1" applyFill="1" applyBorder="1" applyAlignment="1">
      <alignment horizontal="center" vertical="center"/>
    </xf>
    <xf numFmtId="15" fontId="8" fillId="3" borderId="1" xfId="6" applyNumberFormat="1" applyFont="1" applyFill="1" applyBorder="1" applyAlignment="1">
      <alignment horizontal="center" vertical="center"/>
    </xf>
    <xf numFmtId="3" fontId="0" fillId="2" borderId="1" xfId="0" applyNumberFormat="1" applyFont="1" applyFill="1" applyBorder="1" applyAlignment="1">
      <alignment vertical="center"/>
    </xf>
    <xf numFmtId="0" fontId="1" fillId="3" borderId="3" xfId="17" applyFont="1" applyFill="1" applyBorder="1" applyAlignment="1">
      <alignment horizontal="right" vertical="center" wrapText="1" indent="1"/>
    </xf>
    <xf numFmtId="165" fontId="8" fillId="2" borderId="0" xfId="5" applyNumberFormat="1" applyFont="1" applyFill="1" applyBorder="1" applyAlignment="1">
      <alignment horizontal="center"/>
    </xf>
    <xf numFmtId="1" fontId="20" fillId="2" borderId="0" xfId="5" applyNumberFormat="1" applyFont="1" applyFill="1" applyBorder="1" applyAlignment="1">
      <alignment horizontal="center"/>
    </xf>
    <xf numFmtId="4" fontId="2" fillId="2" borderId="1" xfId="17" applyNumberFormat="1" applyFill="1" applyBorder="1" applyAlignment="1">
      <alignment horizontal="center" vertical="center"/>
    </xf>
    <xf numFmtId="169" fontId="15" fillId="2" borderId="0" xfId="0" applyNumberFormat="1" applyFont="1" applyFill="1" applyAlignment="1"/>
    <xf numFmtId="169" fontId="0" fillId="2" borderId="2" xfId="0" applyNumberFormat="1" applyFill="1" applyBorder="1" applyAlignment="1">
      <alignment horizontal="center"/>
    </xf>
    <xf numFmtId="169" fontId="0" fillId="2" borderId="1" xfId="0" applyNumberFormat="1" applyFill="1" applyBorder="1" applyAlignment="1">
      <alignment horizontal="center"/>
    </xf>
    <xf numFmtId="169" fontId="0" fillId="2" borderId="0" xfId="0" applyNumberFormat="1" applyFill="1" applyAlignment="1">
      <alignment horizontal="center"/>
    </xf>
    <xf numFmtId="3" fontId="2" fillId="2" borderId="2" xfId="17" applyNumberFormat="1" applyFill="1" applyBorder="1" applyAlignment="1">
      <alignment horizontal="center" vertical="center"/>
    </xf>
    <xf numFmtId="0" fontId="1" fillId="3" borderId="3" xfId="17" applyFont="1" applyFill="1" applyBorder="1" applyAlignment="1">
      <alignment horizontal="right" vertical="center" wrapText="1"/>
    </xf>
    <xf numFmtId="0" fontId="1" fillId="3" borderId="1" xfId="17" applyFont="1" applyFill="1" applyBorder="1" applyAlignment="1">
      <alignment horizontal="right" vertical="center" wrapText="1"/>
    </xf>
    <xf numFmtId="0" fontId="0" fillId="2" borderId="0" xfId="0" applyFill="1" applyAlignment="1">
      <alignment horizontal="right" wrapText="1"/>
    </xf>
    <xf numFmtId="0" fontId="0" fillId="0" borderId="12" xfId="0" applyBorder="1"/>
    <xf numFmtId="0" fontId="0" fillId="0" borderId="1" xfId="0" applyBorder="1"/>
    <xf numFmtId="0" fontId="1" fillId="0" borderId="1" xfId="0" applyFont="1" applyBorder="1"/>
    <xf numFmtId="0" fontId="2" fillId="10" borderId="12" xfId="21" applyBorder="1"/>
    <xf numFmtId="0" fontId="2" fillId="10" borderId="1" xfId="21" applyBorder="1"/>
    <xf numFmtId="0" fontId="1" fillId="10" borderId="1" xfId="21" applyFont="1" applyBorder="1"/>
    <xf numFmtId="0" fontId="1" fillId="0" borderId="13" xfId="0" applyFont="1" applyBorder="1"/>
    <xf numFmtId="0" fontId="20" fillId="16" borderId="0" xfId="28" applyFont="1" applyFill="1" applyBorder="1"/>
    <xf numFmtId="0" fontId="0" fillId="16" borderId="0" xfId="0" applyFill="1"/>
    <xf numFmtId="0" fontId="0" fillId="16" borderId="12" xfId="0" applyFill="1" applyBorder="1"/>
    <xf numFmtId="0" fontId="0" fillId="16" borderId="1" xfId="0" applyFill="1" applyBorder="1"/>
    <xf numFmtId="0" fontId="0" fillId="0" borderId="14" xfId="0" applyBorder="1"/>
    <xf numFmtId="0" fontId="0" fillId="0" borderId="15" xfId="0" applyBorder="1"/>
    <xf numFmtId="0" fontId="20" fillId="16" borderId="0" xfId="28" applyFont="1" applyFill="1" applyBorder="1" applyAlignment="1">
      <alignment horizontal="center" vertical="center"/>
    </xf>
    <xf numFmtId="0" fontId="0" fillId="16" borderId="0" xfId="0" applyFill="1" applyAlignment="1">
      <alignment horizontal="center" vertical="center"/>
    </xf>
    <xf numFmtId="0" fontId="0" fillId="0" borderId="0" xfId="0" applyFont="1"/>
    <xf numFmtId="0" fontId="1" fillId="0" borderId="1" xfId="0" applyFont="1" applyBorder="1" applyAlignment="1">
      <alignment horizontal="center" vertical="center"/>
    </xf>
    <xf numFmtId="0" fontId="1" fillId="10" borderId="1" xfId="21" applyFont="1" applyBorder="1" applyAlignment="1">
      <alignment horizontal="center" vertical="center"/>
    </xf>
    <xf numFmtId="0" fontId="1" fillId="16" borderId="5" xfId="0" applyFont="1" applyFill="1" applyBorder="1"/>
    <xf numFmtId="0" fontId="1" fillId="16" borderId="0" xfId="0" applyFont="1" applyFill="1"/>
    <xf numFmtId="0" fontId="1" fillId="16" borderId="1" xfId="0" applyFont="1" applyFill="1" applyBorder="1"/>
    <xf numFmtId="0" fontId="1" fillId="16" borderId="1" xfId="0" applyFont="1" applyFill="1" applyBorder="1" applyAlignment="1">
      <alignment horizontal="center" vertical="center"/>
    </xf>
    <xf numFmtId="0" fontId="1" fillId="0" borderId="15" xfId="0" applyFont="1" applyBorder="1"/>
    <xf numFmtId="0" fontId="1" fillId="0" borderId="15" xfId="0" applyFont="1" applyBorder="1" applyAlignment="1">
      <alignment horizontal="center" vertical="center"/>
    </xf>
    <xf numFmtId="0" fontId="1" fillId="0" borderId="16" xfId="0" applyFont="1" applyBorder="1"/>
    <xf numFmtId="0" fontId="1" fillId="0" borderId="9" xfId="0" applyFont="1" applyBorder="1" applyAlignment="1">
      <alignment horizontal="center" vertical="center"/>
    </xf>
    <xf numFmtId="0" fontId="0" fillId="0" borderId="13" xfId="0" applyBorder="1" applyAlignment="1">
      <alignment horizontal="center" vertical="center"/>
    </xf>
    <xf numFmtId="0" fontId="1" fillId="16" borderId="9" xfId="0" applyFont="1" applyFill="1" applyBorder="1" applyAlignment="1">
      <alignment horizontal="center" vertical="center"/>
    </xf>
    <xf numFmtId="0" fontId="0" fillId="16" borderId="13" xfId="0" applyFill="1" applyBorder="1" applyAlignment="1">
      <alignment horizontal="center" vertical="center"/>
    </xf>
    <xf numFmtId="0" fontId="0" fillId="0" borderId="13" xfId="0" applyFont="1" applyBorder="1" applyAlignment="1">
      <alignment horizontal="center" vertical="center"/>
    </xf>
    <xf numFmtId="0" fontId="8" fillId="16" borderId="9" xfId="0" applyFont="1" applyFill="1" applyBorder="1" applyAlignment="1">
      <alignment horizontal="center" vertical="center"/>
    </xf>
    <xf numFmtId="0" fontId="1" fillId="16" borderId="13" xfId="0" applyFont="1" applyFill="1" applyBorder="1" applyAlignment="1">
      <alignment horizontal="center" vertical="center"/>
    </xf>
    <xf numFmtId="0" fontId="17" fillId="2" borderId="0" xfId="0" applyFont="1" applyFill="1" applyAlignment="1">
      <alignment horizontal="left" wrapText="1"/>
    </xf>
    <xf numFmtId="1" fontId="28" fillId="2" borderId="3" xfId="0" applyNumberFormat="1" applyFont="1" applyFill="1" applyBorder="1" applyAlignment="1">
      <alignment horizontal="center"/>
    </xf>
    <xf numFmtId="1" fontId="28" fillId="2" borderId="0" xfId="0" applyNumberFormat="1" applyFont="1" applyFill="1" applyBorder="1" applyAlignment="1">
      <alignment horizontal="center"/>
    </xf>
    <xf numFmtId="1" fontId="28" fillId="2" borderId="2" xfId="0" applyNumberFormat="1" applyFont="1" applyFill="1" applyBorder="1" applyAlignment="1">
      <alignment horizontal="center"/>
    </xf>
    <xf numFmtId="0" fontId="17" fillId="2" borderId="0" xfId="0" applyFont="1" applyFill="1" applyAlignment="1">
      <alignment horizontal="left" vertical="top"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8" fillId="3" borderId="1" xfId="6" applyFont="1" applyFill="1" applyBorder="1" applyAlignment="1">
      <alignment horizontal="left" vertical="top"/>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21" fillId="3" borderId="3" xfId="6" applyFont="1" applyFill="1" applyBorder="1" applyAlignment="1">
      <alignment horizontal="center" vertical="center"/>
    </xf>
    <xf numFmtId="0" fontId="21" fillId="3" borderId="2" xfId="6" applyFont="1" applyFill="1" applyBorder="1" applyAlignment="1">
      <alignment horizontal="center" vertical="center"/>
    </xf>
    <xf numFmtId="167" fontId="8" fillId="3" borderId="3" xfId="11" applyNumberFormat="1" applyFont="1" applyFill="1" applyBorder="1" applyAlignment="1">
      <alignment horizontal="center" vertical="center"/>
    </xf>
    <xf numFmtId="167" fontId="8" fillId="3" borderId="2" xfId="11" applyNumberFormat="1" applyFont="1" applyFill="1" applyBorder="1" applyAlignment="1">
      <alignment horizontal="center" vertical="center"/>
    </xf>
    <xf numFmtId="0" fontId="17" fillId="2" borderId="0" xfId="0" applyFont="1" applyFill="1" applyAlignment="1">
      <alignment horizontal="left" vertical="center" wrapText="1"/>
    </xf>
    <xf numFmtId="0" fontId="1" fillId="2" borderId="0" xfId="0" applyFont="1" applyFill="1" applyAlignment="1">
      <alignment horizontal="center" vertical="center"/>
    </xf>
    <xf numFmtId="0" fontId="1" fillId="3" borderId="1" xfId="17" applyFont="1" applyFill="1" applyBorder="1" applyAlignment="1">
      <alignment horizontal="center" vertical="center"/>
    </xf>
    <xf numFmtId="1" fontId="1" fillId="2" borderId="3" xfId="17" applyNumberFormat="1" applyFont="1" applyFill="1" applyBorder="1" applyAlignment="1">
      <alignment horizontal="center" vertical="center"/>
    </xf>
    <xf numFmtId="1" fontId="1" fillId="2" borderId="0" xfId="17" applyNumberFormat="1" applyFont="1" applyFill="1" applyBorder="1" applyAlignment="1">
      <alignment horizontal="center" vertical="center"/>
    </xf>
    <xf numFmtId="1" fontId="1" fillId="2" borderId="2" xfId="17" applyNumberFormat="1" applyFont="1" applyFill="1" applyBorder="1" applyAlignment="1">
      <alignment horizontal="center" vertical="center"/>
    </xf>
    <xf numFmtId="0" fontId="8" fillId="2" borderId="3" xfId="5" applyFont="1" applyFill="1" applyBorder="1" applyAlignment="1">
      <alignment horizontal="center" vertical="center"/>
    </xf>
    <xf numFmtId="0" fontId="8" fillId="2" borderId="0" xfId="5" applyFont="1" applyFill="1" applyBorder="1" applyAlignment="1">
      <alignment horizontal="center" vertical="center"/>
    </xf>
    <xf numFmtId="0" fontId="8" fillId="2" borderId="2" xfId="5" applyFont="1" applyFill="1" applyBorder="1" applyAlignment="1">
      <alignment horizontal="center" vertical="center"/>
    </xf>
    <xf numFmtId="0" fontId="1" fillId="3" borderId="1" xfId="0" applyFont="1" applyFill="1" applyBorder="1" applyAlignment="1">
      <alignment horizontal="center"/>
    </xf>
    <xf numFmtId="169" fontId="21" fillId="3" borderId="3" xfId="6" applyNumberFormat="1" applyFont="1" applyFill="1" applyBorder="1" applyAlignment="1">
      <alignment horizontal="center" vertical="center"/>
    </xf>
    <xf numFmtId="169" fontId="21" fillId="3" borderId="2" xfId="6" applyNumberFormat="1" applyFont="1" applyFill="1" applyBorder="1" applyAlignment="1">
      <alignment horizontal="center" vertical="center"/>
    </xf>
    <xf numFmtId="0" fontId="8" fillId="3" borderId="3" xfId="6" applyFont="1" applyFill="1" applyBorder="1" applyAlignment="1">
      <alignment horizontal="center" vertical="center"/>
    </xf>
    <xf numFmtId="0" fontId="1" fillId="2" borderId="0" xfId="17" applyFont="1" applyFill="1" applyAlignment="1">
      <alignment horizontal="center" vertical="center"/>
    </xf>
    <xf numFmtId="0" fontId="1" fillId="2" borderId="2" xfId="17" applyFont="1" applyFill="1" applyBorder="1" applyAlignment="1">
      <alignment horizontal="center" vertical="center"/>
    </xf>
    <xf numFmtId="0" fontId="1" fillId="2" borderId="3" xfId="17" applyFont="1" applyFill="1" applyBorder="1" applyAlignment="1">
      <alignment horizontal="center" vertical="center"/>
    </xf>
    <xf numFmtId="0" fontId="1" fillId="2" borderId="0" xfId="17" applyFont="1" applyFill="1" applyBorder="1" applyAlignment="1">
      <alignment horizontal="center" vertical="center"/>
    </xf>
    <xf numFmtId="0" fontId="1" fillId="7" borderId="3" xfId="4" applyFont="1" applyFill="1" applyBorder="1" applyAlignment="1">
      <alignment horizontal="center" vertical="center"/>
    </xf>
    <xf numFmtId="0" fontId="1" fillId="7" borderId="0" xfId="4" applyFont="1" applyFill="1" applyBorder="1" applyAlignment="1">
      <alignment horizontal="center" vertical="center"/>
    </xf>
    <xf numFmtId="0" fontId="1" fillId="7" borderId="2" xfId="4" applyFont="1" applyFill="1" applyBorder="1" applyAlignment="1">
      <alignment horizontal="center" vertical="center"/>
    </xf>
    <xf numFmtId="0" fontId="1" fillId="2" borderId="3" xfId="8" applyFont="1" applyFill="1" applyBorder="1" applyAlignment="1">
      <alignment horizontal="center" vertical="center"/>
    </xf>
    <xf numFmtId="0" fontId="1" fillId="2" borderId="0" xfId="8" applyFont="1" applyFill="1" applyBorder="1" applyAlignment="1">
      <alignment horizontal="center" vertical="center"/>
    </xf>
    <xf numFmtId="0" fontId="1" fillId="2" borderId="2" xfId="8" applyFont="1" applyFill="1" applyBorder="1" applyAlignment="1">
      <alignment horizontal="center" vertical="center"/>
    </xf>
    <xf numFmtId="0" fontId="1" fillId="3" borderId="1" xfId="0" applyFont="1" applyFill="1" applyBorder="1" applyAlignment="1">
      <alignment horizontal="center" vertical="center"/>
    </xf>
    <xf numFmtId="0" fontId="1" fillId="11" borderId="7" xfId="22" applyFont="1" applyBorder="1" applyAlignment="1">
      <alignment horizontal="center" vertical="top"/>
    </xf>
    <xf numFmtId="0" fontId="1" fillId="11" borderId="5" xfId="22" applyFont="1" applyBorder="1" applyAlignment="1">
      <alignment horizontal="center" vertical="top"/>
    </xf>
    <xf numFmtId="0" fontId="1" fillId="11" borderId="6" xfId="22" applyFont="1" applyBorder="1" applyAlignment="1">
      <alignment horizontal="center" vertical="top"/>
    </xf>
    <xf numFmtId="0" fontId="1" fillId="11" borderId="0" xfId="22" applyFont="1" applyBorder="1" applyAlignment="1">
      <alignment horizontal="center" vertical="top"/>
    </xf>
    <xf numFmtId="0" fontId="1" fillId="11" borderId="6" xfId="22" applyFont="1" applyBorder="1" applyAlignment="1">
      <alignment horizontal="center"/>
    </xf>
    <xf numFmtId="0" fontId="1" fillId="11" borderId="8" xfId="22" applyFont="1" applyBorder="1" applyAlignment="1">
      <alignment horizontal="center" vertical="top"/>
    </xf>
    <xf numFmtId="0" fontId="1" fillId="11" borderId="9" xfId="22" applyFont="1" applyBorder="1" applyAlignment="1">
      <alignment horizontal="center" vertical="top"/>
    </xf>
    <xf numFmtId="0" fontId="17" fillId="2" borderId="0" xfId="0" applyFont="1" applyFill="1" applyAlignment="1">
      <alignment horizontal="center"/>
    </xf>
    <xf numFmtId="0" fontId="17" fillId="2" borderId="0" xfId="0" applyFont="1" applyFill="1" applyAlignment="1">
      <alignment horizontal="left"/>
    </xf>
    <xf numFmtId="0" fontId="17" fillId="2" borderId="0" xfId="0" applyFont="1" applyFill="1" applyAlignment="1">
      <alignment horizontal="left" vertical="top"/>
    </xf>
    <xf numFmtId="0" fontId="0" fillId="2" borderId="0" xfId="0" applyFill="1"/>
    <xf numFmtId="0" fontId="24" fillId="2" borderId="0" xfId="0" applyFont="1" applyFill="1" applyAlignment="1">
      <alignment horizontal="center"/>
    </xf>
    <xf numFmtId="0" fontId="17" fillId="13" borderId="0" xfId="0" applyFont="1" applyFill="1"/>
    <xf numFmtId="0" fontId="17" fillId="7" borderId="0" xfId="10" applyFont="1" applyFill="1"/>
  </cellXfs>
  <cellStyles count="29">
    <cellStyle name="20% - Accent1" xfId="21" builtinId="30"/>
    <cellStyle name="40% - Accent3" xfId="22" builtinId="39"/>
    <cellStyle name="Accent1" xfId="6" builtinId="29"/>
    <cellStyle name="Calculation 2" xfId="20" xr:uid="{00000000-0005-0000-0000-000003000000}"/>
    <cellStyle name="Comma" xfId="11" builtinId="3"/>
    <cellStyle name="Comma 2" xfId="9" xr:uid="{00000000-0005-0000-0000-000005000000}"/>
    <cellStyle name="Good" xfId="5" builtinId="26"/>
    <cellStyle name="Hyperlink" xfId="3" builtinId="8"/>
    <cellStyle name="Hyperlink 2" xfId="13" xr:uid="{00000000-0005-0000-0000-000008000000}"/>
    <cellStyle name="Neutral" xfId="28" builtinId="28"/>
    <cellStyle name="Normal" xfId="0" builtinId="0"/>
    <cellStyle name="Normal 2" xfId="1" xr:uid="{00000000-0005-0000-0000-00000A000000}"/>
    <cellStyle name="Normal 3" xfId="2" xr:uid="{00000000-0005-0000-0000-00000B000000}"/>
    <cellStyle name="Normal 4" xfId="4" xr:uid="{00000000-0005-0000-0000-00000C000000}"/>
    <cellStyle name="Normal 4 2" xfId="7" xr:uid="{00000000-0005-0000-0000-00000D000000}"/>
    <cellStyle name="Normal 4 2 2 2" xfId="27" xr:uid="{00000000-0005-0000-0000-00000E000000}"/>
    <cellStyle name="Normal 4 4" xfId="10" xr:uid="{00000000-0005-0000-0000-00000F000000}"/>
    <cellStyle name="Normal 4 4 2" xfId="14" xr:uid="{00000000-0005-0000-0000-000010000000}"/>
    <cellStyle name="Normal 4 4 3 4" xfId="25" xr:uid="{00000000-0005-0000-0000-000011000000}"/>
    <cellStyle name="Normal 4 4 4" xfId="23" xr:uid="{00000000-0005-0000-0000-000012000000}"/>
    <cellStyle name="Normal 4 4 8" xfId="24" xr:uid="{00000000-0005-0000-0000-000013000000}"/>
    <cellStyle name="Normal 4 6" xfId="17" xr:uid="{00000000-0005-0000-0000-000014000000}"/>
    <cellStyle name="Normal 4 7" xfId="19" xr:uid="{00000000-0005-0000-0000-000015000000}"/>
    <cellStyle name="Normal 4 8" xfId="15" xr:uid="{00000000-0005-0000-0000-000016000000}"/>
    <cellStyle name="Normal 5" xfId="8" xr:uid="{00000000-0005-0000-0000-000017000000}"/>
    <cellStyle name="Normal 5 2" xfId="18" xr:uid="{00000000-0005-0000-0000-000018000000}"/>
    <cellStyle name="Normal 6" xfId="12" xr:uid="{00000000-0005-0000-0000-000019000000}"/>
    <cellStyle name="Original data inputs" xfId="26" xr:uid="{00000000-0005-0000-0000-00001A000000}"/>
    <cellStyle name="Percent" xfId="16" builtinId="5"/>
  </cellStyles>
  <dxfs count="0"/>
  <tableStyles count="0" defaultTableStyle="TableStyleMedium2" defaultPivotStyle="PivotStyleLight16"/>
  <colors>
    <mruColors>
      <color rgb="FFF1F3F6"/>
      <color rgb="FFEAEAEA"/>
      <color rgb="FFFFFFFF"/>
      <color rgb="FFDDDDDD"/>
      <color rgb="FFB2B2B2"/>
      <color rgb="FFBABABA"/>
      <color rgb="FF477666"/>
      <color rgb="FFFFE48F"/>
      <color rgb="FFECA079"/>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2505</xdr:colOff>
      <xdr:row>6</xdr:row>
      <xdr:rowOff>60190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361905" cy="1165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171450</xdr:colOff>
      <xdr:row>3</xdr:row>
      <xdr:rowOff>0</xdr:rowOff>
    </xdr:from>
    <xdr:to>
      <xdr:col>17</xdr:col>
      <xdr:colOff>549275</xdr:colOff>
      <xdr:row>25</xdr:row>
      <xdr:rowOff>36272</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619125"/>
          <a:ext cx="6467475" cy="4414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581025</xdr:colOff>
      <xdr:row>3</xdr:row>
      <xdr:rowOff>9525</xdr:rowOff>
    </xdr:from>
    <xdr:to>
      <xdr:col>21</xdr:col>
      <xdr:colOff>450922</xdr:colOff>
      <xdr:row>21</xdr:row>
      <xdr:rowOff>15875</xdr:rowOff>
    </xdr:to>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628650"/>
          <a:ext cx="7178747"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14</xdr:col>
      <xdr:colOff>600075</xdr:colOff>
      <xdr:row>18</xdr:row>
      <xdr:rowOff>114300</xdr:rowOff>
    </xdr:to>
    <xdr:pic>
      <xdr:nvPicPr>
        <xdr:cNvPr id="3" name="Picture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628650"/>
          <a:ext cx="6010275" cy="356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14</xdr:col>
      <xdr:colOff>88900</xdr:colOff>
      <xdr:row>26</xdr:row>
      <xdr:rowOff>127000</xdr:rowOff>
    </xdr:to>
    <xdr:pic>
      <xdr:nvPicPr>
        <xdr:cNvPr id="4" name="Picture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4225" y="809625"/>
          <a:ext cx="61817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47625</xdr:colOff>
      <xdr:row>3</xdr:row>
      <xdr:rowOff>47625</xdr:rowOff>
    </xdr:from>
    <xdr:to>
      <xdr:col>18</xdr:col>
      <xdr:colOff>400050</xdr:colOff>
      <xdr:row>20</xdr:row>
      <xdr:rowOff>188778</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666750"/>
          <a:ext cx="5838825" cy="3592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12</xdr:col>
      <xdr:colOff>352425</xdr:colOff>
      <xdr:row>64</xdr:row>
      <xdr:rowOff>57150</xdr:rowOff>
    </xdr:from>
    <xdr:ext cx="184731" cy="264560"/>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14725650" y="125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12</xdr:col>
      <xdr:colOff>428626</xdr:colOff>
      <xdr:row>62</xdr:row>
      <xdr:rowOff>0</xdr:rowOff>
    </xdr:from>
    <xdr:to>
      <xdr:col>13</xdr:col>
      <xdr:colOff>581026</xdr:colOff>
      <xdr:row>64</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2363451" y="12096750"/>
          <a:ext cx="7620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AU" sz="1100"/>
        </a:p>
      </xdr:txBody>
    </xdr:sp>
    <xdr:clientData/>
  </xdr:twoCellAnchor>
  <xdr:twoCellAnchor editAs="oneCell">
    <xdr:from>
      <xdr:col>8</xdr:col>
      <xdr:colOff>876300</xdr:colOff>
      <xdr:row>3</xdr:row>
      <xdr:rowOff>19050</xdr:rowOff>
    </xdr:from>
    <xdr:to>
      <xdr:col>19</xdr:col>
      <xdr:colOff>520976</xdr:colOff>
      <xdr:row>22</xdr:row>
      <xdr:rowOff>180975</xdr:rowOff>
    </xdr:to>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685800"/>
          <a:ext cx="7321826"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431800</xdr:colOff>
      <xdr:row>2</xdr:row>
      <xdr:rowOff>133351</xdr:rowOff>
    </xdr:from>
    <xdr:to>
      <xdr:col>23</xdr:col>
      <xdr:colOff>114300</xdr:colOff>
      <xdr:row>22</xdr:row>
      <xdr:rowOff>136633</xdr:rowOff>
    </xdr:to>
    <xdr:pic>
      <xdr:nvPicPr>
        <xdr:cNvPr id="4" name="Picture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9500" y="565151"/>
          <a:ext cx="6388100" cy="3813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1</xdr:colOff>
      <xdr:row>3</xdr:row>
      <xdr:rowOff>0</xdr:rowOff>
    </xdr:from>
    <xdr:to>
      <xdr:col>13</xdr:col>
      <xdr:colOff>590551</xdr:colOff>
      <xdr:row>22</xdr:row>
      <xdr:rowOff>25400</xdr:rowOff>
    </xdr:to>
    <xdr:pic>
      <xdr:nvPicPr>
        <xdr:cNvPr id="4" name="Picture 3">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6" y="619125"/>
          <a:ext cx="5467350" cy="364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495300</xdr:colOff>
      <xdr:row>2</xdr:row>
      <xdr:rowOff>123825</xdr:rowOff>
    </xdr:from>
    <xdr:to>
      <xdr:col>16</xdr:col>
      <xdr:colOff>123825</xdr:colOff>
      <xdr:row>23</xdr:row>
      <xdr:rowOff>123825</xdr:rowOff>
    </xdr:to>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8625" y="552450"/>
          <a:ext cx="6334125"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581026</xdr:colOff>
      <xdr:row>2</xdr:row>
      <xdr:rowOff>104776</xdr:rowOff>
    </xdr:from>
    <xdr:to>
      <xdr:col>24</xdr:col>
      <xdr:colOff>2818</xdr:colOff>
      <xdr:row>23</xdr:row>
      <xdr:rowOff>123826</xdr:rowOff>
    </xdr:to>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6026" y="533401"/>
          <a:ext cx="6736992" cy="401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986118</xdr:colOff>
      <xdr:row>4</xdr:row>
      <xdr:rowOff>89647</xdr:rowOff>
    </xdr:from>
    <xdr:to>
      <xdr:col>9</xdr:col>
      <xdr:colOff>554534</xdr:colOff>
      <xdr:row>46</xdr:row>
      <xdr:rowOff>88647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86118" y="896471"/>
          <a:ext cx="5742857" cy="800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19050</xdr:colOff>
      <xdr:row>2</xdr:row>
      <xdr:rowOff>57151</xdr:rowOff>
    </xdr:from>
    <xdr:to>
      <xdr:col>38</xdr:col>
      <xdr:colOff>569489</xdr:colOff>
      <xdr:row>17</xdr:row>
      <xdr:rowOff>114301</xdr:rowOff>
    </xdr:to>
    <xdr:pic>
      <xdr:nvPicPr>
        <xdr:cNvPr id="4" name="Picture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3225" y="485776"/>
          <a:ext cx="7865639"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276225</xdr:colOff>
      <xdr:row>3</xdr:row>
      <xdr:rowOff>142875</xdr:rowOff>
    </xdr:from>
    <xdr:to>
      <xdr:col>20</xdr:col>
      <xdr:colOff>76200</xdr:colOff>
      <xdr:row>27</xdr:row>
      <xdr:rowOff>95250</xdr:rowOff>
    </xdr:to>
    <xdr:pic>
      <xdr:nvPicPr>
        <xdr:cNvPr id="4" name="Picture 3">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762000"/>
          <a:ext cx="6505575"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19</xdr:col>
      <xdr:colOff>596900</xdr:colOff>
      <xdr:row>2</xdr:row>
      <xdr:rowOff>82551</xdr:rowOff>
    </xdr:from>
    <xdr:to>
      <xdr:col>33</xdr:col>
      <xdr:colOff>98425</xdr:colOff>
      <xdr:row>41</xdr:row>
      <xdr:rowOff>59834</xdr:rowOff>
    </xdr:to>
    <xdr:pic>
      <xdr:nvPicPr>
        <xdr:cNvPr id="3" name="Picture 2">
          <a:extLst>
            <a:ext uri="{FF2B5EF4-FFF2-40B4-BE49-F238E27FC236}">
              <a16:creationId xmlns:a16="http://schemas.microsoft.com/office/drawing/2014/main" id="{636E7E93-418A-4AA0-9425-F5CB290B39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35550" y="514351"/>
          <a:ext cx="8035925" cy="7432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200024</xdr:colOff>
      <xdr:row>2</xdr:row>
      <xdr:rowOff>161925</xdr:rowOff>
    </xdr:from>
    <xdr:to>
      <xdr:col>18</xdr:col>
      <xdr:colOff>95249</xdr:colOff>
      <xdr:row>26</xdr:row>
      <xdr:rowOff>52643</xdr:rowOff>
    </xdr:to>
    <xdr:pic>
      <xdr:nvPicPr>
        <xdr:cNvPr id="3" name="Picture 2">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4" y="590550"/>
          <a:ext cx="7210425" cy="4462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438150</xdr:colOff>
      <xdr:row>3</xdr:row>
      <xdr:rowOff>57150</xdr:rowOff>
    </xdr:from>
    <xdr:to>
      <xdr:col>18</xdr:col>
      <xdr:colOff>590550</xdr:colOff>
      <xdr:row>28</xdr:row>
      <xdr:rowOff>147695</xdr:rowOff>
    </xdr:to>
    <xdr:pic>
      <xdr:nvPicPr>
        <xdr:cNvPr id="3" name="Picture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676275"/>
          <a:ext cx="8077200" cy="4843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20</xdr:col>
      <xdr:colOff>111711</xdr:colOff>
      <xdr:row>25</xdr:row>
      <xdr:rowOff>15350</xdr:rowOff>
    </xdr:to>
    <xdr:pic>
      <xdr:nvPicPr>
        <xdr:cNvPr id="4" name="Picture 3">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1"/>
        <a:stretch>
          <a:fillRect/>
        </a:stretch>
      </xdr:blipFill>
      <xdr:spPr>
        <a:xfrm>
          <a:off x="7007087" y="621196"/>
          <a:ext cx="7466667" cy="420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11</xdr:col>
      <xdr:colOff>228600</xdr:colOff>
      <xdr:row>2</xdr:row>
      <xdr:rowOff>187325</xdr:rowOff>
    </xdr:from>
    <xdr:to>
      <xdr:col>27</xdr:col>
      <xdr:colOff>342900</xdr:colOff>
      <xdr:row>28</xdr:row>
      <xdr:rowOff>22348</xdr:rowOff>
    </xdr:to>
    <xdr:pic>
      <xdr:nvPicPr>
        <xdr:cNvPr id="3" name="Picture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150" y="669925"/>
          <a:ext cx="9975850" cy="5149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22</xdr:col>
      <xdr:colOff>561975</xdr:colOff>
      <xdr:row>21</xdr:row>
      <xdr:rowOff>57150</xdr:rowOff>
    </xdr:to>
    <xdr:pic>
      <xdr:nvPicPr>
        <xdr:cNvPr id="4" name="Picture 3">
          <a:extLst>
            <a:ext uri="{FF2B5EF4-FFF2-40B4-BE49-F238E27FC236}">
              <a16:creationId xmlns:a16="http://schemas.microsoft.com/office/drawing/2014/main" id="{00000000-0008-0000-1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63075" y="428625"/>
          <a:ext cx="75628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20</xdr:col>
      <xdr:colOff>31750</xdr:colOff>
      <xdr:row>23</xdr:row>
      <xdr:rowOff>69850</xdr:rowOff>
    </xdr:to>
    <xdr:pic>
      <xdr:nvPicPr>
        <xdr:cNvPr id="3" name="Picture 2">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428625"/>
          <a:ext cx="7639050" cy="424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11</xdr:col>
      <xdr:colOff>222250</xdr:colOff>
      <xdr:row>1</xdr:row>
      <xdr:rowOff>145142</xdr:rowOff>
    </xdr:from>
    <xdr:to>
      <xdr:col>25</xdr:col>
      <xdr:colOff>569686</xdr:colOff>
      <xdr:row>18</xdr:row>
      <xdr:rowOff>180067</xdr:rowOff>
    </xdr:to>
    <xdr:pic>
      <xdr:nvPicPr>
        <xdr:cNvPr id="4" name="Picture 3">
          <a:extLst>
            <a:ext uri="{FF2B5EF4-FFF2-40B4-BE49-F238E27FC236}">
              <a16:creationId xmlns:a16="http://schemas.microsoft.com/office/drawing/2014/main" id="{9C1EE5AC-CDB1-4FBB-9C0F-505FF47BA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385535"/>
          <a:ext cx="8947150" cy="38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361950</xdr:colOff>
      <xdr:row>2</xdr:row>
      <xdr:rowOff>161925</xdr:rowOff>
    </xdr:from>
    <xdr:to>
      <xdr:col>16</xdr:col>
      <xdr:colOff>600075</xdr:colOff>
      <xdr:row>27</xdr:row>
      <xdr:rowOff>47625</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175" y="638175"/>
          <a:ext cx="7781925" cy="476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29</xdr:col>
      <xdr:colOff>209550</xdr:colOff>
      <xdr:row>23</xdr:row>
      <xdr:rowOff>19050</xdr:rowOff>
    </xdr:to>
    <xdr:pic>
      <xdr:nvPicPr>
        <xdr:cNvPr id="3" name="Picture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428625"/>
          <a:ext cx="11182350"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413137</xdr:colOff>
      <xdr:row>3</xdr:row>
      <xdr:rowOff>133350</xdr:rowOff>
    </xdr:from>
    <xdr:to>
      <xdr:col>8</xdr:col>
      <xdr:colOff>379663</xdr:colOff>
      <xdr:row>40</xdr:row>
      <xdr:rowOff>131981</xdr:rowOff>
    </xdr:to>
    <xdr:pic>
      <xdr:nvPicPr>
        <xdr:cNvPr id="3" name="Picture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a:stretch>
          <a:fillRect/>
        </a:stretch>
      </xdr:blipFill>
      <xdr:spPr>
        <a:xfrm>
          <a:off x="413137" y="752475"/>
          <a:ext cx="6881676" cy="704713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11</xdr:col>
      <xdr:colOff>342900</xdr:colOff>
      <xdr:row>1</xdr:row>
      <xdr:rowOff>180975</xdr:rowOff>
    </xdr:from>
    <xdr:to>
      <xdr:col>29</xdr:col>
      <xdr:colOff>447675</xdr:colOff>
      <xdr:row>17</xdr:row>
      <xdr:rowOff>146902</xdr:rowOff>
    </xdr:to>
    <xdr:pic>
      <xdr:nvPicPr>
        <xdr:cNvPr id="4" name="Picture 3">
          <a:extLst>
            <a:ext uri="{FF2B5EF4-FFF2-40B4-BE49-F238E27FC236}">
              <a16:creationId xmlns:a16="http://schemas.microsoft.com/office/drawing/2014/main" id="{00000000-0008-0000-1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3225" y="419100"/>
          <a:ext cx="11077575" cy="3013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11</xdr:col>
      <xdr:colOff>295275</xdr:colOff>
      <xdr:row>3</xdr:row>
      <xdr:rowOff>1</xdr:rowOff>
    </xdr:from>
    <xdr:to>
      <xdr:col>29</xdr:col>
      <xdr:colOff>342900</xdr:colOff>
      <xdr:row>21</xdr:row>
      <xdr:rowOff>17114</xdr:rowOff>
    </xdr:to>
    <xdr:pic>
      <xdr:nvPicPr>
        <xdr:cNvPr id="3" name="Picture 2">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92050" y="619126"/>
          <a:ext cx="11020425" cy="347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549088</xdr:colOff>
      <xdr:row>1</xdr:row>
      <xdr:rowOff>78441</xdr:rowOff>
    </xdr:from>
    <xdr:to>
      <xdr:col>20</xdr:col>
      <xdr:colOff>24654</xdr:colOff>
      <xdr:row>22</xdr:row>
      <xdr:rowOff>95250</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5441" y="313765"/>
          <a:ext cx="8552330" cy="447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702128</xdr:colOff>
      <xdr:row>33</xdr:row>
      <xdr:rowOff>136978</xdr:rowOff>
    </xdr:from>
    <xdr:to>
      <xdr:col>8</xdr:col>
      <xdr:colOff>662776</xdr:colOff>
      <xdr:row>82</xdr:row>
      <xdr:rowOff>154859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10178" y="6525078"/>
          <a:ext cx="6370973" cy="93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18</xdr:col>
      <xdr:colOff>601838</xdr:colOff>
      <xdr:row>22</xdr:row>
      <xdr:rowOff>152400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7648575" y="666750"/>
          <a:ext cx="7666213" cy="4152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590550</xdr:colOff>
      <xdr:row>3</xdr:row>
      <xdr:rowOff>19050</xdr:rowOff>
    </xdr:from>
    <xdr:to>
      <xdr:col>18</xdr:col>
      <xdr:colOff>454025</xdr:colOff>
      <xdr:row>25</xdr:row>
      <xdr:rowOff>53975</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638175"/>
          <a:ext cx="778192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215900</xdr:colOff>
      <xdr:row>4</xdr:row>
      <xdr:rowOff>76200</xdr:rowOff>
    </xdr:from>
    <xdr:to>
      <xdr:col>21</xdr:col>
      <xdr:colOff>438150</xdr:colOff>
      <xdr:row>28</xdr:row>
      <xdr:rowOff>133350</xdr:rowOff>
    </xdr:to>
    <xdr:pic>
      <xdr:nvPicPr>
        <xdr:cNvPr id="4" name="Picture 3">
          <a:extLst>
            <a:ext uri="{FF2B5EF4-FFF2-40B4-BE49-F238E27FC236}">
              <a16:creationId xmlns:a16="http://schemas.microsoft.com/office/drawing/2014/main" id="{FB61C8DF-AB70-4F42-B1CF-7E4529C7BD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9650" y="1079500"/>
          <a:ext cx="8147050" cy="462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28575</xdr:colOff>
      <xdr:row>3</xdr:row>
      <xdr:rowOff>19050</xdr:rowOff>
    </xdr:from>
    <xdr:to>
      <xdr:col>19</xdr:col>
      <xdr:colOff>263525</xdr:colOff>
      <xdr:row>26</xdr:row>
      <xdr:rowOff>92075</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638175"/>
          <a:ext cx="8153400" cy="463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QER colour code">
      <a:dk1>
        <a:sysClr val="windowText" lastClr="000000"/>
      </a:dk1>
      <a:lt1>
        <a:srgbClr val="F1F3F6"/>
      </a:lt1>
      <a:dk2>
        <a:srgbClr val="F1F3F6"/>
      </a:dk2>
      <a:lt2>
        <a:srgbClr val="F1F3F6"/>
      </a:lt2>
      <a:accent1>
        <a:srgbClr val="2F3F51"/>
      </a:accent1>
      <a:accent2>
        <a:srgbClr val="89B3CE"/>
      </a:accent2>
      <a:accent3>
        <a:srgbClr val="5F9E88"/>
      </a:accent3>
      <a:accent4>
        <a:srgbClr val="554741"/>
      </a:accent4>
      <a:accent5>
        <a:srgbClr val="E0601F"/>
      </a:accent5>
      <a:accent6>
        <a:srgbClr val="F2BEA6"/>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8:C51"/>
  <sheetViews>
    <sheetView topLeftCell="A7" zoomScaleNormal="100" workbookViewId="0">
      <selection activeCell="A36" sqref="A36"/>
    </sheetView>
  </sheetViews>
  <sheetFormatPr defaultColWidth="8.5703125" defaultRowHeight="15" x14ac:dyDescent="0.25"/>
  <cols>
    <col min="1" max="1" width="76.5703125" style="1" customWidth="1"/>
    <col min="2" max="16384" width="8.5703125" style="1"/>
  </cols>
  <sheetData>
    <row r="8" spans="1:3" ht="23.25" x14ac:dyDescent="0.35">
      <c r="A8" s="3" t="s">
        <v>323</v>
      </c>
      <c r="B8" s="4"/>
      <c r="C8" s="4"/>
    </row>
    <row r="9" spans="1:3" ht="18.75" x14ac:dyDescent="0.3">
      <c r="A9" s="5" t="s">
        <v>7</v>
      </c>
      <c r="B9" s="6"/>
      <c r="C9" s="6"/>
    </row>
    <row r="10" spans="1:3" ht="18.75" x14ac:dyDescent="0.3">
      <c r="A10" s="5"/>
      <c r="B10" s="6"/>
      <c r="C10" s="6"/>
    </row>
    <row r="11" spans="1:3" ht="18.75" x14ac:dyDescent="0.3">
      <c r="A11" s="7" t="s">
        <v>324</v>
      </c>
      <c r="B11" s="5"/>
      <c r="C11" s="5"/>
    </row>
    <row r="12" spans="1:3" x14ac:dyDescent="0.25">
      <c r="A12" s="139"/>
    </row>
    <row r="13" spans="1:3" x14ac:dyDescent="0.25">
      <c r="A13" s="40" t="str">
        <f>'Electricity at a glance'!A1</f>
        <v>Infographic 1: Electricity markets at a glance - Q4 2021</v>
      </c>
      <c r="B13" s="8"/>
      <c r="C13" s="9"/>
    </row>
    <row r="14" spans="1:3" x14ac:dyDescent="0.25">
      <c r="A14" s="40" t="s">
        <v>212</v>
      </c>
    </row>
    <row r="15" spans="1:3" s="14" customFormat="1" x14ac:dyDescent="0.25">
      <c r="A15" s="40" t="str">
        <f>'Figure 1.2'!A1</f>
        <v xml:space="preserve">Figure 1.2 - Average quarterly prices (VWA)  </v>
      </c>
    </row>
    <row r="16" spans="1:3" s="14" customFormat="1" x14ac:dyDescent="0.25">
      <c r="A16" s="157" t="str">
        <f>'Figure 1.3'!A1</f>
        <v>Figure 1.3 - Contribution of different price bands to average quarterly prices</v>
      </c>
      <c r="B16" s="157"/>
    </row>
    <row r="17" spans="1:2" s="14" customFormat="1" x14ac:dyDescent="0.25">
      <c r="A17" s="40" t="str">
        <f>'Figure 1.4'!A1</f>
        <v>Figure 1.4 - Quartely count of negative prices</v>
      </c>
      <c r="B17" s="157"/>
    </row>
    <row r="18" spans="1:2" x14ac:dyDescent="0.25">
      <c r="A18" s="40" t="str">
        <f>'Figure 1.5'!A1</f>
        <v>Figure 1.5 - Base future prices, Q4 2021</v>
      </c>
    </row>
    <row r="19" spans="1:2" x14ac:dyDescent="0.25">
      <c r="A19" s="40" t="str">
        <f>'Figure 1.6'!A1</f>
        <v>Figure 1.6 - Cap prices, Q4 2021</v>
      </c>
    </row>
    <row r="20" spans="1:2" s="14" customFormat="1" x14ac:dyDescent="0.25">
      <c r="A20" s="40" t="str">
        <f>'Figure 1.7'!A1</f>
        <v>Figure 1.7 - Forward cap futures at 31 December 2021</v>
      </c>
    </row>
    <row r="21" spans="1:2" x14ac:dyDescent="0.25">
      <c r="A21" s="40" t="str">
        <f>'Figure 1.8'!A1</f>
        <v>Figure 1.8 - Forward base future prices at 31 December 2021</v>
      </c>
    </row>
    <row r="22" spans="1:2" s="14" customFormat="1" x14ac:dyDescent="0.25">
      <c r="A22" s="40" t="str">
        <f>'Figure 1.9'!A1</f>
        <v>Figure 1.9 - Traded volumes and liquidity ratio</v>
      </c>
    </row>
    <row r="23" spans="1:2" s="14" customFormat="1" x14ac:dyDescent="0.25">
      <c r="A23" s="40" t="str">
        <f>'Figure 1.10'!A1</f>
        <v>Figure 1.10 - Daily minimum demands in Victoria and South Australia</v>
      </c>
    </row>
    <row r="24" spans="1:2" s="14" customFormat="1" x14ac:dyDescent="0.25">
      <c r="A24" s="40" t="str">
        <f>'Figure 1.11'!A1</f>
        <v>Figure 1.11 - Daily maximum rooftop solar generation in the NEM</v>
      </c>
    </row>
    <row r="25" spans="1:2" s="14" customFormat="1" x14ac:dyDescent="0.25">
      <c r="A25" s="40" t="str">
        <f>'Figure 1.12'!A1</f>
        <v>Figure 1.12 - Average annual generation in the NEM</v>
      </c>
    </row>
    <row r="26" spans="1:2" s="14" customFormat="1" x14ac:dyDescent="0.25">
      <c r="A26" s="40" t="str">
        <f>'Figure 1.13'!A1</f>
        <v>Figure 1.13 - Change in average output, Q4 2021 compared to Q4 2020</v>
      </c>
    </row>
    <row r="27" spans="1:2" s="14" customFormat="1" x14ac:dyDescent="0.25">
      <c r="A27" s="40" t="str">
        <f>'Figure 1.14'!A1</f>
        <v>Figure 1.14 - NEM black coal offers, quarterly</v>
      </c>
    </row>
    <row r="28" spans="1:2" s="14" customFormat="1" x14ac:dyDescent="0.25">
      <c r="A28" s="40" t="str">
        <f>'Figure 1.15'!A1</f>
        <v>Figure 1.15 - Available capacity factor for black coal in Queensland</v>
      </c>
    </row>
    <row r="29" spans="1:2" s="14" customFormat="1" x14ac:dyDescent="0.25">
      <c r="A29" s="40" t="str">
        <f>'Figure 1.16'!A1</f>
        <v>Figure 1.16 - Change in average quarterly generation available, Q4 2021 to Q4 2020</v>
      </c>
    </row>
    <row r="30" spans="1:2" s="14" customFormat="1" x14ac:dyDescent="0.25">
      <c r="A30" s="40" t="str">
        <f>'Figure 1.17'!A1</f>
        <v>Figure 1.17 - NEM gas offers , quarterly</v>
      </c>
    </row>
    <row r="31" spans="1:2" s="14" customFormat="1" x14ac:dyDescent="0.25">
      <c r="A31" s="40" t="str">
        <f>'Figure 1.18'!A1</f>
        <v>Figure 1.18 - Queensland gas offers on 3 June and 11 November 2021</v>
      </c>
    </row>
    <row r="32" spans="1:2" s="14" customFormat="1" x14ac:dyDescent="0.25">
      <c r="A32" s="40" t="str">
        <f>'Figure 1.19'!A1</f>
        <v>Figure 1.19 - Proxy input costs for gas in all regions and for NSW coal</v>
      </c>
    </row>
    <row r="33" spans="1:1" s="14" customFormat="1" x14ac:dyDescent="0.25">
      <c r="A33" s="40" t="str">
        <f>'Figure 1.20'!A1</f>
        <v>Figure 1.20 - Price setters by region, Queensland and South Australia</v>
      </c>
    </row>
    <row r="34" spans="1:1" s="14" customFormat="1" x14ac:dyDescent="0.25">
      <c r="A34" s="40" t="str">
        <f>'Figure 1.21'!A1</f>
        <v>Figure 1.21 - Region price alignment</v>
      </c>
    </row>
    <row r="35" spans="1:1" s="14" customFormat="1" x14ac:dyDescent="0.25">
      <c r="A35" s="40" t="str">
        <f>'Figure 1.22'!A1</f>
        <v>Figure 1.22 - Queensland Import Limit - Time of Day</v>
      </c>
    </row>
    <row r="36" spans="1:1" s="14" customFormat="1" x14ac:dyDescent="0.25">
      <c r="A36" s="40" t="str">
        <f>'Figure 1.23'!A1</f>
        <v>Figure 1.23 - Net flows between regions (exports - imports)</v>
      </c>
    </row>
    <row r="37" spans="1:1" s="14" customFormat="1" x14ac:dyDescent="0.25">
      <c r="A37" s="40" t="str">
        <f>'Figure 1.24'!A1</f>
        <v>Figure 1.24 - New entry and exit</v>
      </c>
    </row>
    <row r="38" spans="1:1" s="14" customFormat="1" x14ac:dyDescent="0.25">
      <c r="A38" s="40" t="str">
        <f>'Figure 1.25'!A1</f>
        <v>Figure 1.25 - Annual total FCAS costs by ancillary service</v>
      </c>
    </row>
    <row r="39" spans="1:1" s="14" customFormat="1" x14ac:dyDescent="0.25">
      <c r="A39" s="40" t="str">
        <f>'Figure 1.26'!A1</f>
        <v>Figure 1.26 - Quarterly total FCAS costs by local and global costs</v>
      </c>
    </row>
    <row r="40" spans="1:1" x14ac:dyDescent="0.25">
      <c r="A40" s="40" t="str">
        <f>'Figure 1.27'!A1</f>
        <v>Figure 1.27 - Maximum capacity offered for raise 6 second services in Queensland by price</v>
      </c>
    </row>
    <row r="41" spans="1:1" x14ac:dyDescent="0.25">
      <c r="A41" s="40" t="str">
        <f>'Figure 1.28'!A1</f>
        <v>Figure 1.28 - Queensland’s contribution to total FCAS costs over the quarter</v>
      </c>
    </row>
    <row r="42" spans="1:1" x14ac:dyDescent="0.25">
      <c r="A42" s="40" t="str">
        <f>'Figure 1.29'!A1</f>
        <v>Figure 1.29 - Simplified network chart</v>
      </c>
    </row>
    <row r="43" spans="1:1" x14ac:dyDescent="0.25">
      <c r="A43" s="40" t="str">
        <f>'Figure 1.30'!A1</f>
        <v>Figure 1.30 - 16 October availability</v>
      </c>
    </row>
    <row r="44" spans="1:1" s="14" customFormat="1" x14ac:dyDescent="0.25">
      <c r="A44" s="40" t="str">
        <f>'Figure 1.31'!A1</f>
        <v>Figure 1.31 - 4 November availability</v>
      </c>
    </row>
    <row r="45" spans="1:1" s="14" customFormat="1" x14ac:dyDescent="0.25">
      <c r="A45" s="40" t="str">
        <f>'Table 1.1'!A1</f>
        <v>Table 1.1 - FCAS providers</v>
      </c>
    </row>
    <row r="46" spans="1:1" s="14" customFormat="1" x14ac:dyDescent="0.25">
      <c r="A46" s="40"/>
    </row>
    <row r="47" spans="1:1" s="14" customFormat="1" x14ac:dyDescent="0.25">
      <c r="A47" s="40"/>
    </row>
    <row r="48" spans="1:1" s="14" customFormat="1" x14ac:dyDescent="0.25"/>
    <row r="49" spans="1:1" s="14" customFormat="1" x14ac:dyDescent="0.25">
      <c r="A49" s="40"/>
    </row>
    <row r="50" spans="1:1" x14ac:dyDescent="0.25">
      <c r="A50" s="40"/>
    </row>
    <row r="51" spans="1:1" x14ac:dyDescent="0.25">
      <c r="A51" s="14"/>
    </row>
  </sheetData>
  <hyperlinks>
    <hyperlink ref="A13" location="'Electricity at a glance'!A1" display="'Electricity at a glance'!A1" xr:uid="{00000000-0004-0000-0000-000000000000}"/>
    <hyperlink ref="A14" location="'Figure 1.1'!A1" display="Figure 1.1 - " xr:uid="{00000000-0004-0000-0000-000001000000}"/>
    <hyperlink ref="A15" location="'Figure 1.2'!A1" display="Figure 1.2 - Average weekly prices, Q3 2021 (VWA)  " xr:uid="{00000000-0004-0000-0000-000002000000}"/>
    <hyperlink ref="A17" location="'Figure 1.4'!A1" display="Figure 1.4 - Count of negative prices, quarterly" xr:uid="{C1CE1E64-7F7B-48DC-AC6A-61AEF417BCD1}"/>
    <hyperlink ref="A21" location="'Figure 1.8'!A1" display="'Figure 1.8'!A1" xr:uid="{FCE9C60D-FCFE-4EA3-8215-F256181D7457}"/>
    <hyperlink ref="A22" location="'Figure 1.9'!A1" display="'Figure 1.9'!A1" xr:uid="{ED1511B2-5AA8-4D1D-BE9F-593EE0A6771E}"/>
    <hyperlink ref="A16" location="'Figure 1.3'!A1" display="'Figure 1.3'!A1" xr:uid="{905268D5-060B-4339-8B73-E05E68B9B54B}"/>
    <hyperlink ref="A18" location="'Figure 1.5'!A1" display="'Figure 1.5'!A1" xr:uid="{4B101921-08B7-4B5D-9DF2-A923C0F5D2AC}"/>
    <hyperlink ref="A19" location="'Figure 1.6'!A1" display="'Figure 1.6'!A1" xr:uid="{4E6C084D-C936-44D4-A4DF-1BC0C8674978}"/>
    <hyperlink ref="A20" location="'Figure 1.7'!A1" display="'Figure 1.7'!A1" xr:uid="{1E30C6A8-522D-47C8-BE1E-C98F1E6CC0A3}"/>
    <hyperlink ref="A23" location="'Figure 1.10'!A1" display="'Figure 1.10'!A1" xr:uid="{AD3F2F8A-EA44-4468-B154-0758CED04305}"/>
    <hyperlink ref="A24" location="'Figure 1.11'!A1" display="'Figure 1.11'!A1" xr:uid="{E126EA9E-6033-4386-9327-75527ABA9F5A}"/>
    <hyperlink ref="A25" location="'Figure 1.12'!A1" display="'Figure 1.12'!A1" xr:uid="{A1555344-9ECC-4115-9060-7B0D2A5686BE}"/>
    <hyperlink ref="A26" location="'Figure 1.13'!A1" display="'Figure 1.13'!A1" xr:uid="{05710DB2-76B2-4DB1-8D74-F1BA8D6E4921}"/>
    <hyperlink ref="A27" location="'Figure 1.14'!A1" display="'Figure 1.14'!A1" xr:uid="{F7EE1BF5-25E8-418A-BF96-4FC9E9F9E534}"/>
    <hyperlink ref="A28" location="'Figure 1.15'!A1" display="'Figure 1.15'!A1" xr:uid="{AFBDBC90-027E-476A-A66A-B831FC1DE2D7}"/>
    <hyperlink ref="A29" location="'Figure 1.16'!A1" display="'Figure 1.16'!A1" xr:uid="{AF2B7AEE-18FC-4DC3-8697-AB3082906125}"/>
    <hyperlink ref="A30" location="'Figure 1.17'!A1" display="'Figure 1.17'!A1" xr:uid="{F948DA10-B7C3-4B42-B4B9-BB494D8BB5BC}"/>
    <hyperlink ref="A31" location="'Figure 1.18'!A1" display="'Figure 1.18'!A1" xr:uid="{9BBD0128-8547-4819-99E0-3D2675526756}"/>
    <hyperlink ref="A32" location="'Figure 1.19'!A1" display="'Figure 1.19'!A1" xr:uid="{D5F7762F-F7EA-4F91-97CF-CD40C105A486}"/>
    <hyperlink ref="A33" location="'Figure 1.20'!A1" display="'Figure 1.20'!A1" xr:uid="{862455D4-FB1B-40F0-948A-C15940CF005B}"/>
    <hyperlink ref="A34" location="'Figure 1.21'!A1" display="'Figure 1.21'!A1" xr:uid="{9EFC0402-6E82-45CF-AFCD-F9E751EEF8F8}"/>
    <hyperlink ref="A35" location="'Figure 1.22'!A1" display="'Figure 1.22'!A1" xr:uid="{6BED134C-F7DC-419F-BC64-3741E505B76E}"/>
    <hyperlink ref="A36" location="'Figure 1.23'!A1" display="'Figure 1.23'!A1" xr:uid="{661106A0-4371-4E1C-A842-8C0A0303D6D4}"/>
    <hyperlink ref="A37" location="'Figure 1.24'!A1" display="'Figure 1.24'!A1" xr:uid="{B005DC62-BEC7-4C49-B999-1E516031E90D}"/>
    <hyperlink ref="A38" location="'Figure 1.25'!A1" display="'Figure 1.25'!A1" xr:uid="{472327D6-51AD-4C3A-A075-4E8DC65B5E33}"/>
    <hyperlink ref="A39" location="'Figure 1.26'!A1" display="'Figure 1.26'!A1" xr:uid="{7B222869-EF23-4CB3-A440-0EE9E3DE99AD}"/>
    <hyperlink ref="A40" location="'Figure 1.27'!A1" display="'Figure 1.27'!A1" xr:uid="{D9675964-5A0B-4370-9878-19541ED5D941}"/>
    <hyperlink ref="A41" location="'Figure 1.28'!A1" display="'Figure 1.28'!A1" xr:uid="{DDB1C180-2419-4756-9EF8-38D3473879E3}"/>
    <hyperlink ref="A42" location="'Figure 1.29'!A1" display="'Figure 1.29'!A1" xr:uid="{EE388912-44E8-43FE-B479-361B0967DDC5}"/>
    <hyperlink ref="A43" location="'Figure 1.30'!A1" display="'Figure 1.30'!A1" xr:uid="{223D6898-6D97-496A-A891-34993A1FE2D8}"/>
    <hyperlink ref="A44" location="'Figure 1.31'!A1" display="'Figure 1.31'!A1" xr:uid="{A9D82573-E2D3-46E3-8A8C-C3B7264782AD}"/>
    <hyperlink ref="A45" location="'Table 1.1'!A1" display="'Table 1.1'!A1" xr:uid="{C58DA367-668D-41F0-BB46-DB624784F26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33"/>
  <sheetViews>
    <sheetView zoomScaleNormal="100" workbookViewId="0"/>
  </sheetViews>
  <sheetFormatPr defaultRowHeight="15" x14ac:dyDescent="0.25"/>
  <cols>
    <col min="1" max="1" width="9.140625" style="14"/>
    <col min="2" max="2" width="11.42578125" style="14" customWidth="1"/>
    <col min="3" max="3" width="11.7109375" style="14" bestFit="1" customWidth="1"/>
    <col min="4" max="4" width="11.85546875" style="14" customWidth="1"/>
    <col min="5" max="5" width="11" style="14" customWidth="1"/>
    <col min="6" max="6" width="14.5703125" style="14" bestFit="1" customWidth="1"/>
    <col min="7" max="16384" width="9.140625" style="14"/>
  </cols>
  <sheetData>
    <row r="1" spans="1:6" ht="18.75" x14ac:dyDescent="0.3">
      <c r="A1" s="22" t="s">
        <v>340</v>
      </c>
    </row>
    <row r="4" spans="1:6" ht="30" x14ac:dyDescent="0.25">
      <c r="A4" s="48"/>
      <c r="B4" s="48" t="s">
        <v>9</v>
      </c>
      <c r="C4" s="92" t="s">
        <v>6</v>
      </c>
      <c r="D4" s="92" t="s">
        <v>45</v>
      </c>
      <c r="E4" s="92" t="s">
        <v>4</v>
      </c>
      <c r="F4" s="92" t="s">
        <v>5</v>
      </c>
    </row>
    <row r="5" spans="1:6" x14ac:dyDescent="0.25">
      <c r="A5" s="165">
        <v>2022</v>
      </c>
      <c r="B5" s="98" t="s">
        <v>0</v>
      </c>
      <c r="C5" s="102">
        <v>131.76</v>
      </c>
      <c r="D5" s="102">
        <v>89.5</v>
      </c>
      <c r="E5" s="102">
        <v>56.58</v>
      </c>
      <c r="F5" s="102">
        <v>74.849999999999994</v>
      </c>
    </row>
    <row r="6" spans="1:6" x14ac:dyDescent="0.25">
      <c r="A6" s="165"/>
      <c r="B6" s="98" t="s">
        <v>1</v>
      </c>
      <c r="C6" s="102">
        <v>81.25</v>
      </c>
      <c r="D6" s="102">
        <v>80.75</v>
      </c>
      <c r="E6" s="102">
        <v>64.989999999999995</v>
      </c>
      <c r="F6" s="102">
        <v>68.150000000000006</v>
      </c>
    </row>
    <row r="7" spans="1:6" x14ac:dyDescent="0.25">
      <c r="A7" s="165"/>
      <c r="B7" s="98" t="s">
        <v>2</v>
      </c>
      <c r="C7" s="102">
        <v>74.02</v>
      </c>
      <c r="D7" s="102">
        <v>79</v>
      </c>
      <c r="E7" s="102">
        <v>63.24</v>
      </c>
      <c r="F7" s="102">
        <v>69.180000000000007</v>
      </c>
    </row>
    <row r="8" spans="1:6" x14ac:dyDescent="0.25">
      <c r="A8" s="165"/>
      <c r="B8" s="98" t="s">
        <v>3</v>
      </c>
      <c r="C8" s="102">
        <v>76.7</v>
      </c>
      <c r="D8" s="102">
        <v>68.319999999999993</v>
      </c>
      <c r="E8" s="102">
        <v>37.380000000000003</v>
      </c>
      <c r="F8" s="102">
        <v>48.08</v>
      </c>
    </row>
    <row r="9" spans="1:6" x14ac:dyDescent="0.25">
      <c r="A9" s="165">
        <v>2023</v>
      </c>
      <c r="B9" s="98" t="s">
        <v>0</v>
      </c>
      <c r="C9" s="102">
        <v>89.85</v>
      </c>
      <c r="D9" s="102">
        <v>91.99</v>
      </c>
      <c r="E9" s="102">
        <v>59</v>
      </c>
      <c r="F9" s="102">
        <v>75.5</v>
      </c>
    </row>
    <row r="10" spans="1:6" x14ac:dyDescent="0.25">
      <c r="A10" s="165"/>
      <c r="B10" s="98" t="s">
        <v>1</v>
      </c>
      <c r="C10" s="102">
        <v>64.33</v>
      </c>
      <c r="D10" s="102">
        <v>77.75</v>
      </c>
      <c r="E10" s="102">
        <v>52</v>
      </c>
      <c r="F10" s="102">
        <v>56.95</v>
      </c>
    </row>
    <row r="11" spans="1:6" x14ac:dyDescent="0.25">
      <c r="A11" s="165"/>
      <c r="B11" s="98" t="s">
        <v>2</v>
      </c>
      <c r="C11" s="102">
        <v>62.74</v>
      </c>
      <c r="D11" s="102">
        <v>78.92</v>
      </c>
      <c r="E11" s="102">
        <v>53</v>
      </c>
      <c r="F11" s="102">
        <v>56.75</v>
      </c>
    </row>
    <row r="12" spans="1:6" x14ac:dyDescent="0.25">
      <c r="A12" s="165"/>
      <c r="B12" s="98" t="s">
        <v>3</v>
      </c>
      <c r="C12" s="102">
        <v>62.85</v>
      </c>
      <c r="D12" s="102">
        <v>70.53</v>
      </c>
      <c r="E12" s="102">
        <v>37.880000000000003</v>
      </c>
      <c r="F12" s="102">
        <v>43.17</v>
      </c>
    </row>
    <row r="13" spans="1:6" x14ac:dyDescent="0.25">
      <c r="A13" s="165">
        <v>2024</v>
      </c>
      <c r="B13" s="98" t="s">
        <v>0</v>
      </c>
      <c r="C13" s="102">
        <v>74.67</v>
      </c>
      <c r="D13" s="102">
        <v>89.15</v>
      </c>
      <c r="E13" s="102">
        <v>55.76</v>
      </c>
      <c r="F13" s="102">
        <v>78.92</v>
      </c>
    </row>
    <row r="14" spans="1:6" x14ac:dyDescent="0.25">
      <c r="A14" s="165"/>
      <c r="B14" s="98" t="s">
        <v>1</v>
      </c>
      <c r="C14" s="102">
        <v>53.53</v>
      </c>
      <c r="D14" s="102">
        <v>76.959999999999994</v>
      </c>
      <c r="E14" s="102">
        <v>50.56</v>
      </c>
      <c r="F14" s="102">
        <v>51.6</v>
      </c>
    </row>
    <row r="15" spans="1:6" x14ac:dyDescent="0.25">
      <c r="A15" s="165"/>
      <c r="B15" s="98" t="s">
        <v>2</v>
      </c>
      <c r="C15" s="102">
        <v>54.02</v>
      </c>
      <c r="D15" s="102">
        <v>73.16</v>
      </c>
      <c r="E15" s="102">
        <v>50.61</v>
      </c>
      <c r="F15" s="102">
        <v>52.39</v>
      </c>
    </row>
    <row r="16" spans="1:6" x14ac:dyDescent="0.25">
      <c r="A16" s="165"/>
      <c r="B16" s="98" t="s">
        <v>3</v>
      </c>
      <c r="C16" s="102">
        <v>54.27</v>
      </c>
      <c r="D16" s="102">
        <v>65.78</v>
      </c>
      <c r="E16" s="102">
        <v>35.18</v>
      </c>
      <c r="F16" s="102">
        <v>46.27</v>
      </c>
    </row>
    <row r="18" spans="1:1" x14ac:dyDescent="0.25">
      <c r="A18" s="274" t="s">
        <v>61</v>
      </c>
    </row>
    <row r="19" spans="1:1" x14ac:dyDescent="0.25">
      <c r="A19" s="274" t="s">
        <v>339</v>
      </c>
    </row>
    <row r="33" spans="2:2" x14ac:dyDescent="0.25">
      <c r="B33" s="3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41"/>
  <sheetViews>
    <sheetView zoomScaleNormal="100" workbookViewId="0"/>
  </sheetViews>
  <sheetFormatPr defaultColWidth="9.140625" defaultRowHeight="15" x14ac:dyDescent="0.25"/>
  <cols>
    <col min="1" max="1" width="12" style="15" customWidth="1"/>
    <col min="2" max="2" width="9.85546875" style="15" customWidth="1"/>
    <col min="3" max="3" width="14.140625" style="15" customWidth="1"/>
    <col min="4" max="4" width="15.42578125" style="15" customWidth="1"/>
    <col min="5" max="5" width="12.5703125" style="15" customWidth="1"/>
    <col min="6" max="6" width="14.42578125" style="15" customWidth="1"/>
    <col min="7" max="16384" width="9.140625" style="14"/>
  </cols>
  <sheetData>
    <row r="1" spans="1:9" s="23" customFormat="1" ht="18.75" x14ac:dyDescent="0.3">
      <c r="A1" s="127" t="s">
        <v>214</v>
      </c>
      <c r="B1" s="127"/>
      <c r="C1" s="127"/>
      <c r="D1" s="127"/>
      <c r="E1" s="127"/>
      <c r="F1" s="127"/>
    </row>
    <row r="4" spans="1:9" s="33" customFormat="1" ht="45" x14ac:dyDescent="0.25">
      <c r="A4" s="160"/>
      <c r="B4" s="166" t="s">
        <v>10</v>
      </c>
      <c r="C4" s="160" t="s">
        <v>215</v>
      </c>
      <c r="D4" s="160" t="s">
        <v>216</v>
      </c>
      <c r="E4" s="160" t="s">
        <v>217</v>
      </c>
      <c r="F4" s="160" t="s">
        <v>218</v>
      </c>
      <c r="G4" s="160" t="s">
        <v>219</v>
      </c>
      <c r="H4" s="160" t="s">
        <v>220</v>
      </c>
      <c r="I4" s="160" t="s">
        <v>221</v>
      </c>
    </row>
    <row r="5" spans="1:9" x14ac:dyDescent="0.25">
      <c r="A5" s="130">
        <v>2017</v>
      </c>
      <c r="B5" s="130" t="s">
        <v>0</v>
      </c>
      <c r="C5" s="69">
        <v>52.47936</v>
      </c>
      <c r="D5" s="69">
        <v>3.4223999999999997E-2</v>
      </c>
      <c r="E5" s="69">
        <v>16.271280000000001</v>
      </c>
      <c r="F5" s="69">
        <v>0.93062999999999996</v>
      </c>
      <c r="G5" s="69">
        <v>6.4065599999999998</v>
      </c>
      <c r="H5" s="69">
        <v>22.154039999999998</v>
      </c>
      <c r="I5" s="69">
        <v>2.060277725450574</v>
      </c>
    </row>
    <row r="6" spans="1:9" x14ac:dyDescent="0.25">
      <c r="A6" s="130"/>
      <c r="B6" s="130" t="s">
        <v>1</v>
      </c>
      <c r="C6" s="69">
        <v>45.966647999999999</v>
      </c>
      <c r="D6" s="69">
        <v>0.177672</v>
      </c>
      <c r="E6" s="69">
        <v>7.9213680000000002</v>
      </c>
      <c r="F6" s="69">
        <v>0.70912500000000001</v>
      </c>
      <c r="G6" s="69">
        <v>4.4793839999999996</v>
      </c>
      <c r="H6" s="69">
        <v>22.154039999999998</v>
      </c>
      <c r="I6" s="69">
        <v>1.8017602187978401</v>
      </c>
    </row>
    <row r="7" spans="1:9" x14ac:dyDescent="0.25">
      <c r="A7" s="130"/>
      <c r="B7" s="130" t="s">
        <v>2</v>
      </c>
      <c r="C7" s="69">
        <v>47.604480000000002</v>
      </c>
      <c r="D7" s="69">
        <v>7.9439999999999997E-3</v>
      </c>
      <c r="E7" s="69">
        <v>8.0150400000000008</v>
      </c>
      <c r="F7" s="69">
        <v>0.51412500000000005</v>
      </c>
      <c r="G7" s="69">
        <v>3.0823680000000002</v>
      </c>
      <c r="H7" s="69">
        <v>19.41873</v>
      </c>
      <c r="I7" s="69">
        <v>1.6625486752895886</v>
      </c>
    </row>
    <row r="8" spans="1:9" x14ac:dyDescent="0.25">
      <c r="A8" s="130"/>
      <c r="B8" s="130" t="s">
        <v>3</v>
      </c>
      <c r="C8" s="69">
        <v>49.041888</v>
      </c>
      <c r="D8" s="69">
        <v>1.6152E-2</v>
      </c>
      <c r="E8" s="69">
        <v>9.0859199999999998</v>
      </c>
      <c r="F8" s="69">
        <v>0.55149000000000004</v>
      </c>
      <c r="G8" s="69">
        <v>4.0583039999999997</v>
      </c>
      <c r="H8" s="69">
        <v>19.41873</v>
      </c>
      <c r="I8" s="69">
        <v>1.8286316228924178</v>
      </c>
    </row>
    <row r="9" spans="1:9" x14ac:dyDescent="0.25">
      <c r="A9" s="130">
        <v>2018</v>
      </c>
      <c r="B9" s="130" t="s">
        <v>0</v>
      </c>
      <c r="C9" s="69">
        <v>53.492400000000004</v>
      </c>
      <c r="D9" s="69">
        <v>6.6264000000000003E-2</v>
      </c>
      <c r="E9" s="69">
        <v>15.08976</v>
      </c>
      <c r="F9" s="69">
        <v>1.10283</v>
      </c>
      <c r="G9" s="69">
        <v>7.29216</v>
      </c>
      <c r="H9" s="69">
        <v>25.581389999999999</v>
      </c>
      <c r="I9" s="69">
        <v>2.1933305315691651</v>
      </c>
    </row>
    <row r="10" spans="1:9" x14ac:dyDescent="0.25">
      <c r="A10" s="130"/>
      <c r="B10" s="130" t="s">
        <v>1</v>
      </c>
      <c r="C10" s="69">
        <v>50.618568000000003</v>
      </c>
      <c r="D10" s="69">
        <v>7.8768000000000005E-2</v>
      </c>
      <c r="E10" s="69">
        <v>8.8670399999999994</v>
      </c>
      <c r="F10" s="69">
        <v>0.84723000000000004</v>
      </c>
      <c r="G10" s="69">
        <v>6.0474959999999998</v>
      </c>
      <c r="H10" s="69">
        <v>25.581389999999999</v>
      </c>
      <c r="I10" s="69">
        <v>1.9931038335014775</v>
      </c>
    </row>
    <row r="11" spans="1:9" x14ac:dyDescent="0.25">
      <c r="A11" s="130"/>
      <c r="B11" s="130" t="s">
        <v>2</v>
      </c>
      <c r="C11" s="69">
        <v>52.572479999999999</v>
      </c>
      <c r="D11" s="69">
        <v>0.46444800000000003</v>
      </c>
      <c r="E11" s="69">
        <v>10.419551999999999</v>
      </c>
      <c r="F11" s="69">
        <v>0.74760000000000004</v>
      </c>
      <c r="G11" s="69">
        <v>6.0587520000000001</v>
      </c>
      <c r="H11" s="69">
        <v>26.855969999999999</v>
      </c>
      <c r="I11" s="69">
        <v>2.0539202449500693</v>
      </c>
    </row>
    <row r="12" spans="1:9" ht="17.25" customHeight="1" x14ac:dyDescent="0.25">
      <c r="A12" s="130"/>
      <c r="B12" s="130" t="s">
        <v>3</v>
      </c>
      <c r="C12" s="69">
        <v>54.422784</v>
      </c>
      <c r="D12" s="69">
        <v>1.8599999999999998E-2</v>
      </c>
      <c r="E12" s="69">
        <v>13.446719999999999</v>
      </c>
      <c r="F12" s="69">
        <v>0.74938499999999997</v>
      </c>
      <c r="G12" s="69">
        <v>8.6774400000000007</v>
      </c>
      <c r="H12" s="69">
        <v>26.855969999999999</v>
      </c>
      <c r="I12" s="69">
        <v>2.341409855257532</v>
      </c>
    </row>
    <row r="13" spans="1:9" x14ac:dyDescent="0.25">
      <c r="A13" s="130">
        <v>2019</v>
      </c>
      <c r="B13" s="130" t="s">
        <v>0</v>
      </c>
      <c r="C13" s="69">
        <v>52.289279999999998</v>
      </c>
      <c r="D13" s="69">
        <v>0</v>
      </c>
      <c r="E13" s="69">
        <v>21.677759999999999</v>
      </c>
      <c r="F13" s="69">
        <v>0.74000999999999995</v>
      </c>
      <c r="G13" s="69">
        <v>7.9466400000000004</v>
      </c>
      <c r="H13" s="69">
        <v>20.454599999999999</v>
      </c>
      <c r="I13" s="69">
        <v>2.165424873980017</v>
      </c>
    </row>
    <row r="14" spans="1:9" x14ac:dyDescent="0.25">
      <c r="A14" s="130"/>
      <c r="B14" s="130" t="s">
        <v>1</v>
      </c>
      <c r="C14" s="69">
        <v>51.144911999999998</v>
      </c>
      <c r="D14" s="69">
        <v>2.8920000000000001E-2</v>
      </c>
      <c r="E14" s="69">
        <v>10.640447999999999</v>
      </c>
      <c r="F14" s="69">
        <v>0.89029499999999995</v>
      </c>
      <c r="G14" s="69">
        <v>5.1738960000000001</v>
      </c>
      <c r="H14" s="69">
        <v>20.454599999999999</v>
      </c>
      <c r="I14" s="69">
        <v>1.9414212549594811</v>
      </c>
    </row>
    <row r="15" spans="1:9" x14ac:dyDescent="0.25">
      <c r="A15" s="130"/>
      <c r="B15" s="130" t="s">
        <v>2</v>
      </c>
      <c r="C15" s="69">
        <v>51.901248000000002</v>
      </c>
      <c r="D15" s="69">
        <v>9.8544000000000007E-2</v>
      </c>
      <c r="E15" s="69">
        <v>12.355968000000001</v>
      </c>
      <c r="F15" s="69">
        <v>0.69706500000000005</v>
      </c>
      <c r="G15" s="69">
        <v>7.202496</v>
      </c>
      <c r="H15" s="69">
        <v>19.995287999999999</v>
      </c>
      <c r="I15" s="69">
        <v>1.969080201543882</v>
      </c>
    </row>
    <row r="16" spans="1:9" x14ac:dyDescent="0.25">
      <c r="A16" s="130"/>
      <c r="B16" s="130" t="s">
        <v>3</v>
      </c>
      <c r="C16" s="69">
        <v>53.689728000000002</v>
      </c>
      <c r="D16" s="69">
        <v>0</v>
      </c>
      <c r="E16" s="69">
        <v>18.043776000000001</v>
      </c>
      <c r="F16" s="69">
        <v>0.73331999999999997</v>
      </c>
      <c r="G16" s="69">
        <v>15.751872000000001</v>
      </c>
      <c r="H16" s="69">
        <v>19.995287999999999</v>
      </c>
      <c r="I16" s="69">
        <v>2.4400370598287844</v>
      </c>
    </row>
    <row r="17" spans="1:9" x14ac:dyDescent="0.25">
      <c r="A17" s="130">
        <v>2020</v>
      </c>
      <c r="B17" s="130" t="s">
        <v>0</v>
      </c>
      <c r="C17" s="69">
        <v>62.632752000000004</v>
      </c>
      <c r="D17" s="69">
        <v>0</v>
      </c>
      <c r="E17" s="69">
        <v>24.495743999999998</v>
      </c>
      <c r="F17" s="69">
        <v>1.019685</v>
      </c>
      <c r="G17" s="69">
        <v>16.633344000000001</v>
      </c>
      <c r="H17" s="69">
        <v>36.866447999999998</v>
      </c>
      <c r="I17" s="69">
        <v>3.0810732386452848</v>
      </c>
    </row>
    <row r="18" spans="1:9" x14ac:dyDescent="0.25">
      <c r="A18" s="130"/>
      <c r="B18" s="130" t="s">
        <v>1</v>
      </c>
      <c r="C18" s="69">
        <v>62.455848000000003</v>
      </c>
      <c r="D18" s="69">
        <v>0.16106400000000001</v>
      </c>
      <c r="E18" s="69">
        <v>9.8629440000000006</v>
      </c>
      <c r="F18" s="69">
        <v>0.63332999999999995</v>
      </c>
      <c r="G18" s="69">
        <v>8.1725279999999998</v>
      </c>
      <c r="H18" s="69">
        <v>36.866447999999998</v>
      </c>
      <c r="I18" s="69">
        <v>2.6516821110210405</v>
      </c>
    </row>
    <row r="19" spans="1:9" x14ac:dyDescent="0.25">
      <c r="A19" s="130"/>
      <c r="B19" s="130" t="s">
        <v>2</v>
      </c>
      <c r="C19" s="69">
        <v>72.274463999999995</v>
      </c>
      <c r="D19" s="69">
        <v>3.3360000000000001E-2</v>
      </c>
      <c r="E19" s="69">
        <v>10.558655999999999</v>
      </c>
      <c r="F19" s="69">
        <v>0.58099500000000004</v>
      </c>
      <c r="G19" s="69">
        <v>11.706816</v>
      </c>
      <c r="H19" s="69">
        <v>44.366610000000001</v>
      </c>
      <c r="I19" s="69">
        <v>3.0326720763217594</v>
      </c>
    </row>
    <row r="20" spans="1:9" x14ac:dyDescent="0.25">
      <c r="A20" s="130"/>
      <c r="B20" s="130" t="s">
        <v>3</v>
      </c>
      <c r="C20" s="69">
        <v>78.061632000000003</v>
      </c>
      <c r="D20" s="69">
        <v>7.4400000000000004E-3</v>
      </c>
      <c r="E20" s="69">
        <v>14.932703999999999</v>
      </c>
      <c r="F20" s="69">
        <v>0.55471499999999996</v>
      </c>
      <c r="G20" s="69">
        <v>17.61984</v>
      </c>
      <c r="H20" s="69">
        <v>44.366610000000001</v>
      </c>
      <c r="I20" s="69">
        <v>3.6249210945963326</v>
      </c>
    </row>
    <row r="21" spans="1:9" x14ac:dyDescent="0.25">
      <c r="A21" s="130">
        <v>2021</v>
      </c>
      <c r="B21" s="130" t="s">
        <v>0</v>
      </c>
      <c r="C21" s="69">
        <v>83.216160000000002</v>
      </c>
      <c r="D21" s="69">
        <v>6.2831999999999999E-2</v>
      </c>
      <c r="E21" s="69">
        <v>26.064720000000001</v>
      </c>
      <c r="F21" s="69">
        <v>0.45769500000000002</v>
      </c>
      <c r="G21" s="69">
        <v>16.148160000000001</v>
      </c>
      <c r="H21" s="69">
        <v>60.884189999999997</v>
      </c>
      <c r="I21" s="69">
        <v>4.2753772341906071</v>
      </c>
    </row>
    <row r="22" spans="1:9" x14ac:dyDescent="0.25">
      <c r="A22" s="130"/>
      <c r="B22" s="130" t="s">
        <v>1</v>
      </c>
      <c r="C22" s="69">
        <v>79.283568000000002</v>
      </c>
      <c r="D22" s="69">
        <v>6.8040000000000003E-2</v>
      </c>
      <c r="E22" s="69">
        <v>11.53152</v>
      </c>
      <c r="F22" s="69">
        <v>0.240675</v>
      </c>
      <c r="G22" s="69">
        <v>9.5921280000000007</v>
      </c>
      <c r="H22" s="69">
        <v>60.884189999999997</v>
      </c>
      <c r="I22" s="69">
        <v>3.56561962089912</v>
      </c>
    </row>
    <row r="23" spans="1:9" x14ac:dyDescent="0.25">
      <c r="A23" s="130"/>
      <c r="B23" s="130" t="s">
        <v>2</v>
      </c>
      <c r="C23" s="69">
        <v>86.478527999999997</v>
      </c>
      <c r="D23" s="69">
        <v>1.44E-2</v>
      </c>
      <c r="E23" s="69">
        <v>11.395488</v>
      </c>
      <c r="F23" s="69">
        <v>0.14944499999999999</v>
      </c>
      <c r="G23" s="69">
        <v>14.069376</v>
      </c>
      <c r="H23" s="69">
        <v>78.798389999999998</v>
      </c>
      <c r="I23" s="69">
        <v>4.1576986952459016</v>
      </c>
    </row>
    <row r="24" spans="1:9" x14ac:dyDescent="0.25">
      <c r="A24" s="130"/>
      <c r="B24" s="130" t="s">
        <v>3</v>
      </c>
      <c r="C24" s="69">
        <v>88.611456000000004</v>
      </c>
      <c r="D24" s="69">
        <v>1.0416E-2</v>
      </c>
      <c r="E24" s="69">
        <v>9.7924799999999994</v>
      </c>
      <c r="F24" s="69">
        <v>0.22300500000000001</v>
      </c>
      <c r="G24" s="69">
        <v>20.086175999999998</v>
      </c>
      <c r="H24" s="69">
        <v>78.798389999999998</v>
      </c>
      <c r="I24" s="69">
        <v>4.7203372063272058</v>
      </c>
    </row>
    <row r="26" spans="1:9" x14ac:dyDescent="0.25">
      <c r="A26" s="34" t="s">
        <v>222</v>
      </c>
    </row>
    <row r="27" spans="1:9" x14ac:dyDescent="0.25">
      <c r="A27" s="275" t="s">
        <v>341</v>
      </c>
    </row>
    <row r="28" spans="1:9" x14ac:dyDescent="0.25">
      <c r="A28" s="273"/>
    </row>
    <row r="41" spans="1:1" x14ac:dyDescent="0.25">
      <c r="A41" s="1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BI96"/>
  <sheetViews>
    <sheetView zoomScaleNormal="100" workbookViewId="0">
      <selection activeCell="G20" sqref="G20"/>
    </sheetView>
  </sheetViews>
  <sheetFormatPr defaultColWidth="10.140625" defaultRowHeight="15" x14ac:dyDescent="0.25"/>
  <cols>
    <col min="1" max="1" width="10.140625" style="51"/>
    <col min="2" max="2" width="14.42578125" style="51" customWidth="1"/>
    <col min="3" max="3" width="13.28515625" style="51" customWidth="1"/>
    <col min="4" max="4" width="17.42578125" style="51" customWidth="1"/>
    <col min="5" max="5" width="17.5703125" style="51" customWidth="1"/>
    <col min="6" max="6" width="10.7109375" style="51" customWidth="1"/>
    <col min="7" max="16384" width="10.140625" style="51"/>
  </cols>
  <sheetData>
    <row r="1" spans="1:737" ht="18.75" x14ac:dyDescent="0.3">
      <c r="A1" s="59" t="s">
        <v>342</v>
      </c>
    </row>
    <row r="3" spans="1:737" ht="15.75" x14ac:dyDescent="0.2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row>
    <row r="4" spans="1:737" ht="56.25" customHeight="1" x14ac:dyDescent="0.25">
      <c r="A4" s="109" t="s">
        <v>10</v>
      </c>
      <c r="B4" s="116" t="s">
        <v>223</v>
      </c>
      <c r="C4" s="116" t="s">
        <v>224</v>
      </c>
      <c r="D4" s="116" t="s">
        <v>225</v>
      </c>
      <c r="E4" s="116" t="s">
        <v>226</v>
      </c>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row>
    <row r="5" spans="1:737" ht="15.75" x14ac:dyDescent="0.25">
      <c r="A5" s="67">
        <v>44470</v>
      </c>
      <c r="B5" s="66">
        <v>4007.06</v>
      </c>
      <c r="C5" s="66">
        <v>932.01</v>
      </c>
      <c r="D5" s="65">
        <v>2539.1799999999998</v>
      </c>
      <c r="E5" s="65">
        <v>265.39</v>
      </c>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52"/>
      <c r="KV5" s="52"/>
      <c r="KW5" s="52"/>
      <c r="KX5" s="52"/>
      <c r="KY5" s="52"/>
      <c r="KZ5" s="52"/>
      <c r="LA5" s="52"/>
      <c r="LB5" s="52"/>
      <c r="LC5" s="52"/>
      <c r="LD5" s="52"/>
      <c r="LE5" s="52"/>
      <c r="LF5" s="52"/>
      <c r="LG5" s="52"/>
      <c r="LH5" s="52"/>
      <c r="LI5" s="52"/>
      <c r="LJ5" s="52"/>
      <c r="LK5" s="52"/>
      <c r="LL5" s="52"/>
      <c r="LM5" s="52"/>
      <c r="LN5" s="52"/>
      <c r="LO5" s="52"/>
      <c r="LP5" s="52"/>
      <c r="LQ5" s="52"/>
      <c r="LR5" s="52"/>
      <c r="LS5" s="52"/>
      <c r="LT5" s="52"/>
      <c r="LU5" s="52"/>
      <c r="LV5" s="52"/>
      <c r="LW5" s="52"/>
      <c r="LX5" s="52"/>
      <c r="LY5" s="52"/>
      <c r="LZ5" s="52"/>
      <c r="MA5" s="52"/>
      <c r="MB5" s="52"/>
      <c r="MC5" s="52"/>
      <c r="MD5" s="52"/>
      <c r="ME5" s="52"/>
      <c r="MF5" s="52"/>
      <c r="MG5" s="52"/>
      <c r="MH5" s="52"/>
      <c r="MI5" s="52"/>
      <c r="MJ5" s="52"/>
      <c r="MK5" s="52"/>
      <c r="ML5" s="52"/>
      <c r="MM5" s="52"/>
      <c r="MN5" s="52"/>
      <c r="MO5" s="52"/>
      <c r="MP5" s="52"/>
      <c r="MQ5" s="52"/>
      <c r="MR5" s="52"/>
      <c r="MS5" s="52"/>
      <c r="MT5" s="52"/>
      <c r="MU5" s="52"/>
      <c r="MV5" s="52"/>
      <c r="MW5" s="52"/>
      <c r="MX5" s="52"/>
      <c r="MY5" s="52"/>
      <c r="MZ5" s="52"/>
      <c r="NA5" s="52"/>
      <c r="NB5" s="52"/>
      <c r="NC5" s="52"/>
      <c r="ND5" s="52"/>
      <c r="NE5" s="52"/>
      <c r="NF5" s="52"/>
      <c r="NG5" s="52"/>
      <c r="NH5" s="52"/>
      <c r="NI5" s="52"/>
      <c r="NJ5" s="52"/>
      <c r="NK5" s="52"/>
      <c r="NL5" s="52"/>
      <c r="NM5" s="52"/>
      <c r="NN5" s="52"/>
      <c r="NO5" s="52"/>
      <c r="NP5" s="52"/>
      <c r="NQ5" s="52"/>
      <c r="NR5" s="52"/>
      <c r="NS5" s="52"/>
      <c r="NT5" s="52"/>
      <c r="NU5" s="52"/>
      <c r="NV5" s="52"/>
      <c r="NW5" s="52"/>
      <c r="NX5" s="52"/>
      <c r="NY5" s="52"/>
      <c r="NZ5" s="52"/>
      <c r="OA5" s="52"/>
      <c r="OB5" s="52"/>
      <c r="OC5" s="52"/>
      <c r="OD5" s="52"/>
      <c r="OE5" s="52"/>
      <c r="OF5" s="52"/>
      <c r="OG5" s="52"/>
      <c r="OH5" s="52"/>
      <c r="OI5" s="52"/>
      <c r="OJ5" s="52"/>
      <c r="OK5" s="52"/>
      <c r="OL5" s="52"/>
      <c r="OM5" s="52"/>
      <c r="ON5" s="52"/>
      <c r="OO5" s="52"/>
      <c r="OP5" s="52"/>
      <c r="OQ5" s="52"/>
      <c r="OR5" s="52"/>
      <c r="OS5" s="52"/>
      <c r="OT5" s="52"/>
      <c r="OU5" s="52"/>
      <c r="OV5" s="52"/>
      <c r="OW5" s="52"/>
      <c r="OX5" s="52"/>
      <c r="OY5" s="52"/>
      <c r="OZ5" s="52"/>
      <c r="PA5" s="52"/>
      <c r="PB5" s="52"/>
      <c r="PC5" s="52"/>
      <c r="PD5" s="52"/>
      <c r="PE5" s="52"/>
      <c r="PF5" s="52"/>
      <c r="PG5" s="52"/>
      <c r="PH5" s="52"/>
      <c r="PI5" s="52"/>
      <c r="PJ5" s="52"/>
      <c r="PK5" s="52"/>
      <c r="PL5" s="52"/>
      <c r="PM5" s="52"/>
      <c r="PN5" s="52"/>
      <c r="PO5" s="52"/>
      <c r="PP5" s="52"/>
      <c r="PQ5" s="52"/>
      <c r="PR5" s="52"/>
      <c r="PS5" s="52"/>
      <c r="PT5" s="52"/>
      <c r="PU5" s="52"/>
      <c r="PV5" s="52"/>
      <c r="PW5" s="52"/>
      <c r="PX5" s="52"/>
      <c r="PY5" s="52"/>
      <c r="PZ5" s="52"/>
      <c r="QA5" s="52"/>
      <c r="QB5" s="52"/>
      <c r="QC5" s="52"/>
      <c r="QD5" s="52"/>
      <c r="QE5" s="52"/>
      <c r="QF5" s="52"/>
      <c r="QG5" s="52"/>
      <c r="QH5" s="52"/>
      <c r="QI5" s="52"/>
      <c r="QJ5" s="52"/>
      <c r="QK5" s="52"/>
      <c r="QL5" s="52"/>
      <c r="QM5" s="52"/>
      <c r="QN5" s="52"/>
      <c r="QO5" s="52"/>
      <c r="QP5" s="52"/>
      <c r="QQ5" s="52"/>
      <c r="QR5" s="52"/>
      <c r="QS5" s="52"/>
      <c r="QT5" s="52"/>
      <c r="QU5" s="52"/>
      <c r="QV5" s="52"/>
      <c r="QW5" s="52"/>
      <c r="QX5" s="52"/>
      <c r="QY5" s="52"/>
      <c r="QZ5" s="52"/>
      <c r="RA5" s="52"/>
      <c r="RB5" s="52"/>
      <c r="RC5" s="52"/>
      <c r="RD5" s="52"/>
      <c r="RE5" s="52"/>
      <c r="RF5" s="52"/>
      <c r="RG5" s="52"/>
      <c r="RH5" s="52"/>
      <c r="RI5" s="52"/>
      <c r="RJ5" s="52"/>
      <c r="RK5" s="52"/>
      <c r="RL5" s="52"/>
      <c r="RM5" s="52"/>
      <c r="RN5" s="52"/>
      <c r="RO5" s="52"/>
      <c r="RP5" s="52"/>
      <c r="RQ5" s="52"/>
      <c r="RR5" s="52"/>
      <c r="RS5" s="52"/>
      <c r="RT5" s="52"/>
      <c r="RU5" s="52"/>
      <c r="RV5" s="52"/>
      <c r="RW5" s="52"/>
      <c r="RX5" s="52"/>
      <c r="RY5" s="52"/>
      <c r="RZ5" s="52"/>
      <c r="SA5" s="52"/>
      <c r="SB5" s="52"/>
      <c r="SC5" s="52"/>
      <c r="SD5" s="52"/>
      <c r="SE5" s="52"/>
      <c r="SF5" s="52"/>
      <c r="SG5" s="52"/>
      <c r="SH5" s="52"/>
      <c r="SI5" s="52"/>
      <c r="SJ5" s="52"/>
      <c r="SK5" s="52"/>
      <c r="SL5" s="52"/>
      <c r="SM5" s="52"/>
      <c r="SN5" s="52"/>
      <c r="SO5" s="52"/>
      <c r="SP5" s="52"/>
      <c r="SQ5" s="52"/>
      <c r="SR5" s="52"/>
      <c r="SS5" s="52"/>
      <c r="ST5" s="52"/>
      <c r="SU5" s="52"/>
      <c r="SV5" s="52"/>
      <c r="SW5" s="52"/>
      <c r="SX5" s="52"/>
      <c r="SY5" s="52"/>
      <c r="SZ5" s="52"/>
      <c r="TA5" s="52"/>
      <c r="TB5" s="52"/>
      <c r="TC5" s="52"/>
      <c r="TD5" s="52"/>
      <c r="TE5" s="52"/>
      <c r="TF5" s="52"/>
      <c r="TG5" s="52"/>
      <c r="TH5" s="52"/>
      <c r="TI5" s="52"/>
      <c r="TJ5" s="52"/>
      <c r="TK5" s="52"/>
      <c r="TL5" s="52"/>
      <c r="TM5" s="52"/>
      <c r="TN5" s="52"/>
      <c r="TO5" s="52"/>
      <c r="TP5" s="52"/>
      <c r="TQ5" s="52"/>
      <c r="TR5" s="52"/>
      <c r="TS5" s="52"/>
      <c r="TT5" s="52"/>
      <c r="TU5" s="52"/>
      <c r="TV5" s="52"/>
      <c r="TW5" s="52"/>
      <c r="TX5" s="52"/>
      <c r="TY5" s="52"/>
      <c r="TZ5" s="52"/>
      <c r="UA5" s="52"/>
      <c r="UB5" s="52"/>
      <c r="UC5" s="52"/>
      <c r="UD5" s="52"/>
      <c r="UE5" s="52"/>
      <c r="UF5" s="52"/>
      <c r="UG5" s="52"/>
      <c r="UH5" s="52"/>
      <c r="UI5" s="52"/>
      <c r="UJ5" s="52"/>
      <c r="UK5" s="52"/>
      <c r="UL5" s="52"/>
      <c r="UM5" s="52"/>
      <c r="UN5" s="52"/>
      <c r="UO5" s="52"/>
      <c r="UP5" s="52"/>
      <c r="UQ5" s="52"/>
      <c r="UR5" s="52"/>
      <c r="US5" s="52"/>
      <c r="UT5" s="52"/>
      <c r="UU5" s="52"/>
      <c r="UV5" s="52"/>
      <c r="UW5" s="52"/>
      <c r="UX5" s="52"/>
      <c r="UY5" s="52"/>
      <c r="UZ5" s="52"/>
      <c r="VA5" s="52"/>
      <c r="VB5" s="52"/>
      <c r="VC5" s="52"/>
      <c r="VD5" s="52"/>
      <c r="VE5" s="52"/>
      <c r="VF5" s="52"/>
      <c r="VG5" s="52"/>
      <c r="VH5" s="52"/>
      <c r="VI5" s="52"/>
      <c r="VJ5" s="52"/>
      <c r="VK5" s="52"/>
      <c r="VL5" s="52"/>
      <c r="VM5" s="52"/>
      <c r="VN5" s="52"/>
      <c r="VO5" s="52"/>
      <c r="VP5" s="52"/>
      <c r="VQ5" s="52"/>
      <c r="VR5" s="52"/>
      <c r="VS5" s="52"/>
      <c r="VT5" s="52"/>
      <c r="VU5" s="52"/>
      <c r="VV5" s="52"/>
      <c r="VW5" s="52"/>
      <c r="VX5" s="52"/>
      <c r="VY5" s="52"/>
      <c r="VZ5" s="52"/>
      <c r="WA5" s="52"/>
      <c r="WB5" s="52"/>
      <c r="WC5" s="52"/>
      <c r="WD5" s="52"/>
      <c r="WE5" s="52"/>
      <c r="WF5" s="52"/>
      <c r="WG5" s="52"/>
      <c r="WH5" s="52"/>
      <c r="WI5" s="52"/>
      <c r="WJ5" s="52"/>
      <c r="WK5" s="52"/>
      <c r="WL5" s="52"/>
      <c r="WM5" s="52"/>
      <c r="WN5" s="52"/>
      <c r="WO5" s="52"/>
      <c r="WP5" s="52"/>
      <c r="WQ5" s="52"/>
      <c r="WR5" s="52"/>
      <c r="WS5" s="52"/>
      <c r="WT5" s="52"/>
      <c r="WU5" s="52"/>
      <c r="WV5" s="52"/>
      <c r="WW5" s="52"/>
      <c r="WX5" s="52"/>
      <c r="WY5" s="52"/>
      <c r="WZ5" s="52"/>
      <c r="XA5" s="52"/>
      <c r="XB5" s="52"/>
      <c r="XC5" s="52"/>
      <c r="XD5" s="52"/>
      <c r="XE5" s="52"/>
      <c r="XF5" s="52"/>
      <c r="XG5" s="52"/>
      <c r="XH5" s="52"/>
      <c r="XI5" s="52"/>
      <c r="XJ5" s="52"/>
      <c r="XK5" s="52"/>
      <c r="XL5" s="52"/>
      <c r="XM5" s="52"/>
      <c r="XN5" s="52"/>
      <c r="XO5" s="52"/>
      <c r="XP5" s="52"/>
      <c r="XQ5" s="52"/>
      <c r="XR5" s="52"/>
      <c r="XS5" s="52"/>
      <c r="XT5" s="52"/>
      <c r="XU5" s="52"/>
      <c r="XV5" s="52"/>
      <c r="XW5" s="52"/>
      <c r="XX5" s="52"/>
      <c r="XY5" s="52"/>
      <c r="XZ5" s="52"/>
      <c r="YA5" s="52"/>
      <c r="YB5" s="52"/>
      <c r="YC5" s="52"/>
      <c r="YD5" s="52"/>
      <c r="YE5" s="52"/>
      <c r="YF5" s="52"/>
      <c r="YG5" s="52"/>
      <c r="YH5" s="52"/>
      <c r="YI5" s="52"/>
      <c r="YJ5" s="52"/>
      <c r="YK5" s="52"/>
      <c r="YL5" s="52"/>
      <c r="YM5" s="52"/>
      <c r="YN5" s="52"/>
      <c r="YO5" s="52"/>
      <c r="YP5" s="52"/>
      <c r="YQ5" s="52"/>
      <c r="YR5" s="52"/>
      <c r="YS5" s="52"/>
      <c r="YT5" s="52"/>
      <c r="YU5" s="52"/>
      <c r="YV5" s="52"/>
      <c r="YW5" s="52"/>
      <c r="YX5" s="52"/>
      <c r="YY5" s="52"/>
      <c r="YZ5" s="52"/>
      <c r="ZA5" s="52"/>
      <c r="ZB5" s="52"/>
      <c r="ZC5" s="52"/>
      <c r="ZD5" s="52"/>
      <c r="ZE5" s="52"/>
      <c r="ZF5" s="52"/>
      <c r="ZG5" s="52"/>
      <c r="ZH5" s="52"/>
      <c r="ZI5" s="52"/>
      <c r="ZJ5" s="52"/>
      <c r="ZK5" s="52"/>
      <c r="ZL5" s="52"/>
      <c r="ZM5" s="52"/>
      <c r="ZN5" s="52"/>
      <c r="ZO5" s="52"/>
      <c r="ZP5" s="52"/>
      <c r="ZQ5" s="52"/>
      <c r="ZR5" s="52"/>
      <c r="ZS5" s="52"/>
      <c r="ZT5" s="52"/>
      <c r="ZU5" s="52"/>
      <c r="ZV5" s="52"/>
      <c r="ZW5" s="52"/>
      <c r="ZX5" s="52"/>
      <c r="ZY5" s="52"/>
      <c r="ZZ5" s="52"/>
      <c r="AAA5" s="52"/>
      <c r="AAB5" s="52"/>
      <c r="AAC5" s="52"/>
      <c r="AAD5" s="52"/>
      <c r="AAE5" s="52"/>
      <c r="AAF5" s="52"/>
      <c r="AAG5" s="52"/>
      <c r="AAH5" s="52"/>
      <c r="AAI5" s="52"/>
      <c r="AAJ5" s="52"/>
      <c r="AAK5" s="52"/>
      <c r="AAL5" s="52"/>
      <c r="AAM5" s="52"/>
      <c r="AAN5" s="52"/>
      <c r="AAO5" s="52"/>
      <c r="AAP5" s="52"/>
      <c r="AAQ5" s="52"/>
      <c r="AAR5" s="52"/>
      <c r="AAS5" s="52"/>
      <c r="AAT5" s="52"/>
      <c r="AAU5" s="52"/>
      <c r="AAV5" s="52"/>
      <c r="AAW5" s="52"/>
      <c r="AAX5" s="52"/>
      <c r="AAY5" s="52"/>
      <c r="AAZ5" s="52"/>
      <c r="ABA5" s="52"/>
      <c r="ABB5" s="52"/>
      <c r="ABC5" s="52"/>
      <c r="ABD5" s="52"/>
      <c r="ABE5" s="52"/>
      <c r="ABF5" s="52"/>
      <c r="ABG5" s="52"/>
      <c r="ABH5" s="52"/>
    </row>
    <row r="6" spans="1:737" ht="15.75" x14ac:dyDescent="0.25">
      <c r="A6" s="67">
        <v>44471</v>
      </c>
      <c r="B6" s="66">
        <v>3619.35</v>
      </c>
      <c r="C6" s="66">
        <v>275.05</v>
      </c>
      <c r="D6" s="65">
        <v>2539.1799999999998</v>
      </c>
      <c r="E6" s="65">
        <v>265.39</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52"/>
      <c r="KN6" s="52"/>
      <c r="KO6" s="52"/>
      <c r="KP6" s="52"/>
      <c r="KQ6" s="52"/>
      <c r="KR6" s="52"/>
      <c r="KS6" s="52"/>
      <c r="KT6" s="52"/>
      <c r="KU6" s="52"/>
      <c r="KV6" s="52"/>
      <c r="KW6" s="52"/>
      <c r="KX6" s="52"/>
      <c r="KY6" s="52"/>
      <c r="KZ6" s="52"/>
      <c r="LA6" s="52"/>
      <c r="LB6" s="52"/>
      <c r="LC6" s="52"/>
      <c r="LD6" s="52"/>
      <c r="LE6" s="52"/>
      <c r="LF6" s="52"/>
      <c r="LG6" s="52"/>
      <c r="LH6" s="52"/>
      <c r="LI6" s="52"/>
      <c r="LJ6" s="52"/>
      <c r="LK6" s="52"/>
      <c r="LL6" s="52"/>
      <c r="LM6" s="52"/>
      <c r="LN6" s="52"/>
      <c r="LO6" s="52"/>
      <c r="LP6" s="52"/>
      <c r="LQ6" s="52"/>
      <c r="LR6" s="52"/>
      <c r="LS6" s="52"/>
      <c r="LT6" s="52"/>
      <c r="LU6" s="52"/>
      <c r="LV6" s="52"/>
      <c r="LW6" s="52"/>
      <c r="LX6" s="52"/>
      <c r="LY6" s="52"/>
      <c r="LZ6" s="52"/>
      <c r="MA6" s="52"/>
      <c r="MB6" s="52"/>
      <c r="MC6" s="52"/>
      <c r="MD6" s="52"/>
      <c r="ME6" s="52"/>
      <c r="MF6" s="52"/>
      <c r="MG6" s="52"/>
      <c r="MH6" s="52"/>
      <c r="MI6" s="52"/>
      <c r="MJ6" s="52"/>
      <c r="MK6" s="52"/>
      <c r="ML6" s="52"/>
      <c r="MM6" s="52"/>
      <c r="MN6" s="52"/>
      <c r="MO6" s="52"/>
      <c r="MP6" s="52"/>
      <c r="MQ6" s="52"/>
      <c r="MR6" s="52"/>
      <c r="MS6" s="52"/>
      <c r="MT6" s="52"/>
      <c r="MU6" s="52"/>
      <c r="MV6" s="52"/>
      <c r="MW6" s="52"/>
      <c r="MX6" s="52"/>
      <c r="MY6" s="52"/>
      <c r="MZ6" s="52"/>
      <c r="NA6" s="52"/>
      <c r="NB6" s="52"/>
      <c r="NC6" s="52"/>
      <c r="ND6" s="52"/>
      <c r="NE6" s="52"/>
      <c r="NF6" s="52"/>
      <c r="NG6" s="52"/>
      <c r="NH6" s="52"/>
      <c r="NI6" s="52"/>
      <c r="NJ6" s="52"/>
      <c r="NK6" s="52"/>
      <c r="NL6" s="52"/>
      <c r="NM6" s="52"/>
      <c r="NN6" s="52"/>
      <c r="NO6" s="52"/>
      <c r="NP6" s="52"/>
      <c r="NQ6" s="52"/>
      <c r="NR6" s="52"/>
      <c r="NS6" s="52"/>
      <c r="NT6" s="52"/>
      <c r="NU6" s="52"/>
      <c r="NV6" s="52"/>
      <c r="NW6" s="52"/>
      <c r="NX6" s="52"/>
      <c r="NY6" s="52"/>
      <c r="NZ6" s="52"/>
      <c r="OA6" s="52"/>
      <c r="OB6" s="52"/>
      <c r="OC6" s="52"/>
      <c r="OD6" s="52"/>
      <c r="OE6" s="52"/>
      <c r="OF6" s="52"/>
      <c r="OG6" s="52"/>
      <c r="OH6" s="52"/>
      <c r="OI6" s="52"/>
      <c r="OJ6" s="52"/>
      <c r="OK6" s="52"/>
      <c r="OL6" s="52"/>
      <c r="OM6" s="52"/>
      <c r="ON6" s="52"/>
      <c r="OO6" s="52"/>
      <c r="OP6" s="52"/>
      <c r="OQ6" s="52"/>
      <c r="OR6" s="52"/>
      <c r="OS6" s="52"/>
      <c r="OT6" s="52"/>
      <c r="OU6" s="52"/>
      <c r="OV6" s="52"/>
      <c r="OW6" s="52"/>
      <c r="OX6" s="52"/>
      <c r="OY6" s="52"/>
      <c r="OZ6" s="52"/>
      <c r="PA6" s="52"/>
      <c r="PB6" s="52"/>
      <c r="PC6" s="52"/>
      <c r="PD6" s="52"/>
      <c r="PE6" s="52"/>
      <c r="PF6" s="52"/>
      <c r="PG6" s="52"/>
      <c r="PH6" s="52"/>
      <c r="PI6" s="52"/>
      <c r="PJ6" s="52"/>
      <c r="PK6" s="52"/>
      <c r="PL6" s="52"/>
      <c r="PM6" s="52"/>
      <c r="PN6" s="52"/>
      <c r="PO6" s="52"/>
      <c r="PP6" s="52"/>
      <c r="PQ6" s="52"/>
      <c r="PR6" s="52"/>
      <c r="PS6" s="52"/>
      <c r="PT6" s="52"/>
      <c r="PU6" s="52"/>
      <c r="PV6" s="52"/>
      <c r="PW6" s="52"/>
      <c r="PX6" s="52"/>
      <c r="PY6" s="52"/>
      <c r="PZ6" s="52"/>
      <c r="QA6" s="52"/>
      <c r="QB6" s="52"/>
      <c r="QC6" s="52"/>
      <c r="QD6" s="52"/>
      <c r="QE6" s="52"/>
      <c r="QF6" s="52"/>
      <c r="QG6" s="52"/>
      <c r="QH6" s="52"/>
      <c r="QI6" s="52"/>
      <c r="QJ6" s="52"/>
      <c r="QK6" s="52"/>
      <c r="QL6" s="52"/>
      <c r="QM6" s="52"/>
      <c r="QN6" s="52"/>
      <c r="QO6" s="52"/>
      <c r="QP6" s="52"/>
      <c r="QQ6" s="52"/>
      <c r="QR6" s="52"/>
      <c r="QS6" s="52"/>
      <c r="QT6" s="52"/>
      <c r="QU6" s="52"/>
      <c r="QV6" s="52"/>
      <c r="QW6" s="52"/>
      <c r="QX6" s="52"/>
      <c r="QY6" s="52"/>
      <c r="QZ6" s="52"/>
      <c r="RA6" s="52"/>
      <c r="RB6" s="52"/>
      <c r="RC6" s="52"/>
      <c r="RD6" s="52"/>
      <c r="RE6" s="52"/>
      <c r="RF6" s="52"/>
      <c r="RG6" s="52"/>
      <c r="RH6" s="52"/>
      <c r="RI6" s="52"/>
      <c r="RJ6" s="52"/>
      <c r="RK6" s="52"/>
      <c r="RL6" s="52"/>
      <c r="RM6" s="52"/>
      <c r="RN6" s="52"/>
      <c r="RO6" s="52"/>
      <c r="RP6" s="52"/>
      <c r="RQ6" s="52"/>
      <c r="RR6" s="52"/>
      <c r="RS6" s="52"/>
      <c r="RT6" s="52"/>
      <c r="RU6" s="52"/>
      <c r="RV6" s="52"/>
      <c r="RW6" s="52"/>
      <c r="RX6" s="52"/>
      <c r="RY6" s="52"/>
      <c r="RZ6" s="52"/>
      <c r="SA6" s="52"/>
      <c r="SB6" s="52"/>
      <c r="SC6" s="52"/>
      <c r="SD6" s="52"/>
      <c r="SE6" s="52"/>
      <c r="SF6" s="52"/>
      <c r="SG6" s="52"/>
      <c r="SH6" s="52"/>
      <c r="SI6" s="52"/>
      <c r="SJ6" s="52"/>
      <c r="SK6" s="52"/>
      <c r="SL6" s="52"/>
      <c r="SM6" s="52"/>
      <c r="SN6" s="52"/>
      <c r="SO6" s="52"/>
      <c r="SP6" s="52"/>
      <c r="SQ6" s="52"/>
      <c r="SR6" s="52"/>
      <c r="SS6" s="52"/>
      <c r="ST6" s="52"/>
      <c r="SU6" s="52"/>
      <c r="SV6" s="52"/>
      <c r="SW6" s="52"/>
      <c r="SX6" s="52"/>
      <c r="SY6" s="52"/>
      <c r="SZ6" s="52"/>
      <c r="TA6" s="52"/>
      <c r="TB6" s="52"/>
      <c r="TC6" s="52"/>
      <c r="TD6" s="52"/>
      <c r="TE6" s="52"/>
      <c r="TF6" s="52"/>
      <c r="TG6" s="52"/>
      <c r="TH6" s="52"/>
      <c r="TI6" s="52"/>
      <c r="TJ6" s="52"/>
      <c r="TK6" s="52"/>
      <c r="TL6" s="52"/>
      <c r="TM6" s="52"/>
      <c r="TN6" s="52"/>
      <c r="TO6" s="52"/>
      <c r="TP6" s="52"/>
      <c r="TQ6" s="52"/>
      <c r="TR6" s="52"/>
      <c r="TS6" s="52"/>
      <c r="TT6" s="52"/>
      <c r="TU6" s="52"/>
      <c r="TV6" s="52"/>
      <c r="TW6" s="52"/>
      <c r="TX6" s="52"/>
      <c r="TY6" s="52"/>
      <c r="TZ6" s="52"/>
      <c r="UA6" s="52"/>
      <c r="UB6" s="52"/>
      <c r="UC6" s="52"/>
      <c r="UD6" s="52"/>
      <c r="UE6" s="52"/>
      <c r="UF6" s="52"/>
      <c r="UG6" s="52"/>
      <c r="UH6" s="52"/>
      <c r="UI6" s="52"/>
      <c r="UJ6" s="52"/>
      <c r="UK6" s="52"/>
      <c r="UL6" s="52"/>
      <c r="UM6" s="52"/>
      <c r="UN6" s="52"/>
      <c r="UO6" s="52"/>
      <c r="UP6" s="52"/>
      <c r="UQ6" s="52"/>
      <c r="UR6" s="52"/>
      <c r="US6" s="52"/>
      <c r="UT6" s="52"/>
      <c r="UU6" s="52"/>
      <c r="UV6" s="52"/>
      <c r="UW6" s="52"/>
      <c r="UX6" s="52"/>
      <c r="UY6" s="52"/>
      <c r="UZ6" s="52"/>
      <c r="VA6" s="52"/>
      <c r="VB6" s="52"/>
      <c r="VC6" s="52"/>
      <c r="VD6" s="52"/>
      <c r="VE6" s="52"/>
      <c r="VF6" s="52"/>
      <c r="VG6" s="52"/>
      <c r="VH6" s="52"/>
      <c r="VI6" s="52"/>
      <c r="VJ6" s="52"/>
      <c r="VK6" s="52"/>
      <c r="VL6" s="52"/>
      <c r="VM6" s="52"/>
      <c r="VN6" s="52"/>
      <c r="VO6" s="52"/>
      <c r="VP6" s="52"/>
      <c r="VQ6" s="52"/>
      <c r="VR6" s="52"/>
      <c r="VS6" s="52"/>
      <c r="VT6" s="52"/>
      <c r="VU6" s="52"/>
      <c r="VV6" s="52"/>
      <c r="VW6" s="52"/>
      <c r="VX6" s="52"/>
      <c r="VY6" s="52"/>
      <c r="VZ6" s="52"/>
      <c r="WA6" s="52"/>
      <c r="WB6" s="52"/>
      <c r="WC6" s="52"/>
      <c r="WD6" s="52"/>
      <c r="WE6" s="52"/>
      <c r="WF6" s="52"/>
      <c r="WG6" s="52"/>
      <c r="WH6" s="52"/>
      <c r="WI6" s="52"/>
      <c r="WJ6" s="52"/>
      <c r="WK6" s="52"/>
      <c r="WL6" s="52"/>
      <c r="WM6" s="52"/>
      <c r="WN6" s="52"/>
      <c r="WO6" s="52"/>
      <c r="WP6" s="52"/>
      <c r="WQ6" s="52"/>
      <c r="WR6" s="52"/>
      <c r="WS6" s="52"/>
      <c r="WT6" s="52"/>
      <c r="WU6" s="52"/>
      <c r="WV6" s="52"/>
      <c r="WW6" s="52"/>
      <c r="WX6" s="52"/>
      <c r="WY6" s="52"/>
      <c r="WZ6" s="52"/>
      <c r="XA6" s="52"/>
      <c r="XB6" s="52"/>
      <c r="XC6" s="52"/>
      <c r="XD6" s="52"/>
      <c r="XE6" s="52"/>
      <c r="XF6" s="52"/>
      <c r="XG6" s="52"/>
      <c r="XH6" s="52"/>
      <c r="XI6" s="52"/>
      <c r="XJ6" s="52"/>
      <c r="XK6" s="52"/>
      <c r="XL6" s="52"/>
      <c r="XM6" s="52"/>
      <c r="XN6" s="52"/>
      <c r="XO6" s="52"/>
      <c r="XP6" s="52"/>
      <c r="XQ6" s="52"/>
      <c r="XR6" s="52"/>
      <c r="XS6" s="52"/>
      <c r="XT6" s="52"/>
      <c r="XU6" s="52"/>
      <c r="XV6" s="52"/>
      <c r="XW6" s="52"/>
      <c r="XX6" s="52"/>
      <c r="XY6" s="52"/>
      <c r="XZ6" s="52"/>
      <c r="YA6" s="52"/>
      <c r="YB6" s="52"/>
      <c r="YC6" s="52"/>
      <c r="YD6" s="52"/>
      <c r="YE6" s="52"/>
      <c r="YF6" s="52"/>
      <c r="YG6" s="52"/>
      <c r="YH6" s="52"/>
      <c r="YI6" s="52"/>
      <c r="YJ6" s="52"/>
      <c r="YK6" s="52"/>
      <c r="YL6" s="52"/>
      <c r="YM6" s="52"/>
      <c r="YN6" s="52"/>
      <c r="YO6" s="52"/>
      <c r="YP6" s="52"/>
      <c r="YQ6" s="52"/>
      <c r="YR6" s="52"/>
      <c r="YS6" s="52"/>
      <c r="YT6" s="52"/>
      <c r="YU6" s="52"/>
      <c r="YV6" s="52"/>
      <c r="YW6" s="52"/>
      <c r="YX6" s="52"/>
      <c r="YY6" s="52"/>
      <c r="YZ6" s="52"/>
      <c r="ZA6" s="52"/>
      <c r="ZB6" s="52"/>
      <c r="ZC6" s="52"/>
      <c r="ZD6" s="52"/>
      <c r="ZE6" s="52"/>
      <c r="ZF6" s="52"/>
      <c r="ZG6" s="52"/>
      <c r="ZH6" s="52"/>
      <c r="ZI6" s="52"/>
      <c r="ZJ6" s="52"/>
      <c r="ZK6" s="52"/>
      <c r="ZL6" s="52"/>
      <c r="ZM6" s="52"/>
      <c r="ZN6" s="52"/>
      <c r="ZO6" s="52"/>
      <c r="ZP6" s="52"/>
      <c r="ZQ6" s="52"/>
      <c r="ZR6" s="52"/>
      <c r="ZS6" s="52"/>
      <c r="ZT6" s="52"/>
      <c r="ZU6" s="52"/>
      <c r="ZV6" s="52"/>
      <c r="ZW6" s="52"/>
      <c r="ZX6" s="52"/>
      <c r="ZY6" s="52"/>
      <c r="ZZ6" s="52"/>
      <c r="AAA6" s="52"/>
      <c r="AAB6" s="52"/>
      <c r="AAC6" s="52"/>
      <c r="AAD6" s="52"/>
      <c r="AAE6" s="52"/>
      <c r="AAF6" s="52"/>
      <c r="AAG6" s="52"/>
      <c r="AAH6" s="52"/>
      <c r="AAI6" s="52"/>
      <c r="AAJ6" s="52"/>
      <c r="AAK6" s="52"/>
      <c r="AAL6" s="52"/>
      <c r="AAM6" s="52"/>
      <c r="AAN6" s="52"/>
      <c r="AAO6" s="52"/>
      <c r="AAP6" s="52"/>
      <c r="AAQ6" s="52"/>
      <c r="AAR6" s="52"/>
      <c r="AAS6" s="52"/>
      <c r="AAT6" s="52"/>
      <c r="AAU6" s="52"/>
      <c r="AAV6" s="52"/>
      <c r="AAW6" s="52"/>
      <c r="AAX6" s="52"/>
      <c r="AAY6" s="52"/>
      <c r="AAZ6" s="52"/>
      <c r="ABA6" s="52"/>
      <c r="ABB6" s="52"/>
      <c r="ABC6" s="52"/>
      <c r="ABD6" s="52"/>
      <c r="ABE6" s="52"/>
      <c r="ABF6" s="52"/>
      <c r="ABG6" s="52"/>
      <c r="ABH6" s="52"/>
    </row>
    <row r="7" spans="1:737" ht="15.75" x14ac:dyDescent="0.25">
      <c r="A7" s="67">
        <v>44472</v>
      </c>
      <c r="B7" s="66">
        <v>2933.27</v>
      </c>
      <c r="C7" s="66">
        <v>575.01</v>
      </c>
      <c r="D7" s="65">
        <v>2539.1799999999998</v>
      </c>
      <c r="E7" s="65">
        <v>265.39</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c r="IY7" s="52"/>
      <c r="IZ7" s="52"/>
      <c r="JA7" s="52"/>
      <c r="JB7" s="52"/>
      <c r="JC7" s="52"/>
      <c r="JD7" s="52"/>
      <c r="JE7" s="52"/>
      <c r="JF7" s="52"/>
      <c r="JG7" s="52"/>
      <c r="JH7" s="52"/>
      <c r="JI7" s="52"/>
      <c r="JJ7" s="52"/>
      <c r="JK7" s="52"/>
      <c r="JL7" s="52"/>
      <c r="JM7" s="52"/>
      <c r="JN7" s="52"/>
      <c r="JO7" s="52"/>
      <c r="JP7" s="52"/>
      <c r="JQ7" s="52"/>
      <c r="JR7" s="52"/>
      <c r="JS7" s="52"/>
      <c r="JT7" s="52"/>
      <c r="JU7" s="52"/>
      <c r="JV7" s="52"/>
      <c r="JW7" s="52"/>
      <c r="JX7" s="52"/>
      <c r="JY7" s="52"/>
      <c r="JZ7" s="52"/>
      <c r="KA7" s="52"/>
      <c r="KB7" s="52"/>
      <c r="KC7" s="52"/>
      <c r="KD7" s="52"/>
      <c r="KE7" s="52"/>
      <c r="KF7" s="52"/>
      <c r="KG7" s="52"/>
      <c r="KH7" s="52"/>
      <c r="KI7" s="52"/>
      <c r="KJ7" s="52"/>
      <c r="KK7" s="52"/>
      <c r="KL7" s="52"/>
      <c r="KM7" s="52"/>
      <c r="KN7" s="52"/>
      <c r="KO7" s="52"/>
      <c r="KP7" s="52"/>
      <c r="KQ7" s="52"/>
      <c r="KR7" s="52"/>
      <c r="KS7" s="52"/>
      <c r="KT7" s="52"/>
      <c r="KU7" s="52"/>
      <c r="KV7" s="52"/>
      <c r="KW7" s="52"/>
      <c r="KX7" s="52"/>
      <c r="KY7" s="52"/>
      <c r="KZ7" s="52"/>
      <c r="LA7" s="52"/>
      <c r="LB7" s="52"/>
      <c r="LC7" s="52"/>
      <c r="LD7" s="52"/>
      <c r="LE7" s="52"/>
      <c r="LF7" s="52"/>
      <c r="LG7" s="52"/>
      <c r="LH7" s="52"/>
      <c r="LI7" s="52"/>
      <c r="LJ7" s="52"/>
      <c r="LK7" s="52"/>
      <c r="LL7" s="52"/>
      <c r="LM7" s="52"/>
      <c r="LN7" s="52"/>
      <c r="LO7" s="52"/>
      <c r="LP7" s="52"/>
      <c r="LQ7" s="52"/>
      <c r="LR7" s="52"/>
      <c r="LS7" s="52"/>
      <c r="LT7" s="52"/>
      <c r="LU7" s="52"/>
      <c r="LV7" s="52"/>
      <c r="LW7" s="52"/>
      <c r="LX7" s="52"/>
      <c r="LY7" s="52"/>
      <c r="LZ7" s="52"/>
      <c r="MA7" s="52"/>
      <c r="MB7" s="52"/>
      <c r="MC7" s="52"/>
      <c r="MD7" s="52"/>
      <c r="ME7" s="52"/>
      <c r="MF7" s="52"/>
      <c r="MG7" s="52"/>
      <c r="MH7" s="52"/>
      <c r="MI7" s="52"/>
      <c r="MJ7" s="52"/>
      <c r="MK7" s="52"/>
      <c r="ML7" s="52"/>
      <c r="MM7" s="52"/>
      <c r="MN7" s="52"/>
      <c r="MO7" s="52"/>
      <c r="MP7" s="52"/>
      <c r="MQ7" s="52"/>
      <c r="MR7" s="52"/>
      <c r="MS7" s="52"/>
      <c r="MT7" s="52"/>
      <c r="MU7" s="52"/>
      <c r="MV7" s="52"/>
      <c r="MW7" s="52"/>
      <c r="MX7" s="52"/>
      <c r="MY7" s="52"/>
      <c r="MZ7" s="52"/>
      <c r="NA7" s="52"/>
      <c r="NB7" s="52"/>
      <c r="NC7" s="52"/>
      <c r="ND7" s="52"/>
      <c r="NE7" s="52"/>
      <c r="NF7" s="52"/>
      <c r="NG7" s="52"/>
      <c r="NH7" s="52"/>
      <c r="NI7" s="52"/>
      <c r="NJ7" s="52"/>
      <c r="NK7" s="52"/>
      <c r="NL7" s="52"/>
      <c r="NM7" s="52"/>
      <c r="NN7" s="52"/>
      <c r="NO7" s="52"/>
      <c r="NP7" s="52"/>
      <c r="NQ7" s="52"/>
      <c r="NR7" s="52"/>
      <c r="NS7" s="52"/>
      <c r="NT7" s="52"/>
      <c r="NU7" s="52"/>
      <c r="NV7" s="52"/>
      <c r="NW7" s="52"/>
      <c r="NX7" s="52"/>
      <c r="NY7" s="52"/>
      <c r="NZ7" s="52"/>
      <c r="OA7" s="52"/>
      <c r="OB7" s="52"/>
      <c r="OC7" s="52"/>
      <c r="OD7" s="52"/>
      <c r="OE7" s="52"/>
      <c r="OF7" s="52"/>
      <c r="OG7" s="52"/>
      <c r="OH7" s="52"/>
      <c r="OI7" s="52"/>
      <c r="OJ7" s="52"/>
      <c r="OK7" s="52"/>
      <c r="OL7" s="52"/>
      <c r="OM7" s="52"/>
      <c r="ON7" s="52"/>
      <c r="OO7" s="52"/>
      <c r="OP7" s="52"/>
      <c r="OQ7" s="52"/>
      <c r="OR7" s="52"/>
      <c r="OS7" s="52"/>
      <c r="OT7" s="52"/>
      <c r="OU7" s="52"/>
      <c r="OV7" s="52"/>
      <c r="OW7" s="52"/>
      <c r="OX7" s="52"/>
      <c r="OY7" s="52"/>
      <c r="OZ7" s="52"/>
      <c r="PA7" s="52"/>
      <c r="PB7" s="52"/>
      <c r="PC7" s="52"/>
      <c r="PD7" s="52"/>
      <c r="PE7" s="52"/>
      <c r="PF7" s="52"/>
      <c r="PG7" s="52"/>
      <c r="PH7" s="52"/>
      <c r="PI7" s="52"/>
      <c r="PJ7" s="52"/>
      <c r="PK7" s="52"/>
      <c r="PL7" s="52"/>
      <c r="PM7" s="52"/>
      <c r="PN7" s="52"/>
      <c r="PO7" s="52"/>
      <c r="PP7" s="52"/>
      <c r="PQ7" s="52"/>
      <c r="PR7" s="52"/>
      <c r="PS7" s="52"/>
      <c r="PT7" s="52"/>
      <c r="PU7" s="52"/>
      <c r="PV7" s="52"/>
      <c r="PW7" s="52"/>
      <c r="PX7" s="52"/>
      <c r="PY7" s="52"/>
      <c r="PZ7" s="52"/>
      <c r="QA7" s="52"/>
      <c r="QB7" s="52"/>
      <c r="QC7" s="52"/>
      <c r="QD7" s="52"/>
      <c r="QE7" s="52"/>
      <c r="QF7" s="52"/>
      <c r="QG7" s="52"/>
      <c r="QH7" s="52"/>
      <c r="QI7" s="52"/>
      <c r="QJ7" s="52"/>
      <c r="QK7" s="52"/>
      <c r="QL7" s="52"/>
      <c r="QM7" s="52"/>
      <c r="QN7" s="52"/>
      <c r="QO7" s="52"/>
      <c r="QP7" s="52"/>
      <c r="QQ7" s="52"/>
      <c r="QR7" s="52"/>
      <c r="QS7" s="52"/>
      <c r="QT7" s="52"/>
      <c r="QU7" s="52"/>
      <c r="QV7" s="52"/>
      <c r="QW7" s="52"/>
      <c r="QX7" s="52"/>
      <c r="QY7" s="52"/>
      <c r="QZ7" s="52"/>
      <c r="RA7" s="52"/>
      <c r="RB7" s="52"/>
      <c r="RC7" s="52"/>
      <c r="RD7" s="52"/>
      <c r="RE7" s="52"/>
      <c r="RF7" s="52"/>
      <c r="RG7" s="52"/>
      <c r="RH7" s="52"/>
      <c r="RI7" s="52"/>
      <c r="RJ7" s="52"/>
      <c r="RK7" s="52"/>
      <c r="RL7" s="52"/>
      <c r="RM7" s="52"/>
      <c r="RN7" s="52"/>
      <c r="RO7" s="52"/>
      <c r="RP7" s="52"/>
      <c r="RQ7" s="52"/>
      <c r="RR7" s="52"/>
      <c r="RS7" s="52"/>
      <c r="RT7" s="52"/>
      <c r="RU7" s="52"/>
      <c r="RV7" s="52"/>
      <c r="RW7" s="52"/>
      <c r="RX7" s="52"/>
      <c r="RY7" s="52"/>
      <c r="RZ7" s="52"/>
      <c r="SA7" s="52"/>
      <c r="SB7" s="52"/>
      <c r="SC7" s="52"/>
      <c r="SD7" s="52"/>
      <c r="SE7" s="52"/>
      <c r="SF7" s="52"/>
      <c r="SG7" s="52"/>
      <c r="SH7" s="52"/>
      <c r="SI7" s="52"/>
      <c r="SJ7" s="52"/>
      <c r="SK7" s="52"/>
      <c r="SL7" s="52"/>
      <c r="SM7" s="52"/>
      <c r="SN7" s="52"/>
      <c r="SO7" s="52"/>
      <c r="SP7" s="52"/>
      <c r="SQ7" s="52"/>
      <c r="SR7" s="52"/>
      <c r="SS7" s="52"/>
      <c r="ST7" s="52"/>
      <c r="SU7" s="52"/>
      <c r="SV7" s="52"/>
      <c r="SW7" s="52"/>
      <c r="SX7" s="52"/>
      <c r="SY7" s="52"/>
      <c r="SZ7" s="52"/>
      <c r="TA7" s="52"/>
      <c r="TB7" s="52"/>
      <c r="TC7" s="52"/>
      <c r="TD7" s="52"/>
      <c r="TE7" s="52"/>
      <c r="TF7" s="52"/>
      <c r="TG7" s="52"/>
      <c r="TH7" s="52"/>
      <c r="TI7" s="52"/>
      <c r="TJ7" s="52"/>
      <c r="TK7" s="52"/>
      <c r="TL7" s="52"/>
      <c r="TM7" s="52"/>
      <c r="TN7" s="52"/>
      <c r="TO7" s="52"/>
      <c r="TP7" s="52"/>
      <c r="TQ7" s="52"/>
      <c r="TR7" s="52"/>
      <c r="TS7" s="52"/>
      <c r="TT7" s="52"/>
      <c r="TU7" s="52"/>
      <c r="TV7" s="52"/>
      <c r="TW7" s="52"/>
      <c r="TX7" s="52"/>
      <c r="TY7" s="52"/>
      <c r="TZ7" s="52"/>
      <c r="UA7" s="52"/>
      <c r="UB7" s="52"/>
      <c r="UC7" s="52"/>
      <c r="UD7" s="52"/>
      <c r="UE7" s="52"/>
      <c r="UF7" s="52"/>
      <c r="UG7" s="52"/>
      <c r="UH7" s="52"/>
      <c r="UI7" s="52"/>
      <c r="UJ7" s="52"/>
      <c r="UK7" s="52"/>
      <c r="UL7" s="52"/>
      <c r="UM7" s="52"/>
      <c r="UN7" s="52"/>
      <c r="UO7" s="52"/>
      <c r="UP7" s="52"/>
      <c r="UQ7" s="52"/>
      <c r="UR7" s="52"/>
      <c r="US7" s="52"/>
      <c r="UT7" s="52"/>
      <c r="UU7" s="52"/>
      <c r="UV7" s="52"/>
      <c r="UW7" s="52"/>
      <c r="UX7" s="52"/>
      <c r="UY7" s="52"/>
      <c r="UZ7" s="52"/>
      <c r="VA7" s="52"/>
      <c r="VB7" s="52"/>
      <c r="VC7" s="52"/>
      <c r="VD7" s="52"/>
      <c r="VE7" s="52"/>
      <c r="VF7" s="52"/>
      <c r="VG7" s="52"/>
      <c r="VH7" s="52"/>
      <c r="VI7" s="52"/>
      <c r="VJ7" s="52"/>
      <c r="VK7" s="52"/>
      <c r="VL7" s="52"/>
      <c r="VM7" s="52"/>
      <c r="VN7" s="52"/>
      <c r="VO7" s="52"/>
      <c r="VP7" s="52"/>
      <c r="VQ7" s="52"/>
      <c r="VR7" s="52"/>
      <c r="VS7" s="52"/>
      <c r="VT7" s="52"/>
      <c r="VU7" s="52"/>
      <c r="VV7" s="52"/>
      <c r="VW7" s="52"/>
      <c r="VX7" s="52"/>
      <c r="VY7" s="52"/>
      <c r="VZ7" s="52"/>
      <c r="WA7" s="52"/>
      <c r="WB7" s="52"/>
      <c r="WC7" s="52"/>
      <c r="WD7" s="52"/>
      <c r="WE7" s="52"/>
      <c r="WF7" s="52"/>
      <c r="WG7" s="52"/>
      <c r="WH7" s="52"/>
      <c r="WI7" s="52"/>
      <c r="WJ7" s="52"/>
      <c r="WK7" s="52"/>
      <c r="WL7" s="52"/>
      <c r="WM7" s="52"/>
      <c r="WN7" s="52"/>
      <c r="WO7" s="52"/>
      <c r="WP7" s="52"/>
      <c r="WQ7" s="52"/>
      <c r="WR7" s="52"/>
      <c r="WS7" s="52"/>
      <c r="WT7" s="52"/>
      <c r="WU7" s="52"/>
      <c r="WV7" s="52"/>
      <c r="WW7" s="52"/>
      <c r="WX7" s="52"/>
      <c r="WY7" s="52"/>
      <c r="WZ7" s="52"/>
      <c r="XA7" s="52"/>
      <c r="XB7" s="52"/>
      <c r="XC7" s="52"/>
      <c r="XD7" s="52"/>
      <c r="XE7" s="52"/>
      <c r="XF7" s="52"/>
      <c r="XG7" s="52"/>
      <c r="XH7" s="52"/>
      <c r="XI7" s="52"/>
      <c r="XJ7" s="52"/>
      <c r="XK7" s="52"/>
      <c r="XL7" s="52"/>
      <c r="XM7" s="52"/>
      <c r="XN7" s="52"/>
      <c r="XO7" s="52"/>
      <c r="XP7" s="52"/>
      <c r="XQ7" s="52"/>
      <c r="XR7" s="52"/>
      <c r="XS7" s="52"/>
      <c r="XT7" s="52"/>
      <c r="XU7" s="52"/>
      <c r="XV7" s="52"/>
      <c r="XW7" s="52"/>
      <c r="XX7" s="52"/>
      <c r="XY7" s="52"/>
      <c r="XZ7" s="52"/>
      <c r="YA7" s="52"/>
      <c r="YB7" s="52"/>
      <c r="YC7" s="52"/>
      <c r="YD7" s="52"/>
      <c r="YE7" s="52"/>
      <c r="YF7" s="52"/>
      <c r="YG7" s="52"/>
      <c r="YH7" s="52"/>
      <c r="YI7" s="52"/>
      <c r="YJ7" s="52"/>
      <c r="YK7" s="52"/>
      <c r="YL7" s="52"/>
      <c r="YM7" s="52"/>
      <c r="YN7" s="52"/>
      <c r="YO7" s="52"/>
      <c r="YP7" s="52"/>
      <c r="YQ7" s="52"/>
      <c r="YR7" s="52"/>
      <c r="YS7" s="52"/>
      <c r="YT7" s="52"/>
      <c r="YU7" s="52"/>
      <c r="YV7" s="52"/>
      <c r="YW7" s="52"/>
      <c r="YX7" s="52"/>
      <c r="YY7" s="52"/>
      <c r="YZ7" s="52"/>
      <c r="ZA7" s="52"/>
      <c r="ZB7" s="52"/>
      <c r="ZC7" s="52"/>
      <c r="ZD7" s="52"/>
      <c r="ZE7" s="52"/>
      <c r="ZF7" s="52"/>
      <c r="ZG7" s="52"/>
      <c r="ZH7" s="52"/>
      <c r="ZI7" s="52"/>
      <c r="ZJ7" s="52"/>
      <c r="ZK7" s="52"/>
      <c r="ZL7" s="52"/>
      <c r="ZM7" s="52"/>
      <c r="ZN7" s="52"/>
      <c r="ZO7" s="52"/>
      <c r="ZP7" s="52"/>
      <c r="ZQ7" s="52"/>
      <c r="ZR7" s="52"/>
      <c r="ZS7" s="52"/>
      <c r="ZT7" s="52"/>
      <c r="ZU7" s="52"/>
      <c r="ZV7" s="52"/>
      <c r="ZW7" s="52"/>
      <c r="ZX7" s="52"/>
      <c r="ZY7" s="52"/>
      <c r="ZZ7" s="52"/>
      <c r="AAA7" s="52"/>
      <c r="AAB7" s="52"/>
      <c r="AAC7" s="52"/>
      <c r="AAD7" s="52"/>
      <c r="AAE7" s="52"/>
      <c r="AAF7" s="52"/>
      <c r="AAG7" s="52"/>
      <c r="AAH7" s="52"/>
      <c r="AAI7" s="52"/>
      <c r="AAJ7" s="52"/>
      <c r="AAK7" s="52"/>
      <c r="AAL7" s="52"/>
      <c r="AAM7" s="52"/>
      <c r="AAN7" s="52"/>
      <c r="AAO7" s="52"/>
      <c r="AAP7" s="52"/>
      <c r="AAQ7" s="52"/>
      <c r="AAR7" s="52"/>
      <c r="AAS7" s="52"/>
      <c r="AAT7" s="52"/>
      <c r="AAU7" s="52"/>
      <c r="AAV7" s="52"/>
      <c r="AAW7" s="52"/>
      <c r="AAX7" s="52"/>
      <c r="AAY7" s="52"/>
      <c r="AAZ7" s="52"/>
      <c r="ABA7" s="52"/>
      <c r="ABB7" s="52"/>
      <c r="ABC7" s="52"/>
      <c r="ABD7" s="52"/>
      <c r="ABE7" s="52"/>
      <c r="ABF7" s="52"/>
      <c r="ABG7" s="52"/>
      <c r="ABH7" s="52"/>
    </row>
    <row r="8" spans="1:737" ht="15.75" x14ac:dyDescent="0.25">
      <c r="A8" s="67">
        <v>44473</v>
      </c>
      <c r="B8" s="66">
        <v>3856.68</v>
      </c>
      <c r="C8" s="66">
        <v>763.59</v>
      </c>
      <c r="D8" s="65">
        <v>2539.1799999999998</v>
      </c>
      <c r="E8" s="65">
        <v>265.39</v>
      </c>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c r="IW8" s="52"/>
      <c r="IX8" s="52"/>
      <c r="IY8" s="52"/>
      <c r="IZ8" s="52"/>
      <c r="JA8" s="52"/>
      <c r="JB8" s="52"/>
      <c r="JC8" s="52"/>
      <c r="JD8" s="52"/>
      <c r="JE8" s="52"/>
      <c r="JF8" s="52"/>
      <c r="JG8" s="52"/>
      <c r="JH8" s="52"/>
      <c r="JI8" s="52"/>
      <c r="JJ8" s="52"/>
      <c r="JK8" s="52"/>
      <c r="JL8" s="52"/>
      <c r="JM8" s="52"/>
      <c r="JN8" s="52"/>
      <c r="JO8" s="52"/>
      <c r="JP8" s="52"/>
      <c r="JQ8" s="52"/>
      <c r="JR8" s="52"/>
      <c r="JS8" s="52"/>
      <c r="JT8" s="52"/>
      <c r="JU8" s="52"/>
      <c r="JV8" s="52"/>
      <c r="JW8" s="52"/>
      <c r="JX8" s="52"/>
      <c r="JY8" s="52"/>
      <c r="JZ8" s="52"/>
      <c r="KA8" s="52"/>
      <c r="KB8" s="52"/>
      <c r="KC8" s="52"/>
      <c r="KD8" s="52"/>
      <c r="KE8" s="52"/>
      <c r="KF8" s="52"/>
      <c r="KG8" s="52"/>
      <c r="KH8" s="52"/>
      <c r="KI8" s="52"/>
      <c r="KJ8" s="52"/>
      <c r="KK8" s="52"/>
      <c r="KL8" s="52"/>
      <c r="KM8" s="52"/>
      <c r="KN8" s="52"/>
      <c r="KO8" s="52"/>
      <c r="KP8" s="52"/>
      <c r="KQ8" s="52"/>
      <c r="KR8" s="52"/>
      <c r="KS8" s="52"/>
      <c r="KT8" s="52"/>
      <c r="KU8" s="52"/>
      <c r="KV8" s="52"/>
      <c r="KW8" s="52"/>
      <c r="KX8" s="52"/>
      <c r="KY8" s="52"/>
      <c r="KZ8" s="52"/>
      <c r="LA8" s="52"/>
      <c r="LB8" s="52"/>
      <c r="LC8" s="52"/>
      <c r="LD8" s="52"/>
      <c r="LE8" s="52"/>
      <c r="LF8" s="52"/>
      <c r="LG8" s="52"/>
      <c r="LH8" s="52"/>
      <c r="LI8" s="52"/>
      <c r="LJ8" s="52"/>
      <c r="LK8" s="52"/>
      <c r="LL8" s="52"/>
      <c r="LM8" s="52"/>
      <c r="LN8" s="52"/>
      <c r="LO8" s="52"/>
      <c r="LP8" s="52"/>
      <c r="LQ8" s="52"/>
      <c r="LR8" s="52"/>
      <c r="LS8" s="52"/>
      <c r="LT8" s="52"/>
      <c r="LU8" s="52"/>
      <c r="LV8" s="52"/>
      <c r="LW8" s="52"/>
      <c r="LX8" s="52"/>
      <c r="LY8" s="52"/>
      <c r="LZ8" s="52"/>
      <c r="MA8" s="52"/>
      <c r="MB8" s="52"/>
      <c r="MC8" s="52"/>
      <c r="MD8" s="52"/>
      <c r="ME8" s="52"/>
      <c r="MF8" s="52"/>
      <c r="MG8" s="52"/>
      <c r="MH8" s="52"/>
      <c r="MI8" s="52"/>
      <c r="MJ8" s="52"/>
      <c r="MK8" s="52"/>
      <c r="ML8" s="52"/>
      <c r="MM8" s="52"/>
      <c r="MN8" s="52"/>
      <c r="MO8" s="52"/>
      <c r="MP8" s="52"/>
      <c r="MQ8" s="52"/>
      <c r="MR8" s="52"/>
      <c r="MS8" s="52"/>
      <c r="MT8" s="52"/>
      <c r="MU8" s="52"/>
      <c r="MV8" s="52"/>
      <c r="MW8" s="52"/>
      <c r="MX8" s="52"/>
      <c r="MY8" s="52"/>
      <c r="MZ8" s="52"/>
      <c r="NA8" s="52"/>
      <c r="NB8" s="52"/>
      <c r="NC8" s="52"/>
      <c r="ND8" s="52"/>
      <c r="NE8" s="52"/>
      <c r="NF8" s="52"/>
      <c r="NG8" s="52"/>
      <c r="NH8" s="52"/>
      <c r="NI8" s="52"/>
      <c r="NJ8" s="52"/>
      <c r="NK8" s="52"/>
      <c r="NL8" s="52"/>
      <c r="NM8" s="52"/>
      <c r="NN8" s="52"/>
      <c r="NO8" s="52"/>
      <c r="NP8" s="52"/>
      <c r="NQ8" s="52"/>
      <c r="NR8" s="52"/>
      <c r="NS8" s="52"/>
      <c r="NT8" s="52"/>
      <c r="NU8" s="52"/>
      <c r="NV8" s="52"/>
      <c r="NW8" s="52"/>
      <c r="NX8" s="52"/>
      <c r="NY8" s="52"/>
      <c r="NZ8" s="52"/>
      <c r="OA8" s="52"/>
      <c r="OB8" s="52"/>
      <c r="OC8" s="52"/>
      <c r="OD8" s="52"/>
      <c r="OE8" s="52"/>
      <c r="OF8" s="52"/>
      <c r="OG8" s="52"/>
      <c r="OH8" s="52"/>
      <c r="OI8" s="52"/>
      <c r="OJ8" s="52"/>
      <c r="OK8" s="52"/>
      <c r="OL8" s="52"/>
      <c r="OM8" s="52"/>
      <c r="ON8" s="52"/>
      <c r="OO8" s="52"/>
      <c r="OP8" s="52"/>
      <c r="OQ8" s="52"/>
      <c r="OR8" s="52"/>
      <c r="OS8" s="52"/>
      <c r="OT8" s="52"/>
      <c r="OU8" s="52"/>
      <c r="OV8" s="52"/>
      <c r="OW8" s="52"/>
      <c r="OX8" s="52"/>
      <c r="OY8" s="52"/>
      <c r="OZ8" s="52"/>
      <c r="PA8" s="52"/>
      <c r="PB8" s="52"/>
      <c r="PC8" s="52"/>
      <c r="PD8" s="52"/>
      <c r="PE8" s="52"/>
      <c r="PF8" s="52"/>
      <c r="PG8" s="52"/>
      <c r="PH8" s="52"/>
      <c r="PI8" s="52"/>
      <c r="PJ8" s="52"/>
      <c r="PK8" s="52"/>
      <c r="PL8" s="52"/>
      <c r="PM8" s="52"/>
      <c r="PN8" s="52"/>
      <c r="PO8" s="52"/>
      <c r="PP8" s="52"/>
      <c r="PQ8" s="52"/>
      <c r="PR8" s="52"/>
      <c r="PS8" s="52"/>
      <c r="PT8" s="52"/>
      <c r="PU8" s="52"/>
      <c r="PV8" s="52"/>
      <c r="PW8" s="52"/>
      <c r="PX8" s="52"/>
      <c r="PY8" s="52"/>
      <c r="PZ8" s="52"/>
      <c r="QA8" s="52"/>
      <c r="QB8" s="52"/>
      <c r="QC8" s="52"/>
      <c r="QD8" s="52"/>
      <c r="QE8" s="52"/>
      <c r="QF8" s="52"/>
      <c r="QG8" s="52"/>
      <c r="QH8" s="52"/>
      <c r="QI8" s="52"/>
      <c r="QJ8" s="52"/>
      <c r="QK8" s="52"/>
      <c r="QL8" s="52"/>
      <c r="QM8" s="52"/>
      <c r="QN8" s="52"/>
      <c r="QO8" s="52"/>
      <c r="QP8" s="52"/>
      <c r="QQ8" s="52"/>
      <c r="QR8" s="52"/>
      <c r="QS8" s="52"/>
      <c r="QT8" s="52"/>
      <c r="QU8" s="52"/>
      <c r="QV8" s="52"/>
      <c r="QW8" s="52"/>
      <c r="QX8" s="52"/>
      <c r="QY8" s="52"/>
      <c r="QZ8" s="52"/>
      <c r="RA8" s="52"/>
      <c r="RB8" s="52"/>
      <c r="RC8" s="52"/>
      <c r="RD8" s="52"/>
      <c r="RE8" s="52"/>
      <c r="RF8" s="52"/>
      <c r="RG8" s="52"/>
      <c r="RH8" s="52"/>
      <c r="RI8" s="52"/>
      <c r="RJ8" s="52"/>
      <c r="RK8" s="52"/>
      <c r="RL8" s="52"/>
      <c r="RM8" s="52"/>
      <c r="RN8" s="52"/>
      <c r="RO8" s="52"/>
      <c r="RP8" s="52"/>
      <c r="RQ8" s="52"/>
      <c r="RR8" s="52"/>
      <c r="RS8" s="52"/>
      <c r="RT8" s="52"/>
      <c r="RU8" s="52"/>
      <c r="RV8" s="52"/>
      <c r="RW8" s="52"/>
      <c r="RX8" s="52"/>
      <c r="RY8" s="52"/>
      <c r="RZ8" s="52"/>
      <c r="SA8" s="52"/>
      <c r="SB8" s="52"/>
      <c r="SC8" s="52"/>
      <c r="SD8" s="52"/>
      <c r="SE8" s="52"/>
      <c r="SF8" s="52"/>
      <c r="SG8" s="52"/>
      <c r="SH8" s="52"/>
      <c r="SI8" s="52"/>
      <c r="SJ8" s="52"/>
      <c r="SK8" s="52"/>
      <c r="SL8" s="52"/>
      <c r="SM8" s="52"/>
      <c r="SN8" s="52"/>
      <c r="SO8" s="52"/>
      <c r="SP8" s="52"/>
      <c r="SQ8" s="52"/>
      <c r="SR8" s="52"/>
      <c r="SS8" s="52"/>
      <c r="ST8" s="52"/>
      <c r="SU8" s="52"/>
      <c r="SV8" s="52"/>
      <c r="SW8" s="52"/>
      <c r="SX8" s="52"/>
      <c r="SY8" s="52"/>
      <c r="SZ8" s="52"/>
      <c r="TA8" s="52"/>
      <c r="TB8" s="52"/>
      <c r="TC8" s="52"/>
      <c r="TD8" s="52"/>
      <c r="TE8" s="52"/>
      <c r="TF8" s="52"/>
      <c r="TG8" s="52"/>
      <c r="TH8" s="52"/>
      <c r="TI8" s="52"/>
      <c r="TJ8" s="52"/>
      <c r="TK8" s="52"/>
      <c r="TL8" s="52"/>
      <c r="TM8" s="52"/>
      <c r="TN8" s="52"/>
      <c r="TO8" s="52"/>
      <c r="TP8" s="52"/>
      <c r="TQ8" s="52"/>
      <c r="TR8" s="52"/>
      <c r="TS8" s="52"/>
      <c r="TT8" s="52"/>
      <c r="TU8" s="52"/>
      <c r="TV8" s="52"/>
      <c r="TW8" s="52"/>
      <c r="TX8" s="52"/>
      <c r="TY8" s="52"/>
      <c r="TZ8" s="52"/>
      <c r="UA8" s="52"/>
      <c r="UB8" s="52"/>
      <c r="UC8" s="52"/>
      <c r="UD8" s="52"/>
      <c r="UE8" s="52"/>
      <c r="UF8" s="52"/>
      <c r="UG8" s="52"/>
      <c r="UH8" s="52"/>
      <c r="UI8" s="52"/>
      <c r="UJ8" s="52"/>
      <c r="UK8" s="52"/>
      <c r="UL8" s="52"/>
      <c r="UM8" s="52"/>
      <c r="UN8" s="52"/>
      <c r="UO8" s="52"/>
      <c r="UP8" s="52"/>
      <c r="UQ8" s="52"/>
      <c r="UR8" s="52"/>
      <c r="US8" s="52"/>
      <c r="UT8" s="52"/>
      <c r="UU8" s="52"/>
      <c r="UV8" s="52"/>
      <c r="UW8" s="52"/>
      <c r="UX8" s="52"/>
      <c r="UY8" s="52"/>
      <c r="UZ8" s="52"/>
      <c r="VA8" s="52"/>
      <c r="VB8" s="52"/>
      <c r="VC8" s="52"/>
      <c r="VD8" s="52"/>
      <c r="VE8" s="52"/>
      <c r="VF8" s="52"/>
      <c r="VG8" s="52"/>
      <c r="VH8" s="52"/>
      <c r="VI8" s="52"/>
      <c r="VJ8" s="52"/>
      <c r="VK8" s="52"/>
      <c r="VL8" s="52"/>
      <c r="VM8" s="52"/>
      <c r="VN8" s="52"/>
      <c r="VO8" s="52"/>
      <c r="VP8" s="52"/>
      <c r="VQ8" s="52"/>
      <c r="VR8" s="52"/>
      <c r="VS8" s="52"/>
      <c r="VT8" s="52"/>
      <c r="VU8" s="52"/>
      <c r="VV8" s="52"/>
      <c r="VW8" s="52"/>
      <c r="VX8" s="52"/>
      <c r="VY8" s="52"/>
      <c r="VZ8" s="52"/>
      <c r="WA8" s="52"/>
      <c r="WB8" s="52"/>
      <c r="WC8" s="52"/>
      <c r="WD8" s="52"/>
      <c r="WE8" s="52"/>
      <c r="WF8" s="52"/>
      <c r="WG8" s="52"/>
      <c r="WH8" s="52"/>
      <c r="WI8" s="52"/>
      <c r="WJ8" s="52"/>
      <c r="WK8" s="52"/>
      <c r="WL8" s="52"/>
      <c r="WM8" s="52"/>
      <c r="WN8" s="52"/>
      <c r="WO8" s="52"/>
      <c r="WP8" s="52"/>
      <c r="WQ8" s="52"/>
      <c r="WR8" s="52"/>
      <c r="WS8" s="52"/>
      <c r="WT8" s="52"/>
      <c r="WU8" s="52"/>
      <c r="WV8" s="52"/>
      <c r="WW8" s="52"/>
      <c r="WX8" s="52"/>
      <c r="WY8" s="52"/>
      <c r="WZ8" s="52"/>
      <c r="XA8" s="52"/>
      <c r="XB8" s="52"/>
      <c r="XC8" s="52"/>
      <c r="XD8" s="52"/>
      <c r="XE8" s="52"/>
      <c r="XF8" s="52"/>
      <c r="XG8" s="52"/>
      <c r="XH8" s="52"/>
      <c r="XI8" s="52"/>
      <c r="XJ8" s="52"/>
      <c r="XK8" s="52"/>
      <c r="XL8" s="52"/>
      <c r="XM8" s="52"/>
      <c r="XN8" s="52"/>
      <c r="XO8" s="52"/>
      <c r="XP8" s="52"/>
      <c r="XQ8" s="52"/>
      <c r="XR8" s="52"/>
      <c r="XS8" s="52"/>
      <c r="XT8" s="52"/>
      <c r="XU8" s="52"/>
      <c r="XV8" s="52"/>
      <c r="XW8" s="52"/>
      <c r="XX8" s="52"/>
      <c r="XY8" s="52"/>
      <c r="XZ8" s="52"/>
      <c r="YA8" s="52"/>
      <c r="YB8" s="52"/>
      <c r="YC8" s="52"/>
      <c r="YD8" s="52"/>
      <c r="YE8" s="52"/>
      <c r="YF8" s="52"/>
      <c r="YG8" s="52"/>
      <c r="YH8" s="52"/>
      <c r="YI8" s="52"/>
      <c r="YJ8" s="52"/>
      <c r="YK8" s="52"/>
      <c r="YL8" s="52"/>
      <c r="YM8" s="52"/>
      <c r="YN8" s="52"/>
      <c r="YO8" s="52"/>
      <c r="YP8" s="52"/>
      <c r="YQ8" s="52"/>
      <c r="YR8" s="52"/>
      <c r="YS8" s="52"/>
      <c r="YT8" s="52"/>
      <c r="YU8" s="52"/>
      <c r="YV8" s="52"/>
      <c r="YW8" s="52"/>
      <c r="YX8" s="52"/>
      <c r="YY8" s="52"/>
      <c r="YZ8" s="52"/>
      <c r="ZA8" s="52"/>
      <c r="ZB8" s="52"/>
      <c r="ZC8" s="52"/>
      <c r="ZD8" s="52"/>
      <c r="ZE8" s="52"/>
      <c r="ZF8" s="52"/>
      <c r="ZG8" s="52"/>
      <c r="ZH8" s="52"/>
      <c r="ZI8" s="52"/>
      <c r="ZJ8" s="52"/>
      <c r="ZK8" s="52"/>
      <c r="ZL8" s="52"/>
      <c r="ZM8" s="52"/>
      <c r="ZN8" s="52"/>
      <c r="ZO8" s="52"/>
      <c r="ZP8" s="52"/>
      <c r="ZQ8" s="52"/>
      <c r="ZR8" s="52"/>
      <c r="ZS8" s="52"/>
      <c r="ZT8" s="52"/>
      <c r="ZU8" s="52"/>
      <c r="ZV8" s="52"/>
      <c r="ZW8" s="52"/>
      <c r="ZX8" s="52"/>
      <c r="ZY8" s="52"/>
      <c r="ZZ8" s="52"/>
      <c r="AAA8" s="52"/>
      <c r="AAB8" s="52"/>
      <c r="AAC8" s="52"/>
      <c r="AAD8" s="52"/>
      <c r="AAE8" s="52"/>
      <c r="AAF8" s="52"/>
      <c r="AAG8" s="52"/>
      <c r="AAH8" s="52"/>
      <c r="AAI8" s="52"/>
      <c r="AAJ8" s="52"/>
      <c r="AAK8" s="52"/>
      <c r="AAL8" s="52"/>
      <c r="AAM8" s="52"/>
      <c r="AAN8" s="52"/>
      <c r="AAO8" s="52"/>
      <c r="AAP8" s="52"/>
      <c r="AAQ8" s="52"/>
      <c r="AAR8" s="52"/>
      <c r="AAS8" s="52"/>
      <c r="AAT8" s="52"/>
      <c r="AAU8" s="52"/>
      <c r="AAV8" s="52"/>
      <c r="AAW8" s="52"/>
      <c r="AAX8" s="52"/>
      <c r="AAY8" s="52"/>
      <c r="AAZ8" s="52"/>
      <c r="ABA8" s="52"/>
      <c r="ABB8" s="52"/>
      <c r="ABC8" s="52"/>
      <c r="ABD8" s="52"/>
      <c r="ABE8" s="52"/>
      <c r="ABF8" s="52"/>
      <c r="ABG8" s="52"/>
      <c r="ABH8" s="52"/>
      <c r="ABI8" s="52"/>
    </row>
    <row r="9" spans="1:737" ht="15.75" x14ac:dyDescent="0.25">
      <c r="A9" s="67">
        <v>44474</v>
      </c>
      <c r="B9" s="66">
        <v>4136.84</v>
      </c>
      <c r="C9" s="66">
        <v>396.94</v>
      </c>
      <c r="D9" s="65">
        <v>2539.1799999999998</v>
      </c>
      <c r="E9" s="65">
        <v>265.39</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c r="QM9" s="52"/>
      <c r="QN9" s="52"/>
      <c r="QO9" s="52"/>
      <c r="QP9" s="52"/>
      <c r="QQ9" s="52"/>
      <c r="QR9" s="52"/>
      <c r="QS9" s="52"/>
      <c r="QT9" s="52"/>
      <c r="QU9" s="52"/>
      <c r="QV9" s="52"/>
      <c r="QW9" s="52"/>
      <c r="QX9" s="52"/>
      <c r="QY9" s="52"/>
      <c r="QZ9" s="52"/>
      <c r="RA9" s="52"/>
      <c r="RB9" s="52"/>
      <c r="RC9" s="52"/>
      <c r="RD9" s="52"/>
      <c r="RE9" s="52"/>
      <c r="RF9" s="52"/>
      <c r="RG9" s="52"/>
      <c r="RH9" s="52"/>
      <c r="RI9" s="52"/>
      <c r="RJ9" s="52"/>
      <c r="RK9" s="52"/>
      <c r="RL9" s="52"/>
      <c r="RM9" s="52"/>
      <c r="RN9" s="52"/>
      <c r="RO9" s="52"/>
      <c r="RP9" s="52"/>
      <c r="RQ9" s="52"/>
      <c r="RR9" s="52"/>
      <c r="RS9" s="52"/>
      <c r="RT9" s="52"/>
      <c r="RU9" s="52"/>
      <c r="RV9" s="52"/>
      <c r="RW9" s="52"/>
      <c r="RX9" s="52"/>
      <c r="RY9" s="52"/>
      <c r="RZ9" s="52"/>
      <c r="SA9" s="52"/>
      <c r="SB9" s="52"/>
      <c r="SC9" s="52"/>
      <c r="SD9" s="52"/>
      <c r="SE9" s="52"/>
      <c r="SF9" s="52"/>
      <c r="SG9" s="52"/>
      <c r="SH9" s="52"/>
      <c r="SI9" s="52"/>
      <c r="SJ9" s="52"/>
      <c r="SK9" s="52"/>
      <c r="SL9" s="52"/>
      <c r="SM9" s="52"/>
      <c r="SN9" s="52"/>
      <c r="SO9" s="52"/>
      <c r="SP9" s="52"/>
      <c r="SQ9" s="52"/>
      <c r="SR9" s="52"/>
      <c r="SS9" s="52"/>
      <c r="ST9" s="52"/>
      <c r="SU9" s="52"/>
      <c r="SV9" s="52"/>
      <c r="SW9" s="52"/>
      <c r="SX9" s="52"/>
      <c r="SY9" s="52"/>
      <c r="SZ9" s="52"/>
      <c r="TA9" s="52"/>
      <c r="TB9" s="52"/>
      <c r="TC9" s="52"/>
      <c r="TD9" s="52"/>
      <c r="TE9" s="52"/>
      <c r="TF9" s="52"/>
      <c r="TG9" s="52"/>
      <c r="TH9" s="52"/>
      <c r="TI9" s="52"/>
      <c r="TJ9" s="52"/>
      <c r="TK9" s="52"/>
      <c r="TL9" s="52"/>
      <c r="TM9" s="52"/>
      <c r="TN9" s="52"/>
      <c r="TO9" s="52"/>
      <c r="TP9" s="52"/>
      <c r="TQ9" s="52"/>
      <c r="TR9" s="52"/>
      <c r="TS9" s="52"/>
      <c r="TT9" s="52"/>
      <c r="TU9" s="52"/>
      <c r="TV9" s="52"/>
      <c r="TW9" s="52"/>
      <c r="TX9" s="52"/>
      <c r="TY9" s="52"/>
      <c r="TZ9" s="52"/>
      <c r="UA9" s="52"/>
      <c r="UB9" s="52"/>
      <c r="UC9" s="52"/>
      <c r="UD9" s="52"/>
      <c r="UE9" s="52"/>
      <c r="UF9" s="52"/>
      <c r="UG9" s="52"/>
      <c r="UH9" s="52"/>
      <c r="UI9" s="52"/>
      <c r="UJ9" s="52"/>
      <c r="UK9" s="52"/>
      <c r="UL9" s="52"/>
      <c r="UM9" s="52"/>
      <c r="UN9" s="52"/>
      <c r="UO9" s="52"/>
      <c r="UP9" s="52"/>
      <c r="UQ9" s="52"/>
      <c r="UR9" s="52"/>
      <c r="US9" s="52"/>
      <c r="UT9" s="52"/>
      <c r="UU9" s="52"/>
      <c r="UV9" s="52"/>
      <c r="UW9" s="52"/>
      <c r="UX9" s="52"/>
      <c r="UY9" s="52"/>
      <c r="UZ9" s="52"/>
      <c r="VA9" s="52"/>
      <c r="VB9" s="52"/>
      <c r="VC9" s="52"/>
      <c r="VD9" s="52"/>
      <c r="VE9" s="52"/>
      <c r="VF9" s="52"/>
      <c r="VG9" s="52"/>
      <c r="VH9" s="52"/>
      <c r="VI9" s="52"/>
      <c r="VJ9" s="52"/>
      <c r="VK9" s="52"/>
      <c r="VL9" s="52"/>
      <c r="VM9" s="52"/>
      <c r="VN9" s="52"/>
      <c r="VO9" s="52"/>
      <c r="VP9" s="52"/>
      <c r="VQ9" s="52"/>
      <c r="VR9" s="52"/>
      <c r="VS9" s="52"/>
      <c r="VT9" s="52"/>
      <c r="VU9" s="52"/>
      <c r="VV9" s="52"/>
      <c r="VW9" s="52"/>
      <c r="VX9" s="52"/>
      <c r="VY9" s="52"/>
      <c r="VZ9" s="52"/>
      <c r="WA9" s="52"/>
      <c r="WB9" s="52"/>
      <c r="WC9" s="52"/>
      <c r="WD9" s="52"/>
      <c r="WE9" s="52"/>
      <c r="WF9" s="52"/>
      <c r="WG9" s="52"/>
      <c r="WH9" s="52"/>
      <c r="WI9" s="52"/>
      <c r="WJ9" s="52"/>
      <c r="WK9" s="52"/>
      <c r="WL9" s="52"/>
      <c r="WM9" s="52"/>
      <c r="WN9" s="52"/>
      <c r="WO9" s="52"/>
      <c r="WP9" s="52"/>
      <c r="WQ9" s="52"/>
      <c r="WR9" s="52"/>
      <c r="WS9" s="52"/>
      <c r="WT9" s="52"/>
      <c r="WU9" s="52"/>
      <c r="WV9" s="52"/>
      <c r="WW9" s="52"/>
      <c r="WX9" s="52"/>
      <c r="WY9" s="52"/>
      <c r="WZ9" s="52"/>
      <c r="XA9" s="52"/>
      <c r="XB9" s="52"/>
      <c r="XC9" s="52"/>
      <c r="XD9" s="52"/>
      <c r="XE9" s="52"/>
      <c r="XF9" s="52"/>
      <c r="XG9" s="52"/>
      <c r="XH9" s="52"/>
      <c r="XI9" s="52"/>
      <c r="XJ9" s="52"/>
      <c r="XK9" s="52"/>
      <c r="XL9" s="52"/>
      <c r="XM9" s="52"/>
      <c r="XN9" s="52"/>
      <c r="XO9" s="52"/>
      <c r="XP9" s="52"/>
      <c r="XQ9" s="52"/>
      <c r="XR9" s="52"/>
      <c r="XS9" s="52"/>
      <c r="XT9" s="52"/>
      <c r="XU9" s="52"/>
      <c r="XV9" s="52"/>
      <c r="XW9" s="52"/>
      <c r="XX9" s="52"/>
      <c r="XY9" s="52"/>
      <c r="XZ9" s="52"/>
      <c r="YA9" s="52"/>
      <c r="YB9" s="52"/>
      <c r="YC9" s="52"/>
      <c r="YD9" s="52"/>
      <c r="YE9" s="52"/>
      <c r="YF9" s="52"/>
      <c r="YG9" s="52"/>
      <c r="YH9" s="52"/>
      <c r="YI9" s="52"/>
      <c r="YJ9" s="52"/>
      <c r="YK9" s="52"/>
      <c r="YL9" s="52"/>
      <c r="YM9" s="52"/>
      <c r="YN9" s="52"/>
      <c r="YO9" s="52"/>
      <c r="YP9" s="52"/>
      <c r="YQ9" s="52"/>
      <c r="YR9" s="52"/>
      <c r="YS9" s="52"/>
      <c r="YT9" s="52"/>
      <c r="YU9" s="52"/>
      <c r="YV9" s="52"/>
      <c r="YW9" s="52"/>
      <c r="YX9" s="52"/>
      <c r="YY9" s="52"/>
      <c r="YZ9" s="52"/>
      <c r="ZA9" s="52"/>
      <c r="ZB9" s="52"/>
      <c r="ZC9" s="52"/>
      <c r="ZD9" s="52"/>
      <c r="ZE9" s="52"/>
      <c r="ZF9" s="52"/>
      <c r="ZG9" s="52"/>
      <c r="ZH9" s="52"/>
      <c r="ZI9" s="52"/>
      <c r="ZJ9" s="52"/>
      <c r="ZK9" s="52"/>
      <c r="ZL9" s="52"/>
      <c r="ZM9" s="52"/>
      <c r="ZN9" s="52"/>
      <c r="ZO9" s="52"/>
      <c r="ZP9" s="52"/>
      <c r="ZQ9" s="52"/>
      <c r="ZR9" s="52"/>
      <c r="ZS9" s="52"/>
      <c r="ZT9" s="52"/>
      <c r="ZU9" s="52"/>
      <c r="ZV9" s="52"/>
      <c r="ZW9" s="52"/>
      <c r="ZX9" s="52"/>
      <c r="ZY9" s="52"/>
      <c r="ZZ9" s="52"/>
      <c r="AAA9" s="52"/>
      <c r="AAB9" s="52"/>
      <c r="AAC9" s="52"/>
      <c r="AAD9" s="52"/>
      <c r="AAE9" s="52"/>
      <c r="AAF9" s="52"/>
      <c r="AAG9" s="52"/>
      <c r="AAH9" s="52"/>
      <c r="AAI9" s="52"/>
      <c r="AAJ9" s="52"/>
      <c r="AAK9" s="52"/>
      <c r="AAL9" s="52"/>
      <c r="AAM9" s="52"/>
      <c r="AAN9" s="52"/>
      <c r="AAO9" s="52"/>
      <c r="AAP9" s="52"/>
      <c r="AAQ9" s="52"/>
      <c r="AAR9" s="52"/>
      <c r="AAS9" s="52"/>
      <c r="AAT9" s="52"/>
      <c r="AAU9" s="52"/>
      <c r="AAV9" s="52"/>
      <c r="AAW9" s="52"/>
      <c r="AAX9" s="52"/>
      <c r="AAY9" s="52"/>
      <c r="AAZ9" s="52"/>
      <c r="ABA9" s="52"/>
      <c r="ABB9" s="52"/>
      <c r="ABC9" s="52"/>
      <c r="ABD9" s="52"/>
      <c r="ABE9" s="52"/>
      <c r="ABF9" s="52"/>
      <c r="ABG9" s="52"/>
      <c r="ABH9" s="52"/>
      <c r="ABI9" s="52"/>
    </row>
    <row r="10" spans="1:737" ht="15.75" x14ac:dyDescent="0.25">
      <c r="A10" s="67">
        <v>44475</v>
      </c>
      <c r="B10" s="66">
        <v>3319.26</v>
      </c>
      <c r="C10" s="66">
        <v>681.88</v>
      </c>
      <c r="D10" s="65">
        <v>2539.1799999999998</v>
      </c>
      <c r="E10" s="65">
        <v>265.39</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c r="QM10" s="52"/>
      <c r="QN10" s="52"/>
      <c r="QO10" s="52"/>
      <c r="QP10" s="52"/>
      <c r="QQ10" s="52"/>
      <c r="QR10" s="52"/>
      <c r="QS10" s="52"/>
      <c r="QT10" s="52"/>
      <c r="QU10" s="52"/>
      <c r="QV10" s="52"/>
      <c r="QW10" s="52"/>
      <c r="QX10" s="52"/>
      <c r="QY10" s="52"/>
      <c r="QZ10" s="52"/>
      <c r="RA10" s="52"/>
      <c r="RB10" s="52"/>
      <c r="RC10" s="52"/>
      <c r="RD10" s="52"/>
      <c r="RE10" s="52"/>
      <c r="RF10" s="52"/>
      <c r="RG10" s="52"/>
      <c r="RH10" s="52"/>
      <c r="RI10" s="52"/>
      <c r="RJ10" s="52"/>
      <c r="RK10" s="52"/>
      <c r="RL10" s="52"/>
      <c r="RM10" s="52"/>
      <c r="RN10" s="52"/>
      <c r="RO10" s="52"/>
      <c r="RP10" s="52"/>
      <c r="RQ10" s="52"/>
      <c r="RR10" s="52"/>
      <c r="RS10" s="52"/>
      <c r="RT10" s="52"/>
      <c r="RU10" s="52"/>
      <c r="RV10" s="52"/>
      <c r="RW10" s="52"/>
      <c r="RX10" s="52"/>
      <c r="RY10" s="52"/>
      <c r="RZ10" s="52"/>
      <c r="SA10" s="52"/>
      <c r="SB10" s="52"/>
      <c r="SC10" s="52"/>
      <c r="SD10" s="52"/>
      <c r="SE10" s="52"/>
      <c r="SF10" s="52"/>
      <c r="SG10" s="52"/>
      <c r="SH10" s="52"/>
      <c r="SI10" s="52"/>
      <c r="SJ10" s="52"/>
      <c r="SK10" s="52"/>
      <c r="SL10" s="52"/>
      <c r="SM10" s="52"/>
      <c r="SN10" s="52"/>
      <c r="SO10" s="52"/>
      <c r="SP10" s="52"/>
      <c r="SQ10" s="52"/>
      <c r="SR10" s="52"/>
      <c r="SS10" s="52"/>
      <c r="ST10" s="52"/>
      <c r="SU10" s="52"/>
      <c r="SV10" s="52"/>
      <c r="SW10" s="52"/>
      <c r="SX10" s="52"/>
      <c r="SY10" s="52"/>
      <c r="SZ10" s="52"/>
      <c r="TA10" s="52"/>
      <c r="TB10" s="52"/>
      <c r="TC10" s="52"/>
      <c r="TD10" s="52"/>
      <c r="TE10" s="52"/>
      <c r="TF10" s="52"/>
      <c r="TG10" s="52"/>
      <c r="TH10" s="52"/>
      <c r="TI10" s="52"/>
      <c r="TJ10" s="52"/>
      <c r="TK10" s="52"/>
      <c r="TL10" s="52"/>
      <c r="TM10" s="52"/>
      <c r="TN10" s="52"/>
      <c r="TO10" s="52"/>
      <c r="TP10" s="52"/>
      <c r="TQ10" s="52"/>
      <c r="TR10" s="52"/>
      <c r="TS10" s="52"/>
      <c r="TT10" s="52"/>
      <c r="TU10" s="52"/>
      <c r="TV10" s="52"/>
      <c r="TW10" s="52"/>
      <c r="TX10" s="52"/>
      <c r="TY10" s="52"/>
      <c r="TZ10" s="52"/>
      <c r="UA10" s="52"/>
      <c r="UB10" s="52"/>
      <c r="UC10" s="52"/>
      <c r="UD10" s="52"/>
      <c r="UE10" s="52"/>
      <c r="UF10" s="52"/>
      <c r="UG10" s="52"/>
      <c r="UH10" s="52"/>
      <c r="UI10" s="52"/>
      <c r="UJ10" s="52"/>
      <c r="UK10" s="52"/>
      <c r="UL10" s="52"/>
      <c r="UM10" s="52"/>
      <c r="UN10" s="52"/>
      <c r="UO10" s="52"/>
      <c r="UP10" s="52"/>
      <c r="UQ10" s="52"/>
      <c r="UR10" s="52"/>
      <c r="US10" s="52"/>
      <c r="UT10" s="52"/>
      <c r="UU10" s="52"/>
      <c r="UV10" s="52"/>
      <c r="UW10" s="52"/>
      <c r="UX10" s="52"/>
      <c r="UY10" s="52"/>
      <c r="UZ10" s="52"/>
      <c r="VA10" s="52"/>
      <c r="VB10" s="52"/>
      <c r="VC10" s="52"/>
      <c r="VD10" s="52"/>
      <c r="VE10" s="52"/>
      <c r="VF10" s="52"/>
      <c r="VG10" s="52"/>
      <c r="VH10" s="52"/>
      <c r="VI10" s="52"/>
      <c r="VJ10" s="52"/>
      <c r="VK10" s="52"/>
      <c r="VL10" s="52"/>
      <c r="VM10" s="52"/>
      <c r="VN10" s="52"/>
      <c r="VO10" s="52"/>
      <c r="VP10" s="52"/>
      <c r="VQ10" s="52"/>
      <c r="VR10" s="52"/>
      <c r="VS10" s="52"/>
      <c r="VT10" s="52"/>
      <c r="VU10" s="52"/>
      <c r="VV10" s="52"/>
      <c r="VW10" s="52"/>
      <c r="VX10" s="52"/>
      <c r="VY10" s="52"/>
      <c r="VZ10" s="52"/>
      <c r="WA10" s="52"/>
      <c r="WB10" s="52"/>
      <c r="WC10" s="52"/>
      <c r="WD10" s="52"/>
      <c r="WE10" s="52"/>
      <c r="WF10" s="52"/>
      <c r="WG10" s="52"/>
      <c r="WH10" s="52"/>
      <c r="WI10" s="52"/>
      <c r="WJ10" s="52"/>
      <c r="WK10" s="52"/>
      <c r="WL10" s="52"/>
      <c r="WM10" s="52"/>
      <c r="WN10" s="52"/>
      <c r="WO10" s="52"/>
      <c r="WP10" s="52"/>
      <c r="WQ10" s="52"/>
      <c r="WR10" s="52"/>
      <c r="WS10" s="52"/>
      <c r="WT10" s="52"/>
      <c r="WU10" s="52"/>
      <c r="WV10" s="52"/>
      <c r="WW10" s="52"/>
      <c r="WX10" s="52"/>
      <c r="WY10" s="52"/>
      <c r="WZ10" s="52"/>
      <c r="XA10" s="52"/>
      <c r="XB10" s="52"/>
      <c r="XC10" s="52"/>
      <c r="XD10" s="52"/>
      <c r="XE10" s="52"/>
      <c r="XF10" s="52"/>
      <c r="XG10" s="52"/>
      <c r="XH10" s="52"/>
      <c r="XI10" s="52"/>
      <c r="XJ10" s="52"/>
      <c r="XK10" s="52"/>
      <c r="XL10" s="52"/>
      <c r="XM10" s="52"/>
      <c r="XN10" s="52"/>
      <c r="XO10" s="52"/>
      <c r="XP10" s="52"/>
      <c r="XQ10" s="52"/>
      <c r="XR10" s="52"/>
      <c r="XS10" s="52"/>
      <c r="XT10" s="52"/>
      <c r="XU10" s="52"/>
      <c r="XV10" s="52"/>
      <c r="XW10" s="52"/>
      <c r="XX10" s="52"/>
      <c r="XY10" s="52"/>
      <c r="XZ10" s="52"/>
      <c r="YA10" s="52"/>
      <c r="YB10" s="52"/>
      <c r="YC10" s="52"/>
      <c r="YD10" s="52"/>
      <c r="YE10" s="52"/>
      <c r="YF10" s="52"/>
      <c r="YG10" s="52"/>
      <c r="YH10" s="52"/>
      <c r="YI10" s="52"/>
      <c r="YJ10" s="52"/>
      <c r="YK10" s="52"/>
      <c r="YL10" s="52"/>
      <c r="YM10" s="52"/>
      <c r="YN10" s="52"/>
      <c r="YO10" s="52"/>
      <c r="YP10" s="52"/>
      <c r="YQ10" s="52"/>
      <c r="YR10" s="52"/>
      <c r="YS10" s="52"/>
      <c r="YT10" s="52"/>
      <c r="YU10" s="52"/>
      <c r="YV10" s="52"/>
      <c r="YW10" s="52"/>
      <c r="YX10" s="52"/>
      <c r="YY10" s="52"/>
      <c r="YZ10" s="52"/>
      <c r="ZA10" s="52"/>
      <c r="ZB10" s="52"/>
      <c r="ZC10" s="52"/>
      <c r="ZD10" s="52"/>
      <c r="ZE10" s="52"/>
      <c r="ZF10" s="52"/>
      <c r="ZG10" s="52"/>
      <c r="ZH10" s="52"/>
      <c r="ZI10" s="52"/>
      <c r="ZJ10" s="52"/>
      <c r="ZK10" s="52"/>
      <c r="ZL10" s="52"/>
      <c r="ZM10" s="52"/>
      <c r="ZN10" s="52"/>
      <c r="ZO10" s="52"/>
      <c r="ZP10" s="52"/>
      <c r="ZQ10" s="52"/>
      <c r="ZR10" s="52"/>
      <c r="ZS10" s="52"/>
      <c r="ZT10" s="52"/>
      <c r="ZU10" s="52"/>
      <c r="ZV10" s="52"/>
      <c r="ZW10" s="52"/>
      <c r="ZX10" s="52"/>
      <c r="ZY10" s="52"/>
      <c r="ZZ10" s="52"/>
      <c r="AAA10" s="52"/>
      <c r="AAB10" s="52"/>
      <c r="AAC10" s="52"/>
      <c r="AAD10" s="52"/>
      <c r="AAE10" s="52"/>
      <c r="AAF10" s="52"/>
      <c r="AAG10" s="52"/>
      <c r="AAH10" s="52"/>
      <c r="AAI10" s="52"/>
      <c r="AAJ10" s="52"/>
      <c r="AAK10" s="52"/>
      <c r="AAL10" s="52"/>
      <c r="AAM10" s="52"/>
      <c r="AAN10" s="52"/>
      <c r="AAO10" s="52"/>
      <c r="AAP10" s="52"/>
      <c r="AAQ10" s="52"/>
      <c r="AAR10" s="52"/>
      <c r="AAS10" s="52"/>
      <c r="AAT10" s="52"/>
      <c r="AAU10" s="52"/>
      <c r="AAV10" s="52"/>
      <c r="AAW10" s="52"/>
      <c r="AAX10" s="52"/>
      <c r="AAY10" s="52"/>
      <c r="AAZ10" s="52"/>
      <c r="ABA10" s="52"/>
      <c r="ABB10" s="52"/>
      <c r="ABC10" s="52"/>
      <c r="ABD10" s="52"/>
      <c r="ABE10" s="52"/>
      <c r="ABF10" s="52"/>
      <c r="ABG10" s="52"/>
      <c r="ABH10" s="52"/>
      <c r="ABI10" s="52"/>
    </row>
    <row r="11" spans="1:737" ht="15.75" x14ac:dyDescent="0.25">
      <c r="A11" s="67">
        <v>44476</v>
      </c>
      <c r="B11" s="66">
        <v>3855.11</v>
      </c>
      <c r="C11" s="66">
        <v>498.33</v>
      </c>
      <c r="D11" s="65">
        <v>2539.1799999999998</v>
      </c>
      <c r="E11" s="65">
        <v>265.39</v>
      </c>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row>
    <row r="12" spans="1:737" ht="15" customHeight="1" x14ac:dyDescent="0.25">
      <c r="A12" s="67">
        <v>44477</v>
      </c>
      <c r="B12" s="66">
        <v>3463.3</v>
      </c>
      <c r="C12" s="66">
        <v>426.63</v>
      </c>
      <c r="D12" s="65">
        <v>2539.1799999999998</v>
      </c>
      <c r="E12" s="65">
        <v>265.39</v>
      </c>
    </row>
    <row r="13" spans="1:737" ht="15" customHeight="1" x14ac:dyDescent="0.25">
      <c r="A13" s="67">
        <v>44478</v>
      </c>
      <c r="B13" s="66">
        <v>2925.2</v>
      </c>
      <c r="C13" s="66">
        <v>620.97</v>
      </c>
      <c r="D13" s="65">
        <v>2539.1799999999998</v>
      </c>
      <c r="E13" s="65">
        <v>265.39</v>
      </c>
    </row>
    <row r="14" spans="1:737" ht="15" customHeight="1" x14ac:dyDescent="0.25">
      <c r="A14" s="67">
        <v>44479</v>
      </c>
      <c r="B14" s="66">
        <v>3120.6</v>
      </c>
      <c r="C14" s="66">
        <v>515.16</v>
      </c>
      <c r="D14" s="65">
        <v>2539.1799999999998</v>
      </c>
      <c r="E14" s="65">
        <v>265.39</v>
      </c>
    </row>
    <row r="15" spans="1:737" ht="15" customHeight="1" x14ac:dyDescent="0.25">
      <c r="A15" s="67">
        <v>44480</v>
      </c>
      <c r="B15" s="66">
        <v>4042.71</v>
      </c>
      <c r="C15" s="66">
        <v>490.99</v>
      </c>
      <c r="D15" s="65">
        <v>2539.1799999999998</v>
      </c>
      <c r="E15" s="65">
        <v>265.39</v>
      </c>
    </row>
    <row r="16" spans="1:737" ht="15" customHeight="1" x14ac:dyDescent="0.25">
      <c r="A16" s="67">
        <v>44481</v>
      </c>
      <c r="B16" s="66">
        <v>3472.6</v>
      </c>
      <c r="C16" s="66">
        <v>477.56</v>
      </c>
      <c r="D16" s="65">
        <v>2539.1799999999998</v>
      </c>
      <c r="E16" s="65">
        <v>265.39</v>
      </c>
    </row>
    <row r="17" spans="1:7" ht="15" customHeight="1" x14ac:dyDescent="0.25">
      <c r="A17" s="67">
        <v>44482</v>
      </c>
      <c r="B17" s="66">
        <v>4006.85</v>
      </c>
      <c r="C17" s="66">
        <v>804.68</v>
      </c>
      <c r="D17" s="65">
        <v>2539.1799999999998</v>
      </c>
      <c r="E17" s="65">
        <v>265.39</v>
      </c>
    </row>
    <row r="18" spans="1:7" ht="15" customHeight="1" x14ac:dyDescent="0.25">
      <c r="A18" s="67">
        <v>44483</v>
      </c>
      <c r="B18" s="66">
        <v>3740.27</v>
      </c>
      <c r="C18" s="66">
        <v>804.84</v>
      </c>
      <c r="D18" s="65">
        <v>2539.1799999999998</v>
      </c>
      <c r="E18" s="65">
        <v>265.39</v>
      </c>
    </row>
    <row r="19" spans="1:7" ht="15" customHeight="1" x14ac:dyDescent="0.25">
      <c r="A19" s="67">
        <v>44484</v>
      </c>
      <c r="B19" s="66">
        <v>4237.28</v>
      </c>
      <c r="C19" s="66">
        <v>685.37</v>
      </c>
      <c r="D19" s="65">
        <v>2539.1799999999998</v>
      </c>
      <c r="E19" s="65">
        <v>265.39</v>
      </c>
    </row>
    <row r="20" spans="1:7" ht="15" customHeight="1" x14ac:dyDescent="0.25">
      <c r="A20" s="67">
        <v>44485</v>
      </c>
      <c r="B20" s="66">
        <v>3863.22</v>
      </c>
      <c r="C20" s="66">
        <v>721.41</v>
      </c>
      <c r="D20" s="65">
        <v>2539.1799999999998</v>
      </c>
      <c r="E20" s="65">
        <v>265.39</v>
      </c>
      <c r="G20" s="279" t="s">
        <v>26</v>
      </c>
    </row>
    <row r="21" spans="1:7" ht="15" customHeight="1" x14ac:dyDescent="0.25">
      <c r="A21" s="67">
        <v>44486</v>
      </c>
      <c r="B21" s="66">
        <v>3161.35</v>
      </c>
      <c r="C21" s="66">
        <v>240.95</v>
      </c>
      <c r="D21" s="65">
        <v>2539.1799999999998</v>
      </c>
      <c r="E21" s="65">
        <v>265.39</v>
      </c>
    </row>
    <row r="22" spans="1:7" ht="15" customHeight="1" x14ac:dyDescent="0.25">
      <c r="A22" s="67">
        <v>44487</v>
      </c>
      <c r="B22" s="66">
        <v>4056.55</v>
      </c>
      <c r="C22" s="66">
        <v>436.96</v>
      </c>
      <c r="D22" s="65">
        <v>2539.1799999999998</v>
      </c>
      <c r="E22" s="65">
        <v>265.39</v>
      </c>
    </row>
    <row r="23" spans="1:7" ht="15" customHeight="1" x14ac:dyDescent="0.25">
      <c r="A23" s="67">
        <v>44488</v>
      </c>
      <c r="B23" s="66">
        <v>4043.84</v>
      </c>
      <c r="C23" s="66">
        <v>320.18</v>
      </c>
      <c r="D23" s="65">
        <v>2539.1799999999998</v>
      </c>
      <c r="E23" s="65">
        <v>265.39</v>
      </c>
    </row>
    <row r="24" spans="1:7" ht="15.6" customHeight="1" x14ac:dyDescent="0.25">
      <c r="A24" s="67">
        <v>44489</v>
      </c>
      <c r="B24" s="66">
        <v>3298.3</v>
      </c>
      <c r="C24" s="66">
        <v>922.87</v>
      </c>
      <c r="D24" s="65">
        <v>2539.1799999999998</v>
      </c>
      <c r="E24" s="65">
        <v>265.39</v>
      </c>
    </row>
    <row r="25" spans="1:7" ht="15.95" customHeight="1" x14ac:dyDescent="0.25">
      <c r="A25" s="67">
        <v>44490</v>
      </c>
      <c r="B25" s="66">
        <v>3816.69</v>
      </c>
      <c r="C25" s="66">
        <v>407.12</v>
      </c>
      <c r="D25" s="65">
        <v>2539.1799999999998</v>
      </c>
      <c r="E25" s="65">
        <v>265.39</v>
      </c>
    </row>
    <row r="26" spans="1:7" ht="15" customHeight="1" x14ac:dyDescent="0.25">
      <c r="A26" s="67">
        <v>44491</v>
      </c>
      <c r="B26" s="66">
        <v>3833.35</v>
      </c>
      <c r="C26" s="66">
        <v>435.37</v>
      </c>
      <c r="D26" s="65">
        <v>2539.1799999999998</v>
      </c>
      <c r="E26" s="65">
        <v>265.39</v>
      </c>
    </row>
    <row r="27" spans="1:7" ht="15" customHeight="1" x14ac:dyDescent="0.25">
      <c r="A27" s="67">
        <v>44492</v>
      </c>
      <c r="B27" s="66">
        <v>3846.82</v>
      </c>
      <c r="C27" s="66">
        <v>290.70999999999998</v>
      </c>
      <c r="D27" s="65">
        <v>2539.1799999999998</v>
      </c>
      <c r="E27" s="65">
        <v>265.39</v>
      </c>
    </row>
    <row r="28" spans="1:7" ht="15" customHeight="1" x14ac:dyDescent="0.25">
      <c r="A28" s="67">
        <v>44493</v>
      </c>
      <c r="B28" s="66">
        <v>3199.12</v>
      </c>
      <c r="C28" s="66">
        <v>495.74</v>
      </c>
      <c r="D28" s="65">
        <v>2539.1799999999998</v>
      </c>
      <c r="E28" s="65">
        <v>265.39</v>
      </c>
    </row>
    <row r="29" spans="1:7" ht="15" customHeight="1" x14ac:dyDescent="0.25">
      <c r="A29" s="67">
        <v>44494</v>
      </c>
      <c r="B29" s="66">
        <v>3899.16</v>
      </c>
      <c r="C29" s="66">
        <v>310.52</v>
      </c>
      <c r="D29" s="65">
        <v>2539.1799999999998</v>
      </c>
      <c r="E29" s="65">
        <v>265.39</v>
      </c>
    </row>
    <row r="30" spans="1:7" ht="15" customHeight="1" x14ac:dyDescent="0.25">
      <c r="A30" s="67">
        <v>44495</v>
      </c>
      <c r="B30" s="66">
        <v>3277.29</v>
      </c>
      <c r="C30" s="66">
        <v>485.91</v>
      </c>
      <c r="D30" s="65">
        <v>2539.1799999999998</v>
      </c>
      <c r="E30" s="65">
        <v>265.39</v>
      </c>
    </row>
    <row r="31" spans="1:7" ht="15" customHeight="1" x14ac:dyDescent="0.25">
      <c r="A31" s="67">
        <v>44496</v>
      </c>
      <c r="B31" s="66">
        <v>3410.65</v>
      </c>
      <c r="C31" s="66">
        <v>720.64</v>
      </c>
      <c r="D31" s="65">
        <v>2539.1799999999998</v>
      </c>
      <c r="E31" s="65">
        <v>265.39</v>
      </c>
    </row>
    <row r="32" spans="1:7" ht="15" customHeight="1" x14ac:dyDescent="0.25">
      <c r="A32" s="67">
        <v>44497</v>
      </c>
      <c r="B32" s="66">
        <v>3959.41</v>
      </c>
      <c r="C32" s="66">
        <v>729.6</v>
      </c>
      <c r="D32" s="65">
        <v>2539.1799999999998</v>
      </c>
      <c r="E32" s="65">
        <v>265.39</v>
      </c>
    </row>
    <row r="33" spans="1:5" ht="15" customHeight="1" x14ac:dyDescent="0.25">
      <c r="A33" s="67">
        <v>44498</v>
      </c>
      <c r="B33" s="66">
        <v>3841.54</v>
      </c>
      <c r="C33" s="66">
        <v>580.83000000000004</v>
      </c>
      <c r="D33" s="65">
        <v>2539.1799999999998</v>
      </c>
      <c r="E33" s="65">
        <v>265.39</v>
      </c>
    </row>
    <row r="34" spans="1:5" ht="15" customHeight="1" x14ac:dyDescent="0.25">
      <c r="A34" s="67">
        <v>44499</v>
      </c>
      <c r="B34" s="66">
        <v>3392.4</v>
      </c>
      <c r="C34" s="66">
        <v>300.51</v>
      </c>
      <c r="D34" s="65">
        <v>2539.1799999999998</v>
      </c>
      <c r="E34" s="65">
        <v>265.39</v>
      </c>
    </row>
    <row r="35" spans="1:5" ht="15" customHeight="1" x14ac:dyDescent="0.25">
      <c r="A35" s="67">
        <v>44500</v>
      </c>
      <c r="B35" s="66">
        <v>2430.6999999999998</v>
      </c>
      <c r="C35" s="66">
        <v>187.56</v>
      </c>
      <c r="D35" s="65">
        <v>2539.1799999999998</v>
      </c>
      <c r="E35" s="65">
        <v>265.39</v>
      </c>
    </row>
    <row r="36" spans="1:5" ht="15" customHeight="1" x14ac:dyDescent="0.25">
      <c r="A36" s="67">
        <v>44501</v>
      </c>
      <c r="B36" s="66">
        <v>3039.13</v>
      </c>
      <c r="C36" s="66">
        <v>387.81</v>
      </c>
      <c r="D36" s="65">
        <v>2539.1799999999998</v>
      </c>
      <c r="E36" s="65">
        <v>265.39</v>
      </c>
    </row>
    <row r="37" spans="1:5" ht="15" customHeight="1" x14ac:dyDescent="0.25">
      <c r="A37" s="67">
        <v>44502</v>
      </c>
      <c r="B37" s="66">
        <v>2868.05</v>
      </c>
      <c r="C37" s="66">
        <v>874.49</v>
      </c>
      <c r="D37" s="65">
        <v>2539.1799999999998</v>
      </c>
      <c r="E37" s="65">
        <v>265.39</v>
      </c>
    </row>
    <row r="38" spans="1:5" ht="15" customHeight="1" x14ac:dyDescent="0.25">
      <c r="A38" s="67">
        <v>44503</v>
      </c>
      <c r="B38" s="66">
        <v>3887.06</v>
      </c>
      <c r="C38" s="66">
        <v>643.59</v>
      </c>
      <c r="D38" s="65">
        <v>2539.1799999999998</v>
      </c>
      <c r="E38" s="65">
        <v>265.39</v>
      </c>
    </row>
    <row r="39" spans="1:5" ht="15" customHeight="1" x14ac:dyDescent="0.25">
      <c r="A39" s="67">
        <v>44504</v>
      </c>
      <c r="B39" s="66">
        <v>3324.02</v>
      </c>
      <c r="C39" s="66">
        <v>381.48</v>
      </c>
      <c r="D39" s="65">
        <v>2539.1799999999998</v>
      </c>
      <c r="E39" s="65">
        <v>265.39</v>
      </c>
    </row>
    <row r="40" spans="1:5" ht="15" customHeight="1" x14ac:dyDescent="0.25">
      <c r="A40" s="67">
        <v>44505</v>
      </c>
      <c r="B40" s="66">
        <v>3792.47</v>
      </c>
      <c r="C40" s="66">
        <v>431.01</v>
      </c>
      <c r="D40" s="65">
        <v>2539.1799999999998</v>
      </c>
      <c r="E40" s="65">
        <v>265.39</v>
      </c>
    </row>
    <row r="41" spans="1:5" ht="15" customHeight="1" x14ac:dyDescent="0.25">
      <c r="A41" s="67">
        <v>44506</v>
      </c>
      <c r="B41" s="66">
        <v>3495.74</v>
      </c>
      <c r="C41" s="66">
        <v>611.72</v>
      </c>
      <c r="D41" s="65">
        <v>2539.1799999999998</v>
      </c>
      <c r="E41" s="65">
        <v>265.39</v>
      </c>
    </row>
    <row r="42" spans="1:5" ht="15" customHeight="1" x14ac:dyDescent="0.25">
      <c r="A42" s="67">
        <v>44507</v>
      </c>
      <c r="B42" s="66">
        <v>3313.95</v>
      </c>
      <c r="C42" s="66">
        <v>340.97</v>
      </c>
      <c r="D42" s="65">
        <v>2539.1799999999998</v>
      </c>
      <c r="E42" s="65">
        <v>265.39</v>
      </c>
    </row>
    <row r="43" spans="1:5" ht="15" customHeight="1" x14ac:dyDescent="0.25">
      <c r="A43" s="67">
        <v>44508</v>
      </c>
      <c r="B43" s="66">
        <v>3692.41</v>
      </c>
      <c r="C43" s="66">
        <v>371.68</v>
      </c>
      <c r="D43" s="65">
        <v>2539.1799999999998</v>
      </c>
      <c r="E43" s="65">
        <v>265.39</v>
      </c>
    </row>
    <row r="44" spans="1:5" ht="15" customHeight="1" x14ac:dyDescent="0.25">
      <c r="A44" s="67">
        <v>44509</v>
      </c>
      <c r="B44" s="66">
        <v>3482.36</v>
      </c>
      <c r="C44" s="66">
        <v>378.07</v>
      </c>
      <c r="D44" s="65">
        <v>2539.1799999999998</v>
      </c>
      <c r="E44" s="65">
        <v>265.39</v>
      </c>
    </row>
    <row r="45" spans="1:5" ht="15" customHeight="1" x14ac:dyDescent="0.25">
      <c r="A45" s="67">
        <v>44510</v>
      </c>
      <c r="B45" s="66">
        <v>4036.73</v>
      </c>
      <c r="C45" s="66">
        <v>433.12</v>
      </c>
      <c r="D45" s="65">
        <v>2539.1799999999998</v>
      </c>
      <c r="E45" s="65">
        <v>265.39</v>
      </c>
    </row>
    <row r="46" spans="1:5" ht="15" customHeight="1" x14ac:dyDescent="0.25">
      <c r="A46" s="67">
        <v>44511</v>
      </c>
      <c r="B46" s="66">
        <v>3702.27</v>
      </c>
      <c r="C46" s="66">
        <v>1182.56</v>
      </c>
      <c r="D46" s="65">
        <v>2539.1799999999998</v>
      </c>
      <c r="E46" s="65">
        <v>265.39</v>
      </c>
    </row>
    <row r="47" spans="1:5" ht="15" customHeight="1" x14ac:dyDescent="0.25">
      <c r="A47" s="67">
        <v>44512</v>
      </c>
      <c r="B47" s="66">
        <v>4181.38</v>
      </c>
      <c r="C47" s="66">
        <v>976.44</v>
      </c>
      <c r="D47" s="65">
        <v>2539.1799999999998</v>
      </c>
      <c r="E47" s="65">
        <v>265.39</v>
      </c>
    </row>
    <row r="48" spans="1:5" ht="15" customHeight="1" x14ac:dyDescent="0.25">
      <c r="A48" s="67">
        <v>44513</v>
      </c>
      <c r="B48" s="66">
        <v>3871.88</v>
      </c>
      <c r="C48" s="66">
        <v>298.64999999999998</v>
      </c>
      <c r="D48" s="65">
        <v>2539.1799999999998</v>
      </c>
      <c r="E48" s="65">
        <v>265.39</v>
      </c>
    </row>
    <row r="49" spans="1:5" ht="15" customHeight="1" x14ac:dyDescent="0.25">
      <c r="A49" s="67">
        <v>44514</v>
      </c>
      <c r="B49" s="66">
        <v>3648.64</v>
      </c>
      <c r="C49" s="66">
        <v>487.04</v>
      </c>
      <c r="D49" s="65">
        <v>2539.1799999999998</v>
      </c>
      <c r="E49" s="65">
        <v>265.39</v>
      </c>
    </row>
    <row r="50" spans="1:5" ht="15" customHeight="1" x14ac:dyDescent="0.25">
      <c r="A50" s="67">
        <v>44515</v>
      </c>
      <c r="B50" s="66">
        <v>4260.04</v>
      </c>
      <c r="C50" s="66">
        <v>784.23</v>
      </c>
      <c r="D50" s="65">
        <v>2539.1799999999998</v>
      </c>
      <c r="E50" s="65">
        <v>265.39</v>
      </c>
    </row>
    <row r="51" spans="1:5" ht="15" customHeight="1" x14ac:dyDescent="0.25">
      <c r="A51" s="67">
        <v>44516</v>
      </c>
      <c r="B51" s="66">
        <v>4488.9399999999996</v>
      </c>
      <c r="C51" s="66">
        <v>427.06</v>
      </c>
      <c r="D51" s="65">
        <v>2539.1799999999998</v>
      </c>
      <c r="E51" s="65">
        <v>265.39</v>
      </c>
    </row>
    <row r="52" spans="1:5" ht="15" customHeight="1" x14ac:dyDescent="0.25">
      <c r="A52" s="67">
        <v>44517</v>
      </c>
      <c r="B52" s="66">
        <v>3275.81</v>
      </c>
      <c r="C52" s="66">
        <v>459.18</v>
      </c>
      <c r="D52" s="65">
        <v>2539.1799999999998</v>
      </c>
      <c r="E52" s="65">
        <v>265.39</v>
      </c>
    </row>
    <row r="53" spans="1:5" ht="15" customHeight="1" x14ac:dyDescent="0.25">
      <c r="A53" s="67">
        <v>44518</v>
      </c>
      <c r="B53" s="66">
        <v>3927.62</v>
      </c>
      <c r="C53" s="66">
        <v>1009.67</v>
      </c>
      <c r="D53" s="65">
        <v>2539.1799999999998</v>
      </c>
      <c r="E53" s="65">
        <v>265.39</v>
      </c>
    </row>
    <row r="54" spans="1:5" ht="15" customHeight="1" x14ac:dyDescent="0.25">
      <c r="A54" s="67">
        <v>44519</v>
      </c>
      <c r="B54" s="66">
        <v>3937.38</v>
      </c>
      <c r="C54" s="66">
        <v>1139.95</v>
      </c>
      <c r="D54" s="65">
        <v>2539.1799999999998</v>
      </c>
      <c r="E54" s="65">
        <v>265.39</v>
      </c>
    </row>
    <row r="55" spans="1:5" ht="15" customHeight="1" x14ac:dyDescent="0.25">
      <c r="A55" s="67">
        <v>44520</v>
      </c>
      <c r="B55" s="66">
        <v>2987.33</v>
      </c>
      <c r="C55" s="66">
        <v>748.58</v>
      </c>
      <c r="D55" s="65">
        <v>2539.1799999999998</v>
      </c>
      <c r="E55" s="65">
        <v>265.39</v>
      </c>
    </row>
    <row r="56" spans="1:5" ht="15" customHeight="1" x14ac:dyDescent="0.25">
      <c r="A56" s="67">
        <v>44521</v>
      </c>
      <c r="B56" s="66">
        <v>2667.36</v>
      </c>
      <c r="C56" s="66">
        <v>112.43</v>
      </c>
      <c r="D56" s="65">
        <v>2539.1799999999998</v>
      </c>
      <c r="E56" s="65">
        <v>265.39</v>
      </c>
    </row>
    <row r="57" spans="1:5" ht="15" customHeight="1" x14ac:dyDescent="0.25">
      <c r="A57" s="67">
        <v>44522</v>
      </c>
      <c r="B57" s="66">
        <v>3364.52</v>
      </c>
      <c r="C57" s="66">
        <v>369.73</v>
      </c>
      <c r="D57" s="65">
        <v>2539.1799999999998</v>
      </c>
      <c r="E57" s="65">
        <v>265.39</v>
      </c>
    </row>
    <row r="58" spans="1:5" ht="15" customHeight="1" x14ac:dyDescent="0.25">
      <c r="A58" s="67">
        <v>44523</v>
      </c>
      <c r="B58" s="66">
        <v>4011.58</v>
      </c>
      <c r="C58" s="66">
        <v>991</v>
      </c>
      <c r="D58" s="65">
        <v>2539.1799999999998</v>
      </c>
      <c r="E58" s="65">
        <v>265.39</v>
      </c>
    </row>
    <row r="59" spans="1:5" ht="15" customHeight="1" x14ac:dyDescent="0.25">
      <c r="A59" s="67">
        <v>44524</v>
      </c>
      <c r="B59" s="66">
        <v>3970.56</v>
      </c>
      <c r="C59" s="66">
        <v>917.34</v>
      </c>
      <c r="D59" s="65">
        <v>2539.1799999999998</v>
      </c>
      <c r="E59" s="65">
        <v>265.39</v>
      </c>
    </row>
    <row r="60" spans="1:5" ht="15" customHeight="1" x14ac:dyDescent="0.25">
      <c r="A60" s="67">
        <v>44525</v>
      </c>
      <c r="B60" s="66">
        <v>3940.26</v>
      </c>
      <c r="C60" s="66">
        <v>565.89</v>
      </c>
      <c r="D60" s="65">
        <v>2539.1799999999998</v>
      </c>
      <c r="E60" s="65">
        <v>265.39</v>
      </c>
    </row>
    <row r="61" spans="1:5" ht="15" customHeight="1" x14ac:dyDescent="0.25">
      <c r="A61" s="67">
        <v>44526</v>
      </c>
      <c r="B61" s="66">
        <v>3931.58</v>
      </c>
      <c r="C61" s="66">
        <v>434.12</v>
      </c>
      <c r="D61" s="65">
        <v>2539.1799999999998</v>
      </c>
      <c r="E61" s="65">
        <v>265.39</v>
      </c>
    </row>
    <row r="62" spans="1:5" ht="15" customHeight="1" x14ac:dyDescent="0.25">
      <c r="A62" s="67">
        <v>44527</v>
      </c>
      <c r="B62" s="66">
        <v>2778.92</v>
      </c>
      <c r="C62" s="66">
        <v>237.93</v>
      </c>
      <c r="D62" s="65">
        <v>2539.1799999999998</v>
      </c>
      <c r="E62" s="65">
        <v>265.39</v>
      </c>
    </row>
    <row r="63" spans="1:5" ht="15" customHeight="1" x14ac:dyDescent="0.25">
      <c r="A63" s="67">
        <v>44528</v>
      </c>
      <c r="B63" s="66">
        <v>2349.09</v>
      </c>
      <c r="C63" s="66">
        <v>215.8</v>
      </c>
      <c r="D63" s="65">
        <v>2539.1799999999998</v>
      </c>
      <c r="E63" s="65">
        <v>265.39</v>
      </c>
    </row>
    <row r="64" spans="1:5" ht="15" customHeight="1" x14ac:dyDescent="0.25">
      <c r="A64" s="67">
        <v>44529</v>
      </c>
      <c r="B64" s="66">
        <v>3664.31</v>
      </c>
      <c r="C64" s="66">
        <v>466.42</v>
      </c>
      <c r="D64" s="65">
        <v>2539.1799999999998</v>
      </c>
      <c r="E64" s="65">
        <v>265.39</v>
      </c>
    </row>
    <row r="65" spans="1:5" ht="15" customHeight="1" x14ac:dyDescent="0.25">
      <c r="A65" s="67">
        <v>44530</v>
      </c>
      <c r="B65" s="66">
        <v>3979.85</v>
      </c>
      <c r="C65" s="66">
        <v>750.49</v>
      </c>
      <c r="D65" s="65">
        <v>2539.1799999999998</v>
      </c>
      <c r="E65" s="65">
        <v>265.39</v>
      </c>
    </row>
    <row r="66" spans="1:5" ht="15" customHeight="1" x14ac:dyDescent="0.25">
      <c r="A66" s="67">
        <v>44531</v>
      </c>
      <c r="B66" s="66">
        <v>4166.99</v>
      </c>
      <c r="C66" s="66">
        <v>935.1</v>
      </c>
      <c r="D66" s="65">
        <v>2539.1799999999998</v>
      </c>
      <c r="E66" s="65">
        <v>265.39</v>
      </c>
    </row>
    <row r="67" spans="1:5" ht="15" customHeight="1" x14ac:dyDescent="0.25">
      <c r="A67" s="67">
        <v>44532</v>
      </c>
      <c r="B67" s="66">
        <v>4144.6899999999996</v>
      </c>
      <c r="C67" s="66">
        <v>602.49</v>
      </c>
      <c r="D67" s="65">
        <v>2539.1799999999998</v>
      </c>
      <c r="E67" s="65">
        <v>265.39</v>
      </c>
    </row>
    <row r="68" spans="1:5" ht="15" customHeight="1" x14ac:dyDescent="0.25">
      <c r="A68" s="67">
        <v>44533</v>
      </c>
      <c r="B68" s="66">
        <v>3750.35</v>
      </c>
      <c r="C68" s="66">
        <v>410.19</v>
      </c>
      <c r="D68" s="65">
        <v>2539.1799999999998</v>
      </c>
      <c r="E68" s="65">
        <v>265.39</v>
      </c>
    </row>
    <row r="69" spans="1:5" ht="15" customHeight="1" x14ac:dyDescent="0.25">
      <c r="A69" s="67">
        <v>44534</v>
      </c>
      <c r="B69" s="66">
        <v>3286.78</v>
      </c>
      <c r="C69" s="66">
        <v>279.14</v>
      </c>
      <c r="D69" s="65">
        <v>2539.1799999999998</v>
      </c>
      <c r="E69" s="65">
        <v>265.39</v>
      </c>
    </row>
    <row r="70" spans="1:5" ht="15" customHeight="1" x14ac:dyDescent="0.25">
      <c r="A70" s="67">
        <v>44535</v>
      </c>
      <c r="B70" s="66">
        <v>2746.88</v>
      </c>
      <c r="C70" s="66">
        <v>293.06</v>
      </c>
      <c r="D70" s="65">
        <v>2539.1799999999998</v>
      </c>
      <c r="E70" s="65">
        <v>265.39</v>
      </c>
    </row>
    <row r="71" spans="1:5" ht="15" customHeight="1" x14ac:dyDescent="0.25">
      <c r="A71" s="67">
        <v>44536</v>
      </c>
      <c r="B71" s="66">
        <v>3896.19</v>
      </c>
      <c r="C71" s="66">
        <v>512.16</v>
      </c>
      <c r="D71" s="65">
        <v>2539.1799999999998</v>
      </c>
      <c r="E71" s="65">
        <v>265.39</v>
      </c>
    </row>
    <row r="72" spans="1:5" ht="15" customHeight="1" x14ac:dyDescent="0.25">
      <c r="A72" s="67">
        <v>44537</v>
      </c>
      <c r="B72" s="66">
        <v>4069.49</v>
      </c>
      <c r="C72" s="66">
        <v>466.08</v>
      </c>
      <c r="D72" s="65">
        <v>2539.1799999999998</v>
      </c>
      <c r="E72" s="65">
        <v>265.39</v>
      </c>
    </row>
    <row r="73" spans="1:5" ht="15" customHeight="1" x14ac:dyDescent="0.25">
      <c r="A73" s="67">
        <v>44538</v>
      </c>
      <c r="B73" s="66">
        <v>3911.46</v>
      </c>
      <c r="C73" s="66">
        <v>742.34</v>
      </c>
      <c r="D73" s="65">
        <v>2539.1799999999998</v>
      </c>
      <c r="E73" s="65">
        <v>265.39</v>
      </c>
    </row>
    <row r="74" spans="1:5" ht="15" customHeight="1" x14ac:dyDescent="0.25">
      <c r="A74" s="67">
        <v>44539</v>
      </c>
      <c r="B74" s="66">
        <v>4125.28</v>
      </c>
      <c r="C74" s="66">
        <v>684.94</v>
      </c>
      <c r="D74" s="65">
        <v>2539.1799999999998</v>
      </c>
      <c r="E74" s="65">
        <v>265.39</v>
      </c>
    </row>
    <row r="75" spans="1:5" ht="15" customHeight="1" x14ac:dyDescent="0.25">
      <c r="A75" s="67">
        <v>44540</v>
      </c>
      <c r="B75" s="66">
        <v>3965.76</v>
      </c>
      <c r="C75" s="66">
        <v>386.37</v>
      </c>
      <c r="D75" s="65">
        <v>2539.1799999999998</v>
      </c>
      <c r="E75" s="65">
        <v>265.39</v>
      </c>
    </row>
    <row r="76" spans="1:5" ht="15" customHeight="1" x14ac:dyDescent="0.25">
      <c r="A76" s="67">
        <v>44541</v>
      </c>
      <c r="B76" s="66">
        <v>3249.04</v>
      </c>
      <c r="C76" s="66">
        <v>290.44</v>
      </c>
      <c r="D76" s="65">
        <v>2539.1799999999998</v>
      </c>
      <c r="E76" s="65">
        <v>265.39</v>
      </c>
    </row>
    <row r="77" spans="1:5" ht="15" customHeight="1" x14ac:dyDescent="0.25">
      <c r="A77" s="67">
        <v>44542</v>
      </c>
      <c r="B77" s="66">
        <v>2760.51</v>
      </c>
      <c r="C77" s="66">
        <v>562.54999999999995</v>
      </c>
      <c r="D77" s="65">
        <v>2539.1799999999998</v>
      </c>
      <c r="E77" s="65">
        <v>265.39</v>
      </c>
    </row>
    <row r="78" spans="1:5" ht="15" customHeight="1" x14ac:dyDescent="0.25">
      <c r="A78" s="67">
        <v>44543</v>
      </c>
      <c r="B78" s="66">
        <v>3934.65</v>
      </c>
      <c r="C78" s="66">
        <v>1258.31</v>
      </c>
      <c r="D78" s="65">
        <v>2539.1799999999998</v>
      </c>
      <c r="E78" s="65">
        <v>265.39</v>
      </c>
    </row>
    <row r="79" spans="1:5" ht="15" customHeight="1" x14ac:dyDescent="0.25">
      <c r="A79" s="67">
        <v>44544</v>
      </c>
      <c r="B79" s="66">
        <v>3918</v>
      </c>
      <c r="C79" s="66">
        <v>486.82</v>
      </c>
      <c r="D79" s="65">
        <v>2539.1799999999998</v>
      </c>
      <c r="E79" s="65">
        <v>265.39</v>
      </c>
    </row>
    <row r="80" spans="1:5" ht="15" customHeight="1" x14ac:dyDescent="0.25">
      <c r="A80" s="67">
        <v>44545</v>
      </c>
      <c r="B80" s="66">
        <v>4139.97</v>
      </c>
      <c r="C80" s="66">
        <v>448.17</v>
      </c>
      <c r="D80" s="65">
        <v>2539.1799999999998</v>
      </c>
      <c r="E80" s="65">
        <v>265.39</v>
      </c>
    </row>
    <row r="81" spans="1:5" ht="15" customHeight="1" x14ac:dyDescent="0.25">
      <c r="A81" s="67">
        <v>44546</v>
      </c>
      <c r="B81" s="66">
        <v>3411.11</v>
      </c>
      <c r="C81" s="66">
        <v>541.91999999999996</v>
      </c>
      <c r="D81" s="65">
        <v>2539.1799999999998</v>
      </c>
      <c r="E81" s="65">
        <v>265.39</v>
      </c>
    </row>
    <row r="82" spans="1:5" ht="15" customHeight="1" x14ac:dyDescent="0.25">
      <c r="A82" s="67">
        <v>44547</v>
      </c>
      <c r="B82" s="66">
        <v>3774.44</v>
      </c>
      <c r="C82" s="66">
        <v>1065.56</v>
      </c>
      <c r="D82" s="65">
        <v>2539.1799999999998</v>
      </c>
      <c r="E82" s="65">
        <v>265.39</v>
      </c>
    </row>
    <row r="83" spans="1:5" ht="15" customHeight="1" x14ac:dyDescent="0.25">
      <c r="A83" s="67">
        <v>44548</v>
      </c>
      <c r="B83" s="66">
        <v>4147.41</v>
      </c>
      <c r="C83" s="66">
        <v>527.34</v>
      </c>
      <c r="D83" s="65">
        <v>2539.1799999999998</v>
      </c>
      <c r="E83" s="65">
        <v>265.39</v>
      </c>
    </row>
    <row r="84" spans="1:5" ht="15" customHeight="1" x14ac:dyDescent="0.25">
      <c r="A84" s="67">
        <v>44549</v>
      </c>
      <c r="B84" s="66">
        <v>3611.09</v>
      </c>
      <c r="C84" s="66">
        <v>433.85</v>
      </c>
      <c r="D84" s="65">
        <v>2539.1799999999998</v>
      </c>
      <c r="E84" s="65">
        <v>265.39</v>
      </c>
    </row>
    <row r="85" spans="1:5" ht="15" customHeight="1" x14ac:dyDescent="0.25">
      <c r="A85" s="67">
        <v>44550</v>
      </c>
      <c r="B85" s="66">
        <v>3366.6</v>
      </c>
      <c r="C85" s="66">
        <v>465.83</v>
      </c>
      <c r="D85" s="65">
        <v>2539.1799999999998</v>
      </c>
      <c r="E85" s="65">
        <v>265.39</v>
      </c>
    </row>
    <row r="86" spans="1:5" ht="15" customHeight="1" x14ac:dyDescent="0.25">
      <c r="A86" s="67">
        <v>44551</v>
      </c>
      <c r="B86" s="66">
        <v>3532.81</v>
      </c>
      <c r="C86" s="66">
        <v>469.42</v>
      </c>
      <c r="D86" s="65">
        <v>2539.1799999999998</v>
      </c>
      <c r="E86" s="65">
        <v>265.39</v>
      </c>
    </row>
    <row r="87" spans="1:5" ht="15" customHeight="1" x14ac:dyDescent="0.25">
      <c r="A87" s="67">
        <v>44552</v>
      </c>
      <c r="B87" s="66">
        <v>3644.42</v>
      </c>
      <c r="C87" s="66">
        <v>519.16</v>
      </c>
      <c r="D87" s="65">
        <v>2539.1799999999998</v>
      </c>
      <c r="E87" s="65">
        <v>265.39</v>
      </c>
    </row>
    <row r="88" spans="1:5" ht="15" customHeight="1" x14ac:dyDescent="0.25">
      <c r="A88" s="67">
        <v>44553</v>
      </c>
      <c r="B88" s="66">
        <v>3089.63</v>
      </c>
      <c r="C88" s="66">
        <v>479.91</v>
      </c>
      <c r="D88" s="65">
        <v>2539.1799999999998</v>
      </c>
      <c r="E88" s="65">
        <v>265.39</v>
      </c>
    </row>
    <row r="89" spans="1:5" ht="15" customHeight="1" x14ac:dyDescent="0.25">
      <c r="A89" s="67">
        <v>44554</v>
      </c>
      <c r="B89" s="66">
        <v>3163.93</v>
      </c>
      <c r="C89" s="66">
        <v>537.88</v>
      </c>
      <c r="D89" s="65">
        <v>2539.1799999999998</v>
      </c>
      <c r="E89" s="65">
        <v>265.39</v>
      </c>
    </row>
    <row r="90" spans="1:5" ht="15" customHeight="1" x14ac:dyDescent="0.25">
      <c r="A90" s="67">
        <v>44555</v>
      </c>
      <c r="B90" s="66">
        <v>2412.63</v>
      </c>
      <c r="C90" s="66">
        <v>271.39</v>
      </c>
      <c r="D90" s="65">
        <v>2539.1799999999998</v>
      </c>
      <c r="E90" s="65">
        <v>265.39</v>
      </c>
    </row>
    <row r="91" spans="1:5" ht="15" customHeight="1" x14ac:dyDescent="0.25">
      <c r="A91" s="67">
        <v>44556</v>
      </c>
      <c r="B91" s="66">
        <v>2900.83</v>
      </c>
      <c r="C91" s="66">
        <v>229.48</v>
      </c>
      <c r="D91" s="65">
        <v>2539.1799999999998</v>
      </c>
      <c r="E91" s="65">
        <v>265.39</v>
      </c>
    </row>
    <row r="92" spans="1:5" ht="15" customHeight="1" x14ac:dyDescent="0.25">
      <c r="A92" s="67">
        <v>44557</v>
      </c>
      <c r="B92" s="66">
        <v>2687.05</v>
      </c>
      <c r="C92" s="66">
        <v>211.12</v>
      </c>
      <c r="D92" s="65">
        <v>2539.1799999999998</v>
      </c>
      <c r="E92" s="65">
        <v>265.39</v>
      </c>
    </row>
    <row r="93" spans="1:5" ht="15" customHeight="1" x14ac:dyDescent="0.25">
      <c r="A93" s="67">
        <v>44558</v>
      </c>
      <c r="B93" s="66">
        <v>2409.94</v>
      </c>
      <c r="C93" s="66">
        <v>245.79</v>
      </c>
      <c r="D93" s="65">
        <v>2539.1799999999998</v>
      </c>
      <c r="E93" s="65">
        <v>265.39</v>
      </c>
    </row>
    <row r="94" spans="1:5" ht="15" customHeight="1" x14ac:dyDescent="0.25">
      <c r="A94" s="67">
        <v>44559</v>
      </c>
      <c r="B94" s="66">
        <v>2886.54</v>
      </c>
      <c r="C94" s="66">
        <v>672.96</v>
      </c>
      <c r="D94" s="65">
        <v>2539.1799999999998</v>
      </c>
      <c r="E94" s="65">
        <v>265.39</v>
      </c>
    </row>
    <row r="95" spans="1:5" ht="15" customHeight="1" x14ac:dyDescent="0.25">
      <c r="A95" s="67">
        <v>44560</v>
      </c>
      <c r="B95" s="66">
        <v>3242.62</v>
      </c>
      <c r="C95" s="66">
        <v>956.1</v>
      </c>
      <c r="D95" s="65">
        <v>2539.1799999999998</v>
      </c>
      <c r="E95" s="65">
        <v>265.39</v>
      </c>
    </row>
    <row r="96" spans="1:5" ht="15" customHeight="1" x14ac:dyDescent="0.25">
      <c r="A96" s="67">
        <v>44561</v>
      </c>
      <c r="B96" s="66">
        <v>4015.45</v>
      </c>
      <c r="C96" s="66">
        <v>1227.3499999999999</v>
      </c>
      <c r="D96" s="65">
        <v>2539.1799999999998</v>
      </c>
      <c r="E96" s="65">
        <v>265.39</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1924"/>
  <sheetViews>
    <sheetView zoomScaleNormal="100" workbookViewId="0"/>
  </sheetViews>
  <sheetFormatPr defaultColWidth="9.140625" defaultRowHeight="15" x14ac:dyDescent="0.25"/>
  <cols>
    <col min="1" max="1" width="19.42578125" style="173" customWidth="1"/>
    <col min="2" max="2" width="12.140625" style="170" customWidth="1"/>
    <col min="3" max="16384" width="9.140625" style="14"/>
  </cols>
  <sheetData>
    <row r="1" spans="1:2" s="23" customFormat="1" ht="18.75" x14ac:dyDescent="0.3">
      <c r="A1" s="175" t="s">
        <v>227</v>
      </c>
      <c r="B1" s="167"/>
    </row>
    <row r="4" spans="1:2" x14ac:dyDescent="0.25">
      <c r="A4" s="238" t="s">
        <v>10</v>
      </c>
      <c r="B4" s="240" t="s">
        <v>228</v>
      </c>
    </row>
    <row r="5" spans="1:2" x14ac:dyDescent="0.25">
      <c r="A5" s="239"/>
      <c r="B5" s="241"/>
    </row>
    <row r="6" spans="1:2" x14ac:dyDescent="0.25">
      <c r="A6" s="171">
        <v>42644.020833333336</v>
      </c>
      <c r="B6" s="168">
        <v>2733.33</v>
      </c>
    </row>
    <row r="7" spans="1:2" x14ac:dyDescent="0.25">
      <c r="A7" s="172">
        <v>42645.020833333336</v>
      </c>
      <c r="B7" s="169">
        <v>3094.79</v>
      </c>
    </row>
    <row r="8" spans="1:2" x14ac:dyDescent="0.25">
      <c r="A8" s="172">
        <v>42646.020833333336</v>
      </c>
      <c r="B8" s="169">
        <v>1823.1429999999998</v>
      </c>
    </row>
    <row r="9" spans="1:2" x14ac:dyDescent="0.25">
      <c r="A9" s="172">
        <v>42647.020833333336</v>
      </c>
      <c r="B9" s="169">
        <v>2861.7150000000001</v>
      </c>
    </row>
    <row r="10" spans="1:2" x14ac:dyDescent="0.25">
      <c r="A10" s="172">
        <v>42648.020833333336</v>
      </c>
      <c r="B10" s="169">
        <v>2826.1090000000004</v>
      </c>
    </row>
    <row r="11" spans="1:2" x14ac:dyDescent="0.25">
      <c r="A11" s="172">
        <v>42649.020833333336</v>
      </c>
      <c r="B11" s="169">
        <v>3232.0429999999997</v>
      </c>
    </row>
    <row r="12" spans="1:2" x14ac:dyDescent="0.25">
      <c r="A12" s="172">
        <v>42650.020833333336</v>
      </c>
      <c r="B12" s="169">
        <v>2343.1159999999995</v>
      </c>
    </row>
    <row r="13" spans="1:2" x14ac:dyDescent="0.25">
      <c r="A13" s="172">
        <v>42651.020833333336</v>
      </c>
      <c r="B13" s="169">
        <v>3074.8810000000003</v>
      </c>
    </row>
    <row r="14" spans="1:2" x14ac:dyDescent="0.25">
      <c r="A14" s="172">
        <v>42652.020833333336</v>
      </c>
      <c r="B14" s="169">
        <v>2275.6779999999999</v>
      </c>
    </row>
    <row r="15" spans="1:2" x14ac:dyDescent="0.25">
      <c r="A15" s="172">
        <v>42653.020833333336</v>
      </c>
      <c r="B15" s="169">
        <v>2696.8209999999999</v>
      </c>
    </row>
    <row r="16" spans="1:2" x14ac:dyDescent="0.25">
      <c r="A16" s="172">
        <v>42654.020833333336</v>
      </c>
      <c r="B16" s="169">
        <v>2667.5839999999998</v>
      </c>
    </row>
    <row r="17" spans="1:5" x14ac:dyDescent="0.25">
      <c r="A17" s="172">
        <v>42655.020833333336</v>
      </c>
      <c r="B17" s="169">
        <v>2267.924</v>
      </c>
    </row>
    <row r="18" spans="1:5" x14ac:dyDescent="0.25">
      <c r="A18" s="172">
        <v>42656.020833333336</v>
      </c>
      <c r="B18" s="169">
        <v>2932.7260000000001</v>
      </c>
    </row>
    <row r="19" spans="1:5" x14ac:dyDescent="0.25">
      <c r="A19" s="172">
        <v>42657.020833333336</v>
      </c>
      <c r="B19" s="169">
        <v>2993.4849999999997</v>
      </c>
    </row>
    <row r="20" spans="1:5" x14ac:dyDescent="0.25">
      <c r="A20" s="172">
        <v>42658.020833333336</v>
      </c>
      <c r="B20" s="169">
        <v>2875.4650000000001</v>
      </c>
    </row>
    <row r="21" spans="1:5" x14ac:dyDescent="0.25">
      <c r="A21" s="172">
        <v>42659.020833333336</v>
      </c>
      <c r="B21" s="169">
        <v>2431.8209999999995</v>
      </c>
    </row>
    <row r="22" spans="1:5" x14ac:dyDescent="0.25">
      <c r="A22" s="172">
        <v>42660.020833333336</v>
      </c>
      <c r="B22" s="169">
        <v>2237.482</v>
      </c>
    </row>
    <row r="23" spans="1:5" x14ac:dyDescent="0.25">
      <c r="A23" s="172">
        <v>42661.020833333336</v>
      </c>
      <c r="B23" s="169">
        <v>2940.576</v>
      </c>
    </row>
    <row r="24" spans="1:5" x14ac:dyDescent="0.25">
      <c r="A24" s="172">
        <v>42662.020833333336</v>
      </c>
      <c r="B24" s="169">
        <v>3000.2459999999996</v>
      </c>
    </row>
    <row r="25" spans="1:5" x14ac:dyDescent="0.25">
      <c r="A25" s="172">
        <v>42663.020833333336</v>
      </c>
      <c r="B25" s="169">
        <v>2870.5480000000002</v>
      </c>
    </row>
    <row r="26" spans="1:5" x14ac:dyDescent="0.25">
      <c r="A26" s="172">
        <v>42664.020833333336</v>
      </c>
      <c r="B26" s="169">
        <v>2380.8420000000001</v>
      </c>
    </row>
    <row r="27" spans="1:5" x14ac:dyDescent="0.25">
      <c r="A27" s="172">
        <v>42665.020833333336</v>
      </c>
      <c r="B27" s="169">
        <v>2282.5590000000002</v>
      </c>
    </row>
    <row r="28" spans="1:5" x14ac:dyDescent="0.25">
      <c r="A28" s="172">
        <v>42666.020833333336</v>
      </c>
      <c r="B28" s="169">
        <v>2211.846</v>
      </c>
      <c r="E28" s="34" t="s">
        <v>26</v>
      </c>
    </row>
    <row r="29" spans="1:5" x14ac:dyDescent="0.25">
      <c r="A29" s="172">
        <v>42667.020833333336</v>
      </c>
      <c r="B29" s="169">
        <v>3186.88</v>
      </c>
    </row>
    <row r="30" spans="1:5" x14ac:dyDescent="0.25">
      <c r="A30" s="172">
        <v>42668.020833333336</v>
      </c>
      <c r="B30" s="169">
        <v>3204.4580000000001</v>
      </c>
    </row>
    <row r="31" spans="1:5" x14ac:dyDescent="0.25">
      <c r="A31" s="172">
        <v>42669.020833333336</v>
      </c>
      <c r="B31" s="169">
        <v>2624.7200000000003</v>
      </c>
    </row>
    <row r="32" spans="1:5" x14ac:dyDescent="0.25">
      <c r="A32" s="172">
        <v>42670.020833333336</v>
      </c>
      <c r="B32" s="169">
        <v>3005.694</v>
      </c>
    </row>
    <row r="33" spans="1:2" x14ac:dyDescent="0.25">
      <c r="A33" s="172">
        <v>42671.020833333336</v>
      </c>
      <c r="B33" s="169">
        <v>2713.9180000000001</v>
      </c>
    </row>
    <row r="34" spans="1:2" x14ac:dyDescent="0.25">
      <c r="A34" s="172">
        <v>42672.020833333336</v>
      </c>
      <c r="B34" s="169">
        <v>2970.9470000000001</v>
      </c>
    </row>
    <row r="35" spans="1:2" x14ac:dyDescent="0.25">
      <c r="A35" s="172">
        <v>42673.020833333336</v>
      </c>
      <c r="B35" s="169">
        <v>2561.7629999999999</v>
      </c>
    </row>
    <row r="36" spans="1:2" x14ac:dyDescent="0.25">
      <c r="A36" s="172">
        <v>42674.020833333336</v>
      </c>
      <c r="B36" s="169">
        <v>2499.71</v>
      </c>
    </row>
    <row r="37" spans="1:2" x14ac:dyDescent="0.25">
      <c r="A37" s="172">
        <v>42675.020833333336</v>
      </c>
      <c r="B37" s="169">
        <v>2425.9140000000002</v>
      </c>
    </row>
    <row r="38" spans="1:2" x14ac:dyDescent="0.25">
      <c r="A38" s="172">
        <v>42676.020833333336</v>
      </c>
      <c r="B38" s="169">
        <v>2915.8690000000001</v>
      </c>
    </row>
    <row r="39" spans="1:2" x14ac:dyDescent="0.25">
      <c r="A39" s="172">
        <v>42677.020833333336</v>
      </c>
      <c r="B39" s="169">
        <v>3026.4530000000004</v>
      </c>
    </row>
    <row r="40" spans="1:2" x14ac:dyDescent="0.25">
      <c r="A40" s="172">
        <v>42678.020833333336</v>
      </c>
      <c r="B40" s="169">
        <v>3256.9659999999999</v>
      </c>
    </row>
    <row r="41" spans="1:2" x14ac:dyDescent="0.25">
      <c r="A41" s="172">
        <v>42679.020833333336</v>
      </c>
      <c r="B41" s="169">
        <v>3043.72</v>
      </c>
    </row>
    <row r="42" spans="1:2" x14ac:dyDescent="0.25">
      <c r="A42" s="172">
        <v>42680.020833333336</v>
      </c>
      <c r="B42" s="169">
        <v>3273.1120000000001</v>
      </c>
    </row>
    <row r="43" spans="1:2" x14ac:dyDescent="0.25">
      <c r="A43" s="172">
        <v>42681.020833333336</v>
      </c>
      <c r="B43" s="169">
        <v>2783.152</v>
      </c>
    </row>
    <row r="44" spans="1:2" x14ac:dyDescent="0.25">
      <c r="A44" s="172">
        <v>42682.020833333336</v>
      </c>
      <c r="B44" s="169">
        <v>2841.2929999999997</v>
      </c>
    </row>
    <row r="45" spans="1:2" x14ac:dyDescent="0.25">
      <c r="A45" s="172">
        <v>42683.020833333336</v>
      </c>
      <c r="B45" s="169">
        <v>2705.1009999999997</v>
      </c>
    </row>
    <row r="46" spans="1:2" x14ac:dyDescent="0.25">
      <c r="A46" s="172">
        <v>42684.020833333336</v>
      </c>
      <c r="B46" s="169">
        <v>2919.4940000000006</v>
      </c>
    </row>
    <row r="47" spans="1:2" x14ac:dyDescent="0.25">
      <c r="A47" s="172">
        <v>42685.020833333336</v>
      </c>
      <c r="B47" s="169">
        <v>3151.0589999999997</v>
      </c>
    </row>
    <row r="48" spans="1:2" x14ac:dyDescent="0.25">
      <c r="A48" s="172">
        <v>42686.020833333336</v>
      </c>
      <c r="B48" s="169">
        <v>2654.8420000000001</v>
      </c>
    </row>
    <row r="49" spans="1:2" x14ac:dyDescent="0.25">
      <c r="A49" s="172">
        <v>42687.020833333336</v>
      </c>
      <c r="B49" s="169">
        <v>2645.201</v>
      </c>
    </row>
    <row r="50" spans="1:2" x14ac:dyDescent="0.25">
      <c r="A50" s="172">
        <v>42688.020833333336</v>
      </c>
      <c r="B50" s="169">
        <v>2573.7689999999998</v>
      </c>
    </row>
    <row r="51" spans="1:2" x14ac:dyDescent="0.25">
      <c r="A51" s="172">
        <v>42689.020833333336</v>
      </c>
      <c r="B51" s="169">
        <v>2612.0839999999998</v>
      </c>
    </row>
    <row r="52" spans="1:2" x14ac:dyDescent="0.25">
      <c r="A52" s="172">
        <v>42690.020833333336</v>
      </c>
      <c r="B52" s="169">
        <v>3224.6610000000001</v>
      </c>
    </row>
    <row r="53" spans="1:2" x14ac:dyDescent="0.25">
      <c r="A53" s="172">
        <v>42691.020833333336</v>
      </c>
      <c r="B53" s="169">
        <v>3186.8940000000002</v>
      </c>
    </row>
    <row r="54" spans="1:2" x14ac:dyDescent="0.25">
      <c r="A54" s="172">
        <v>42692.020833333336</v>
      </c>
      <c r="B54" s="174">
        <v>2878.6720000000005</v>
      </c>
    </row>
    <row r="55" spans="1:2" x14ac:dyDescent="0.25">
      <c r="A55" s="172">
        <v>42693.020833333336</v>
      </c>
      <c r="B55" s="174">
        <v>3026.1869999999999</v>
      </c>
    </row>
    <row r="56" spans="1:2" x14ac:dyDescent="0.25">
      <c r="A56" s="172">
        <v>42694.020833333336</v>
      </c>
      <c r="B56" s="174">
        <v>3207.2019999999993</v>
      </c>
    </row>
    <row r="57" spans="1:2" x14ac:dyDescent="0.25">
      <c r="A57" s="172">
        <v>42695.020833333336</v>
      </c>
      <c r="B57" s="174">
        <v>3009.3330000000001</v>
      </c>
    </row>
    <row r="58" spans="1:2" x14ac:dyDescent="0.25">
      <c r="A58" s="172">
        <v>42696.020833333336</v>
      </c>
      <c r="B58" s="174">
        <v>2273.0649999999996</v>
      </c>
    </row>
    <row r="59" spans="1:2" x14ac:dyDescent="0.25">
      <c r="A59" s="172">
        <v>42697.020833333336</v>
      </c>
      <c r="B59" s="174">
        <v>2680.4700000000003</v>
      </c>
    </row>
    <row r="60" spans="1:2" x14ac:dyDescent="0.25">
      <c r="A60" s="172">
        <v>42698.020833333336</v>
      </c>
      <c r="B60" s="174">
        <v>3231.0529999999999</v>
      </c>
    </row>
    <row r="61" spans="1:2" x14ac:dyDescent="0.25">
      <c r="A61" s="172">
        <v>42699.020833333336</v>
      </c>
      <c r="B61" s="174">
        <v>3142.7370000000001</v>
      </c>
    </row>
    <row r="62" spans="1:2" x14ac:dyDescent="0.25">
      <c r="A62" s="172">
        <v>42700.020833333336</v>
      </c>
      <c r="B62" s="174">
        <v>2833.165</v>
      </c>
    </row>
    <row r="63" spans="1:2" x14ac:dyDescent="0.25">
      <c r="A63" s="172">
        <v>42701.020833333336</v>
      </c>
      <c r="B63" s="174">
        <v>2842.1969999999997</v>
      </c>
    </row>
    <row r="64" spans="1:2" x14ac:dyDescent="0.25">
      <c r="A64" s="172">
        <v>42702.020833333336</v>
      </c>
      <c r="B64" s="174">
        <v>3278.018</v>
      </c>
    </row>
    <row r="65" spans="1:2" x14ac:dyDescent="0.25">
      <c r="A65" s="172">
        <v>42703.020833333336</v>
      </c>
      <c r="B65" s="174">
        <v>3314.8329999999996</v>
      </c>
    </row>
    <row r="66" spans="1:2" x14ac:dyDescent="0.25">
      <c r="A66" s="172">
        <v>42704.020833333336</v>
      </c>
      <c r="B66" s="174">
        <v>2950.9609999999998</v>
      </c>
    </row>
    <row r="67" spans="1:2" x14ac:dyDescent="0.25">
      <c r="A67" s="172">
        <v>42705.020833333336</v>
      </c>
      <c r="B67" s="174">
        <v>3190.1499999999996</v>
      </c>
    </row>
    <row r="68" spans="1:2" x14ac:dyDescent="0.25">
      <c r="A68" s="172">
        <v>42706.020833333336</v>
      </c>
      <c r="B68" s="174">
        <v>3291.4119999999998</v>
      </c>
    </row>
    <row r="69" spans="1:2" x14ac:dyDescent="0.25">
      <c r="A69" s="172">
        <v>42707.020833333336</v>
      </c>
      <c r="B69" s="174">
        <v>3281.4090000000001</v>
      </c>
    </row>
    <row r="70" spans="1:2" x14ac:dyDescent="0.25">
      <c r="A70" s="172">
        <v>42708.020833333336</v>
      </c>
      <c r="B70" s="174">
        <v>2579.8760000000002</v>
      </c>
    </row>
    <row r="71" spans="1:2" s="15" customFormat="1" x14ac:dyDescent="0.25">
      <c r="A71" s="172">
        <v>42709.020833333336</v>
      </c>
      <c r="B71" s="174">
        <v>2842.422</v>
      </c>
    </row>
    <row r="72" spans="1:2" s="15" customFormat="1" x14ac:dyDescent="0.25">
      <c r="A72" s="172">
        <v>42710.020833333336</v>
      </c>
      <c r="B72" s="174">
        <v>2630.308</v>
      </c>
    </row>
    <row r="73" spans="1:2" x14ac:dyDescent="0.25">
      <c r="A73" s="172">
        <v>42711.020833333336</v>
      </c>
      <c r="B73" s="174">
        <v>2949.2069999999999</v>
      </c>
    </row>
    <row r="74" spans="1:2" x14ac:dyDescent="0.25">
      <c r="A74" s="172">
        <v>42712.020833333336</v>
      </c>
      <c r="B74" s="174">
        <v>2312.4830000000002</v>
      </c>
    </row>
    <row r="75" spans="1:2" x14ac:dyDescent="0.25">
      <c r="A75" s="172">
        <v>42713.020833333336</v>
      </c>
      <c r="B75" s="174">
        <v>2388.9390000000003</v>
      </c>
    </row>
    <row r="76" spans="1:2" x14ac:dyDescent="0.25">
      <c r="A76" s="172">
        <v>42714.020833333336</v>
      </c>
      <c r="B76" s="174">
        <v>2676.1950000000002</v>
      </c>
    </row>
    <row r="77" spans="1:2" x14ac:dyDescent="0.25">
      <c r="A77" s="172">
        <v>42715.020833333336</v>
      </c>
      <c r="B77" s="174">
        <v>2997.3970000000004</v>
      </c>
    </row>
    <row r="78" spans="1:2" x14ac:dyDescent="0.25">
      <c r="A78" s="172">
        <v>42716.020833333336</v>
      </c>
      <c r="B78" s="174">
        <v>3184.9790000000003</v>
      </c>
    </row>
    <row r="79" spans="1:2" x14ac:dyDescent="0.25">
      <c r="A79" s="172">
        <v>42717.020833333336</v>
      </c>
      <c r="B79" s="174">
        <v>2752.7490000000003</v>
      </c>
    </row>
    <row r="80" spans="1:2" x14ac:dyDescent="0.25">
      <c r="A80" s="172">
        <v>42718.020833333336</v>
      </c>
      <c r="B80" s="174">
        <v>2718.3900000000003</v>
      </c>
    </row>
    <row r="81" spans="1:2" x14ac:dyDescent="0.25">
      <c r="A81" s="172">
        <v>42719.020833333336</v>
      </c>
      <c r="B81" s="174">
        <v>2808.0140000000001</v>
      </c>
    </row>
    <row r="82" spans="1:2" x14ac:dyDescent="0.25">
      <c r="A82" s="172">
        <v>42720.020833333336</v>
      </c>
      <c r="B82" s="174">
        <v>2374.8720000000003</v>
      </c>
    </row>
    <row r="83" spans="1:2" x14ac:dyDescent="0.25">
      <c r="A83" s="172">
        <v>42721.020833333336</v>
      </c>
      <c r="B83" s="174">
        <v>3009.3209999999999</v>
      </c>
    </row>
    <row r="84" spans="1:2" x14ac:dyDescent="0.25">
      <c r="A84" s="172">
        <v>42722.020833333336</v>
      </c>
      <c r="B84" s="174">
        <v>2849.0839999999998</v>
      </c>
    </row>
    <row r="85" spans="1:2" x14ac:dyDescent="0.25">
      <c r="A85" s="172">
        <v>42723.020833333336</v>
      </c>
      <c r="B85" s="174">
        <v>2936.482</v>
      </c>
    </row>
    <row r="86" spans="1:2" x14ac:dyDescent="0.25">
      <c r="A86" s="172">
        <v>42724.020833333336</v>
      </c>
      <c r="B86" s="174">
        <v>3096.828</v>
      </c>
    </row>
    <row r="87" spans="1:2" x14ac:dyDescent="0.25">
      <c r="A87" s="172">
        <v>42725.020833333336</v>
      </c>
      <c r="B87" s="174">
        <v>3186.3300000000004</v>
      </c>
    </row>
    <row r="88" spans="1:2" x14ac:dyDescent="0.25">
      <c r="A88" s="172">
        <v>42726.020833333336</v>
      </c>
      <c r="B88" s="174">
        <v>2930.558</v>
      </c>
    </row>
    <row r="89" spans="1:2" x14ac:dyDescent="0.25">
      <c r="A89" s="172">
        <v>42727.020833333336</v>
      </c>
      <c r="B89" s="174">
        <v>2567.5920000000001</v>
      </c>
    </row>
    <row r="90" spans="1:2" x14ac:dyDescent="0.25">
      <c r="A90" s="172">
        <v>42728.020833333336</v>
      </c>
      <c r="B90" s="174">
        <v>2890.0399999999995</v>
      </c>
    </row>
    <row r="91" spans="1:2" x14ac:dyDescent="0.25">
      <c r="A91" s="172">
        <v>42729.020833333336</v>
      </c>
      <c r="B91" s="174">
        <v>2596.9369999999999</v>
      </c>
    </row>
    <row r="92" spans="1:2" x14ac:dyDescent="0.25">
      <c r="A92" s="172">
        <v>42730.020833333336</v>
      </c>
      <c r="B92" s="174">
        <v>2238.2710000000002</v>
      </c>
    </row>
    <row r="93" spans="1:2" x14ac:dyDescent="0.25">
      <c r="A93" s="172">
        <v>42731.020833333336</v>
      </c>
      <c r="B93" s="174">
        <v>2117.1080000000002</v>
      </c>
    </row>
    <row r="94" spans="1:2" x14ac:dyDescent="0.25">
      <c r="A94" s="172">
        <v>42732.020833333336</v>
      </c>
      <c r="B94" s="174">
        <v>2662.9479999999994</v>
      </c>
    </row>
    <row r="95" spans="1:2" x14ac:dyDescent="0.25">
      <c r="A95" s="172">
        <v>42733.020833333336</v>
      </c>
      <c r="B95" s="174">
        <v>2801.97</v>
      </c>
    </row>
    <row r="96" spans="1:2" x14ac:dyDescent="0.25">
      <c r="A96" s="172">
        <v>42734.020833333336</v>
      </c>
      <c r="B96" s="174">
        <v>2668.5219999999999</v>
      </c>
    </row>
    <row r="97" spans="1:2" x14ac:dyDescent="0.25">
      <c r="A97" s="172">
        <v>42735.020833333336</v>
      </c>
      <c r="B97" s="174">
        <v>3090.5569999999998</v>
      </c>
    </row>
    <row r="98" spans="1:2" x14ac:dyDescent="0.25">
      <c r="A98" s="172">
        <v>42736.020833333336</v>
      </c>
      <c r="B98" s="174">
        <v>2370.1899999999996</v>
      </c>
    </row>
    <row r="99" spans="1:2" x14ac:dyDescent="0.25">
      <c r="A99" s="172">
        <v>42737.020833333336</v>
      </c>
      <c r="B99" s="174">
        <v>2605.3809999999999</v>
      </c>
    </row>
    <row r="100" spans="1:2" x14ac:dyDescent="0.25">
      <c r="A100" s="172">
        <v>42738.020833333336</v>
      </c>
      <c r="B100" s="174">
        <v>2604.29</v>
      </c>
    </row>
    <row r="101" spans="1:2" x14ac:dyDescent="0.25">
      <c r="A101" s="172">
        <v>42739.020833333336</v>
      </c>
      <c r="B101" s="174">
        <v>2947.3049999999998</v>
      </c>
    </row>
    <row r="102" spans="1:2" x14ac:dyDescent="0.25">
      <c r="A102" s="172">
        <v>42740.020833333336</v>
      </c>
      <c r="B102" s="174">
        <v>2436.58</v>
      </c>
    </row>
    <row r="103" spans="1:2" x14ac:dyDescent="0.25">
      <c r="A103" s="172">
        <v>42741.020833333336</v>
      </c>
      <c r="B103" s="174">
        <v>2652.616</v>
      </c>
    </row>
    <row r="104" spans="1:2" x14ac:dyDescent="0.25">
      <c r="A104" s="172">
        <v>42742.020833333336</v>
      </c>
      <c r="B104" s="174">
        <v>2803.893</v>
      </c>
    </row>
    <row r="105" spans="1:2" x14ac:dyDescent="0.25">
      <c r="A105" s="172">
        <v>42743.020833333336</v>
      </c>
      <c r="B105" s="174">
        <v>2934.43</v>
      </c>
    </row>
    <row r="106" spans="1:2" x14ac:dyDescent="0.25">
      <c r="A106" s="172">
        <v>42744.020833333336</v>
      </c>
      <c r="B106" s="174">
        <v>2493.5720000000001</v>
      </c>
    </row>
    <row r="107" spans="1:2" x14ac:dyDescent="0.25">
      <c r="A107" s="172">
        <v>42745.020833333336</v>
      </c>
      <c r="B107" s="174">
        <v>3084.6440000000002</v>
      </c>
    </row>
    <row r="108" spans="1:2" x14ac:dyDescent="0.25">
      <c r="A108" s="172">
        <v>42746.020833333336</v>
      </c>
      <c r="B108" s="174">
        <v>3115.7359999999999</v>
      </c>
    </row>
    <row r="109" spans="1:2" x14ac:dyDescent="0.25">
      <c r="A109" s="172">
        <v>42747.020833333336</v>
      </c>
      <c r="B109" s="174">
        <v>3115.2979999999998</v>
      </c>
    </row>
    <row r="110" spans="1:2" x14ac:dyDescent="0.25">
      <c r="A110" s="172">
        <v>42748.020833333336</v>
      </c>
      <c r="B110" s="174">
        <v>2295.5440000000003</v>
      </c>
    </row>
    <row r="111" spans="1:2" x14ac:dyDescent="0.25">
      <c r="A111" s="172">
        <v>42749.020833333336</v>
      </c>
      <c r="B111" s="174">
        <v>3044.8349999999996</v>
      </c>
    </row>
    <row r="112" spans="1:2" x14ac:dyDescent="0.25">
      <c r="A112" s="172">
        <v>42750.020833333336</v>
      </c>
      <c r="B112" s="174">
        <v>2602.567</v>
      </c>
    </row>
    <row r="113" spans="1:2" x14ac:dyDescent="0.25">
      <c r="A113" s="172">
        <v>42751.020833333336</v>
      </c>
      <c r="B113" s="174">
        <v>3317.4509999999996</v>
      </c>
    </row>
    <row r="114" spans="1:2" x14ac:dyDescent="0.25">
      <c r="A114" s="172">
        <v>42752.020833333336</v>
      </c>
      <c r="B114" s="174">
        <v>3070.6929999999998</v>
      </c>
    </row>
    <row r="115" spans="1:2" x14ac:dyDescent="0.25">
      <c r="A115" s="172">
        <v>42753.020833333336</v>
      </c>
      <c r="B115" s="174">
        <v>3147.6450000000004</v>
      </c>
    </row>
    <row r="116" spans="1:2" x14ac:dyDescent="0.25">
      <c r="A116" s="172">
        <v>42754.020833333336</v>
      </c>
      <c r="B116" s="174">
        <v>2464.3590000000004</v>
      </c>
    </row>
    <row r="117" spans="1:2" x14ac:dyDescent="0.25">
      <c r="A117" s="172">
        <v>42755.020833333336</v>
      </c>
      <c r="B117" s="174">
        <v>2545.6210000000001</v>
      </c>
    </row>
    <row r="118" spans="1:2" x14ac:dyDescent="0.25">
      <c r="A118" s="172">
        <v>42756.020833333336</v>
      </c>
      <c r="B118" s="174">
        <v>2744.8469999999998</v>
      </c>
    </row>
    <row r="119" spans="1:2" x14ac:dyDescent="0.25">
      <c r="A119" s="172">
        <v>42757.020833333336</v>
      </c>
      <c r="B119" s="174">
        <v>2829.049</v>
      </c>
    </row>
    <row r="120" spans="1:2" x14ac:dyDescent="0.25">
      <c r="A120" s="172">
        <v>42758.020833333336</v>
      </c>
      <c r="B120" s="174">
        <v>2698.0329999999999</v>
      </c>
    </row>
    <row r="121" spans="1:2" x14ac:dyDescent="0.25">
      <c r="A121" s="172">
        <v>42759.020833333336</v>
      </c>
      <c r="B121" s="174">
        <v>3102.5</v>
      </c>
    </row>
    <row r="122" spans="1:2" x14ac:dyDescent="0.25">
      <c r="A122" s="172">
        <v>42760.020833333336</v>
      </c>
      <c r="B122" s="174">
        <v>2891.8429999999998</v>
      </c>
    </row>
    <row r="123" spans="1:2" x14ac:dyDescent="0.25">
      <c r="A123" s="172">
        <v>42761.020833333336</v>
      </c>
      <c r="B123" s="174">
        <v>2697.8869999999997</v>
      </c>
    </row>
    <row r="124" spans="1:2" x14ac:dyDescent="0.25">
      <c r="A124" s="172">
        <v>42762.020833333336</v>
      </c>
      <c r="B124" s="174">
        <v>2499.1680000000001</v>
      </c>
    </row>
    <row r="125" spans="1:2" x14ac:dyDescent="0.25">
      <c r="A125" s="172">
        <v>42763.020833333336</v>
      </c>
      <c r="B125" s="174">
        <v>3146.4160000000002</v>
      </c>
    </row>
    <row r="126" spans="1:2" x14ac:dyDescent="0.25">
      <c r="A126" s="172">
        <v>42764.020833333336</v>
      </c>
      <c r="B126" s="174">
        <v>3271.4450000000002</v>
      </c>
    </row>
    <row r="127" spans="1:2" x14ac:dyDescent="0.25">
      <c r="A127" s="172">
        <v>42765.020833333336</v>
      </c>
      <c r="B127" s="174">
        <v>2338.6590000000001</v>
      </c>
    </row>
    <row r="128" spans="1:2" x14ac:dyDescent="0.25">
      <c r="A128" s="172">
        <v>42766.020833333336</v>
      </c>
      <c r="B128" s="174">
        <v>3166.6030000000001</v>
      </c>
    </row>
    <row r="129" spans="1:2" x14ac:dyDescent="0.25">
      <c r="A129" s="172">
        <v>42767.020833333336</v>
      </c>
      <c r="B129" s="174">
        <v>2414.8959999999997</v>
      </c>
    </row>
    <row r="130" spans="1:2" x14ac:dyDescent="0.25">
      <c r="A130" s="172">
        <v>42768.020833333336</v>
      </c>
      <c r="B130" s="174">
        <v>3098.683</v>
      </c>
    </row>
    <row r="131" spans="1:2" x14ac:dyDescent="0.25">
      <c r="A131" s="172">
        <v>42769.020833333336</v>
      </c>
      <c r="B131" s="174">
        <v>3049.86</v>
      </c>
    </row>
    <row r="132" spans="1:2" x14ac:dyDescent="0.25">
      <c r="A132" s="172">
        <v>42770.020833333336</v>
      </c>
      <c r="B132" s="174">
        <v>3059.18</v>
      </c>
    </row>
    <row r="133" spans="1:2" x14ac:dyDescent="0.25">
      <c r="A133" s="172">
        <v>42771.020833333336</v>
      </c>
      <c r="B133" s="174">
        <v>2516.6150000000002</v>
      </c>
    </row>
    <row r="134" spans="1:2" x14ac:dyDescent="0.25">
      <c r="A134" s="172">
        <v>42772.020833333336</v>
      </c>
      <c r="B134" s="174">
        <v>2431.9169999999999</v>
      </c>
    </row>
    <row r="135" spans="1:2" x14ac:dyDescent="0.25">
      <c r="A135" s="172">
        <v>42773.020833333336</v>
      </c>
      <c r="B135" s="174">
        <v>2808.2260000000001</v>
      </c>
    </row>
    <row r="136" spans="1:2" x14ac:dyDescent="0.25">
      <c r="A136" s="172">
        <v>42774.020833333336</v>
      </c>
      <c r="B136" s="174">
        <v>2918.8739999999998</v>
      </c>
    </row>
    <row r="137" spans="1:2" x14ac:dyDescent="0.25">
      <c r="A137" s="172">
        <v>42775.020833333336</v>
      </c>
      <c r="B137" s="174">
        <v>3117.6430000000005</v>
      </c>
    </row>
    <row r="138" spans="1:2" x14ac:dyDescent="0.25">
      <c r="A138" s="172">
        <v>42776.020833333336</v>
      </c>
      <c r="B138" s="174">
        <v>3271.011</v>
      </c>
    </row>
    <row r="139" spans="1:2" x14ac:dyDescent="0.25">
      <c r="A139" s="172">
        <v>42777.020833333336</v>
      </c>
      <c r="B139" s="174">
        <v>3155.8649999999998</v>
      </c>
    </row>
    <row r="140" spans="1:2" x14ac:dyDescent="0.25">
      <c r="A140" s="172">
        <v>42778.020833333336</v>
      </c>
      <c r="B140" s="174">
        <v>2913.0990000000002</v>
      </c>
    </row>
    <row r="141" spans="1:2" x14ac:dyDescent="0.25">
      <c r="A141" s="172">
        <v>42779.020833333336</v>
      </c>
      <c r="B141" s="174">
        <v>2608.8579999999997</v>
      </c>
    </row>
    <row r="142" spans="1:2" x14ac:dyDescent="0.25">
      <c r="A142" s="172">
        <v>42780.020833333336</v>
      </c>
      <c r="B142" s="174">
        <v>2639.127</v>
      </c>
    </row>
    <row r="143" spans="1:2" x14ac:dyDescent="0.25">
      <c r="A143" s="172">
        <v>42781.020833333336</v>
      </c>
      <c r="B143" s="174">
        <v>2883.1410000000001</v>
      </c>
    </row>
    <row r="144" spans="1:2" x14ac:dyDescent="0.25">
      <c r="A144" s="172">
        <v>42782.020833333336</v>
      </c>
      <c r="B144" s="174">
        <v>3211.451</v>
      </c>
    </row>
    <row r="145" spans="1:2" x14ac:dyDescent="0.25">
      <c r="A145" s="172">
        <v>42783.020833333336</v>
      </c>
      <c r="B145" s="174">
        <v>2900.1009999999997</v>
      </c>
    </row>
    <row r="146" spans="1:2" x14ac:dyDescent="0.25">
      <c r="A146" s="172">
        <v>42784.020833333336</v>
      </c>
      <c r="B146" s="174">
        <v>2893.0230000000001</v>
      </c>
    </row>
    <row r="147" spans="1:2" x14ac:dyDescent="0.25">
      <c r="A147" s="172">
        <v>42785.020833333336</v>
      </c>
      <c r="B147" s="174">
        <v>2401.7750000000001</v>
      </c>
    </row>
    <row r="148" spans="1:2" x14ac:dyDescent="0.25">
      <c r="A148" s="172">
        <v>42786.020833333336</v>
      </c>
      <c r="B148" s="174">
        <v>3004.2490000000003</v>
      </c>
    </row>
    <row r="149" spans="1:2" x14ac:dyDescent="0.25">
      <c r="A149" s="172">
        <v>42787.020833333336</v>
      </c>
      <c r="B149" s="174">
        <v>3237.1030000000001</v>
      </c>
    </row>
    <row r="150" spans="1:2" x14ac:dyDescent="0.25">
      <c r="A150" s="172">
        <v>42788.020833333336</v>
      </c>
      <c r="B150" s="174">
        <v>3203.308</v>
      </c>
    </row>
    <row r="151" spans="1:2" x14ac:dyDescent="0.25">
      <c r="A151" s="172">
        <v>42789.020833333336</v>
      </c>
      <c r="B151" s="174">
        <v>3135.509</v>
      </c>
    </row>
    <row r="152" spans="1:2" x14ac:dyDescent="0.25">
      <c r="A152" s="172">
        <v>42790.020833333336</v>
      </c>
      <c r="B152" s="174">
        <v>3011.2440000000001</v>
      </c>
    </row>
    <row r="153" spans="1:2" x14ac:dyDescent="0.25">
      <c r="A153" s="172">
        <v>42791.020833333336</v>
      </c>
      <c r="B153" s="174">
        <v>2880.2950000000001</v>
      </c>
    </row>
    <row r="154" spans="1:2" x14ac:dyDescent="0.25">
      <c r="A154" s="172">
        <v>42792.020833333336</v>
      </c>
      <c r="B154" s="174">
        <v>3060.1639999999998</v>
      </c>
    </row>
    <row r="155" spans="1:2" x14ac:dyDescent="0.25">
      <c r="A155" s="172">
        <v>42793.020833333336</v>
      </c>
      <c r="B155" s="174">
        <v>2900.6329999999998</v>
      </c>
    </row>
    <row r="156" spans="1:2" x14ac:dyDescent="0.25">
      <c r="A156" s="172">
        <v>42794.020833333336</v>
      </c>
      <c r="B156" s="174">
        <v>2853.8220000000001</v>
      </c>
    </row>
    <row r="157" spans="1:2" x14ac:dyDescent="0.25">
      <c r="A157" s="172">
        <v>42795.020833333336</v>
      </c>
      <c r="B157" s="174">
        <v>3038.9470000000001</v>
      </c>
    </row>
    <row r="158" spans="1:2" x14ac:dyDescent="0.25">
      <c r="A158" s="172">
        <v>42796.020833333336</v>
      </c>
      <c r="B158" s="174">
        <v>2730.4569999999999</v>
      </c>
    </row>
    <row r="159" spans="1:2" x14ac:dyDescent="0.25">
      <c r="A159" s="172">
        <v>42797.020833333336</v>
      </c>
      <c r="B159" s="174">
        <v>2664.2389999999996</v>
      </c>
    </row>
    <row r="160" spans="1:2" x14ac:dyDescent="0.25">
      <c r="A160" s="172">
        <v>42798.020833333336</v>
      </c>
      <c r="B160" s="174">
        <v>2429.4919999999997</v>
      </c>
    </row>
    <row r="161" spans="1:2" x14ac:dyDescent="0.25">
      <c r="A161" s="172">
        <v>42799.020833333336</v>
      </c>
      <c r="B161" s="174">
        <v>2609.1289999999999</v>
      </c>
    </row>
    <row r="162" spans="1:2" x14ac:dyDescent="0.25">
      <c r="A162" s="172">
        <v>42800.020833333336</v>
      </c>
      <c r="B162" s="174">
        <v>2986.0529999999994</v>
      </c>
    </row>
    <row r="163" spans="1:2" x14ac:dyDescent="0.25">
      <c r="A163" s="172">
        <v>42801.020833333336</v>
      </c>
      <c r="B163" s="174">
        <v>3075.241</v>
      </c>
    </row>
    <row r="164" spans="1:2" x14ac:dyDescent="0.25">
      <c r="A164" s="172">
        <v>42802.020833333336</v>
      </c>
      <c r="B164" s="174">
        <v>2609.5750000000003</v>
      </c>
    </row>
    <row r="165" spans="1:2" x14ac:dyDescent="0.25">
      <c r="A165" s="172">
        <v>42803.020833333336</v>
      </c>
      <c r="B165" s="174">
        <v>2878.35</v>
      </c>
    </row>
    <row r="166" spans="1:2" x14ac:dyDescent="0.25">
      <c r="A166" s="172">
        <v>42804.020833333336</v>
      </c>
      <c r="B166" s="174">
        <v>3079.5639999999999</v>
      </c>
    </row>
    <row r="167" spans="1:2" x14ac:dyDescent="0.25">
      <c r="A167" s="172">
        <v>42805.020833333336</v>
      </c>
      <c r="B167" s="174">
        <v>2589.1879999999996</v>
      </c>
    </row>
    <row r="168" spans="1:2" x14ac:dyDescent="0.25">
      <c r="A168" s="172">
        <v>42806.020833333336</v>
      </c>
      <c r="B168" s="174">
        <v>2914.3850000000002</v>
      </c>
    </row>
    <row r="169" spans="1:2" x14ac:dyDescent="0.25">
      <c r="A169" s="172">
        <v>42807.020833333336</v>
      </c>
      <c r="B169" s="174">
        <v>2513.9309999999996</v>
      </c>
    </row>
    <row r="170" spans="1:2" x14ac:dyDescent="0.25">
      <c r="A170" s="172">
        <v>42808.020833333336</v>
      </c>
      <c r="B170" s="174">
        <v>2290.7449999999999</v>
      </c>
    </row>
    <row r="171" spans="1:2" x14ac:dyDescent="0.25">
      <c r="A171" s="172">
        <v>42809.020833333336</v>
      </c>
      <c r="B171" s="174">
        <v>2308.808</v>
      </c>
    </row>
    <row r="172" spans="1:2" x14ac:dyDescent="0.25">
      <c r="A172" s="172">
        <v>42810.020833333336</v>
      </c>
      <c r="B172" s="174">
        <v>2198.7049999999999</v>
      </c>
    </row>
    <row r="173" spans="1:2" x14ac:dyDescent="0.25">
      <c r="A173" s="172">
        <v>42811.020833333336</v>
      </c>
      <c r="B173" s="174">
        <v>2796.8639999999996</v>
      </c>
    </row>
    <row r="174" spans="1:2" x14ac:dyDescent="0.25">
      <c r="A174" s="172">
        <v>42812.020833333336</v>
      </c>
      <c r="B174" s="174">
        <v>2649.7959999999998</v>
      </c>
    </row>
    <row r="175" spans="1:2" x14ac:dyDescent="0.25">
      <c r="A175" s="172">
        <v>42813.020833333336</v>
      </c>
      <c r="B175" s="174">
        <v>2442.9740000000002</v>
      </c>
    </row>
    <row r="176" spans="1:2" x14ac:dyDescent="0.25">
      <c r="A176" s="172">
        <v>42814.020833333336</v>
      </c>
      <c r="B176" s="174">
        <v>1818.2649999999999</v>
      </c>
    </row>
    <row r="177" spans="1:2" x14ac:dyDescent="0.25">
      <c r="A177" s="172">
        <v>42815.020833333336</v>
      </c>
      <c r="B177" s="174">
        <v>1737.8710000000001</v>
      </c>
    </row>
    <row r="178" spans="1:2" x14ac:dyDescent="0.25">
      <c r="A178" s="172">
        <v>42816.020833333336</v>
      </c>
      <c r="B178" s="174">
        <v>1533.4989999999998</v>
      </c>
    </row>
    <row r="179" spans="1:2" x14ac:dyDescent="0.25">
      <c r="A179" s="172">
        <v>42817.020833333336</v>
      </c>
      <c r="B179" s="174">
        <v>2028.5729999999999</v>
      </c>
    </row>
    <row r="180" spans="1:2" x14ac:dyDescent="0.25">
      <c r="A180" s="172">
        <v>42818.020833333336</v>
      </c>
      <c r="B180" s="174">
        <v>2164.7440000000001</v>
      </c>
    </row>
    <row r="181" spans="1:2" x14ac:dyDescent="0.25">
      <c r="A181" s="172">
        <v>42819.020833333336</v>
      </c>
      <c r="B181" s="174">
        <v>1973.8560000000002</v>
      </c>
    </row>
    <row r="182" spans="1:2" x14ac:dyDescent="0.25">
      <c r="A182" s="172">
        <v>42820.020833333336</v>
      </c>
      <c r="B182" s="174">
        <v>2595.0119999999997</v>
      </c>
    </row>
    <row r="183" spans="1:2" x14ac:dyDescent="0.25">
      <c r="A183" s="172">
        <v>42821.020833333336</v>
      </c>
      <c r="B183" s="174">
        <v>2439.7940000000003</v>
      </c>
    </row>
    <row r="184" spans="1:2" x14ac:dyDescent="0.25">
      <c r="A184" s="172">
        <v>42822.020833333336</v>
      </c>
      <c r="B184" s="174">
        <v>2700.319</v>
      </c>
    </row>
    <row r="185" spans="1:2" x14ac:dyDescent="0.25">
      <c r="A185" s="172">
        <v>42823.020833333336</v>
      </c>
      <c r="B185" s="174">
        <v>2379.3409999999999</v>
      </c>
    </row>
    <row r="186" spans="1:2" x14ac:dyDescent="0.25">
      <c r="A186" s="172">
        <v>42824.020833333336</v>
      </c>
      <c r="B186" s="174">
        <v>1373.875</v>
      </c>
    </row>
    <row r="187" spans="1:2" x14ac:dyDescent="0.25">
      <c r="A187" s="172">
        <v>42825.020833333336</v>
      </c>
      <c r="B187" s="174">
        <v>2676.3320000000003</v>
      </c>
    </row>
    <row r="188" spans="1:2" x14ac:dyDescent="0.25">
      <c r="A188" s="172">
        <v>42826.020833333336</v>
      </c>
      <c r="B188" s="174">
        <v>2703.9080000000004</v>
      </c>
    </row>
    <row r="189" spans="1:2" x14ac:dyDescent="0.25">
      <c r="A189" s="172">
        <v>42827.020833333336</v>
      </c>
      <c r="B189" s="174">
        <v>2298.848</v>
      </c>
    </row>
    <row r="190" spans="1:2" x14ac:dyDescent="0.25">
      <c r="A190" s="172">
        <v>42828.020833333336</v>
      </c>
      <c r="B190" s="174">
        <v>2502.5749999999998</v>
      </c>
    </row>
    <row r="191" spans="1:2" x14ac:dyDescent="0.25">
      <c r="A191" s="172">
        <v>42829.020833333336</v>
      </c>
      <c r="B191" s="174">
        <v>2493.3739999999998</v>
      </c>
    </row>
    <row r="192" spans="1:2" x14ac:dyDescent="0.25">
      <c r="A192" s="172">
        <v>42830.020833333336</v>
      </c>
      <c r="B192" s="174">
        <v>2642.3269999999998</v>
      </c>
    </row>
    <row r="193" spans="1:2" x14ac:dyDescent="0.25">
      <c r="A193" s="172">
        <v>42831.020833333336</v>
      </c>
      <c r="B193" s="174">
        <v>2487.299</v>
      </c>
    </row>
    <row r="194" spans="1:2" x14ac:dyDescent="0.25">
      <c r="A194" s="172">
        <v>42832.020833333336</v>
      </c>
      <c r="B194" s="174">
        <v>2870.8580000000002</v>
      </c>
    </row>
    <row r="195" spans="1:2" x14ac:dyDescent="0.25">
      <c r="A195" s="172">
        <v>42833.020833333336</v>
      </c>
      <c r="B195" s="174">
        <v>2580.0429999999997</v>
      </c>
    </row>
    <row r="196" spans="1:2" x14ac:dyDescent="0.25">
      <c r="A196" s="172">
        <v>42834.020833333336</v>
      </c>
      <c r="B196" s="174">
        <v>2146.1929999999998</v>
      </c>
    </row>
    <row r="197" spans="1:2" x14ac:dyDescent="0.25">
      <c r="A197" s="172">
        <v>42835.020833333336</v>
      </c>
      <c r="B197" s="174">
        <v>2152.1959999999999</v>
      </c>
    </row>
    <row r="198" spans="1:2" x14ac:dyDescent="0.25">
      <c r="A198" s="172">
        <v>42836.020833333336</v>
      </c>
      <c r="B198" s="174">
        <v>2631.3459999999995</v>
      </c>
    </row>
    <row r="199" spans="1:2" x14ac:dyDescent="0.25">
      <c r="A199" s="172">
        <v>42837.020833333336</v>
      </c>
      <c r="B199" s="174">
        <v>2620.0450000000001</v>
      </c>
    </row>
    <row r="200" spans="1:2" x14ac:dyDescent="0.25">
      <c r="A200" s="172">
        <v>42838.020833333336</v>
      </c>
      <c r="B200" s="174">
        <v>2696.511</v>
      </c>
    </row>
    <row r="201" spans="1:2" x14ac:dyDescent="0.25">
      <c r="A201" s="172">
        <v>42839.020833333336</v>
      </c>
      <c r="B201" s="174">
        <v>2393.7660000000001</v>
      </c>
    </row>
    <row r="202" spans="1:2" x14ac:dyDescent="0.25">
      <c r="A202" s="172">
        <v>42840.020833333336</v>
      </c>
      <c r="B202" s="174">
        <v>2589.6609999999996</v>
      </c>
    </row>
    <row r="203" spans="1:2" x14ac:dyDescent="0.25">
      <c r="A203" s="172">
        <v>42841.020833333336</v>
      </c>
      <c r="B203" s="174">
        <v>2472.288</v>
      </c>
    </row>
    <row r="204" spans="1:2" x14ac:dyDescent="0.25">
      <c r="A204" s="172">
        <v>42842.020833333336</v>
      </c>
      <c r="B204" s="174">
        <v>2513.413</v>
      </c>
    </row>
    <row r="205" spans="1:2" x14ac:dyDescent="0.25">
      <c r="A205" s="172">
        <v>42843.020833333336</v>
      </c>
      <c r="B205" s="174">
        <v>2552.913</v>
      </c>
    </row>
    <row r="206" spans="1:2" x14ac:dyDescent="0.25">
      <c r="A206" s="172">
        <v>42844.020833333336</v>
      </c>
      <c r="B206" s="174">
        <v>2381.0720000000001</v>
      </c>
    </row>
    <row r="207" spans="1:2" x14ac:dyDescent="0.25">
      <c r="A207" s="172">
        <v>42845.020833333336</v>
      </c>
      <c r="B207" s="174">
        <v>2176.2820000000002</v>
      </c>
    </row>
    <row r="208" spans="1:2" x14ac:dyDescent="0.25">
      <c r="A208" s="172">
        <v>42846.020833333336</v>
      </c>
      <c r="B208" s="174">
        <v>1874.1379999999999</v>
      </c>
    </row>
    <row r="209" spans="1:2" x14ac:dyDescent="0.25">
      <c r="A209" s="172">
        <v>42847.020833333336</v>
      </c>
      <c r="B209" s="174">
        <v>2095.3149999999996</v>
      </c>
    </row>
    <row r="210" spans="1:2" x14ac:dyDescent="0.25">
      <c r="A210" s="172">
        <v>42848.020833333336</v>
      </c>
      <c r="B210" s="174">
        <v>2344.66</v>
      </c>
    </row>
    <row r="211" spans="1:2" x14ac:dyDescent="0.25">
      <c r="A211" s="172">
        <v>42849.020833333336</v>
      </c>
      <c r="B211" s="174">
        <v>2245.047</v>
      </c>
    </row>
    <row r="212" spans="1:2" x14ac:dyDescent="0.25">
      <c r="A212" s="172">
        <v>42850.020833333336</v>
      </c>
      <c r="B212" s="174">
        <v>1986.8309999999999</v>
      </c>
    </row>
    <row r="213" spans="1:2" x14ac:dyDescent="0.25">
      <c r="A213" s="172">
        <v>42851.020833333336</v>
      </c>
      <c r="B213" s="174">
        <v>1805.7270000000001</v>
      </c>
    </row>
    <row r="214" spans="1:2" x14ac:dyDescent="0.25">
      <c r="A214" s="172">
        <v>42852.020833333336</v>
      </c>
      <c r="B214" s="174">
        <v>2494.2629999999999</v>
      </c>
    </row>
    <row r="215" spans="1:2" x14ac:dyDescent="0.25">
      <c r="A215" s="172">
        <v>42853.020833333336</v>
      </c>
      <c r="B215" s="174">
        <v>2283.8069999999998</v>
      </c>
    </row>
    <row r="216" spans="1:2" x14ac:dyDescent="0.25">
      <c r="A216" s="172">
        <v>42854.020833333336</v>
      </c>
      <c r="B216" s="174">
        <v>2376.0050000000001</v>
      </c>
    </row>
    <row r="217" spans="1:2" x14ac:dyDescent="0.25">
      <c r="A217" s="172">
        <v>42855.020833333336</v>
      </c>
      <c r="B217" s="174">
        <v>2135.8000000000002</v>
      </c>
    </row>
    <row r="218" spans="1:2" x14ac:dyDescent="0.25">
      <c r="A218" s="172">
        <v>42856.020833333336</v>
      </c>
      <c r="B218" s="174">
        <v>2211.8129999999996</v>
      </c>
    </row>
    <row r="219" spans="1:2" x14ac:dyDescent="0.25">
      <c r="A219" s="172">
        <v>42857.020833333336</v>
      </c>
      <c r="B219" s="174">
        <v>2309.0950000000003</v>
      </c>
    </row>
    <row r="220" spans="1:2" x14ac:dyDescent="0.25">
      <c r="A220" s="172">
        <v>42858.020833333336</v>
      </c>
      <c r="B220" s="174">
        <v>2290.1470000000004</v>
      </c>
    </row>
    <row r="221" spans="1:2" x14ac:dyDescent="0.25">
      <c r="A221" s="172">
        <v>42859.020833333336</v>
      </c>
      <c r="B221" s="174">
        <v>2011.931</v>
      </c>
    </row>
    <row r="222" spans="1:2" x14ac:dyDescent="0.25">
      <c r="A222" s="172">
        <v>42860.020833333336</v>
      </c>
      <c r="B222" s="174">
        <v>2440.6149999999998</v>
      </c>
    </row>
    <row r="223" spans="1:2" x14ac:dyDescent="0.25">
      <c r="A223" s="172">
        <v>42861.020833333336</v>
      </c>
      <c r="B223" s="174">
        <v>2037.1539999999998</v>
      </c>
    </row>
    <row r="224" spans="1:2" x14ac:dyDescent="0.25">
      <c r="A224" s="172">
        <v>42862.020833333336</v>
      </c>
      <c r="B224" s="174">
        <v>2277.384</v>
      </c>
    </row>
    <row r="225" spans="1:2" x14ac:dyDescent="0.25">
      <c r="A225" s="172">
        <v>42863.020833333336</v>
      </c>
      <c r="B225" s="174">
        <v>1926.7280000000001</v>
      </c>
    </row>
    <row r="226" spans="1:2" x14ac:dyDescent="0.25">
      <c r="A226" s="172">
        <v>42864.020833333336</v>
      </c>
      <c r="B226" s="174">
        <v>2205.4380000000001</v>
      </c>
    </row>
    <row r="227" spans="1:2" x14ac:dyDescent="0.25">
      <c r="A227" s="172">
        <v>42865.020833333336</v>
      </c>
      <c r="B227" s="174">
        <v>1928.9159999999997</v>
      </c>
    </row>
    <row r="228" spans="1:2" x14ac:dyDescent="0.25">
      <c r="A228" s="172">
        <v>42866.020833333336</v>
      </c>
      <c r="B228" s="174">
        <v>2303.4760000000001</v>
      </c>
    </row>
    <row r="229" spans="1:2" x14ac:dyDescent="0.25">
      <c r="A229" s="172">
        <v>42867.020833333336</v>
      </c>
      <c r="B229" s="174">
        <v>2123.2139999999999</v>
      </c>
    </row>
    <row r="230" spans="1:2" x14ac:dyDescent="0.25">
      <c r="A230" s="172">
        <v>42868.020833333336</v>
      </c>
      <c r="B230" s="174">
        <v>1893.9950000000001</v>
      </c>
    </row>
    <row r="231" spans="1:2" x14ac:dyDescent="0.25">
      <c r="A231" s="172">
        <v>42869.020833333336</v>
      </c>
      <c r="B231" s="174">
        <v>1557.6220000000003</v>
      </c>
    </row>
    <row r="232" spans="1:2" x14ac:dyDescent="0.25">
      <c r="A232" s="172">
        <v>42870.020833333336</v>
      </c>
      <c r="B232" s="174">
        <v>2279.7719999999999</v>
      </c>
    </row>
    <row r="233" spans="1:2" x14ac:dyDescent="0.25">
      <c r="A233" s="172">
        <v>42871.020833333336</v>
      </c>
      <c r="B233" s="174">
        <v>2326.3449999999998</v>
      </c>
    </row>
    <row r="234" spans="1:2" x14ac:dyDescent="0.25">
      <c r="A234" s="172">
        <v>42872.020833333336</v>
      </c>
      <c r="B234" s="174">
        <v>1730.0429999999999</v>
      </c>
    </row>
    <row r="235" spans="1:2" x14ac:dyDescent="0.25">
      <c r="A235" s="172">
        <v>42873.020833333336</v>
      </c>
      <c r="B235" s="174">
        <v>1828.7530000000002</v>
      </c>
    </row>
    <row r="236" spans="1:2" x14ac:dyDescent="0.25">
      <c r="A236" s="172">
        <v>42874.020833333336</v>
      </c>
      <c r="B236" s="174">
        <v>673.52399999999989</v>
      </c>
    </row>
    <row r="237" spans="1:2" x14ac:dyDescent="0.25">
      <c r="A237" s="172">
        <v>42875.020833333336</v>
      </c>
      <c r="B237" s="174">
        <v>1869.4780000000001</v>
      </c>
    </row>
    <row r="238" spans="1:2" x14ac:dyDescent="0.25">
      <c r="A238" s="172">
        <v>42876.020833333336</v>
      </c>
      <c r="B238" s="174">
        <v>2284.6990000000001</v>
      </c>
    </row>
    <row r="239" spans="1:2" x14ac:dyDescent="0.25">
      <c r="A239" s="172">
        <v>42877.020833333336</v>
      </c>
      <c r="B239" s="174">
        <v>2056.4900000000002</v>
      </c>
    </row>
    <row r="240" spans="1:2" x14ac:dyDescent="0.25">
      <c r="A240" s="172">
        <v>42878.020833333336</v>
      </c>
      <c r="B240" s="174">
        <v>2136.83</v>
      </c>
    </row>
    <row r="241" spans="1:2" x14ac:dyDescent="0.25">
      <c r="A241" s="172">
        <v>42879.020833333336</v>
      </c>
      <c r="B241" s="174">
        <v>2290.3020000000001</v>
      </c>
    </row>
    <row r="242" spans="1:2" x14ac:dyDescent="0.25">
      <c r="A242" s="172">
        <v>42880.020833333336</v>
      </c>
      <c r="B242" s="174">
        <v>2141.3609999999999</v>
      </c>
    </row>
    <row r="243" spans="1:2" x14ac:dyDescent="0.25">
      <c r="A243" s="172">
        <v>42881.020833333336</v>
      </c>
      <c r="B243" s="174">
        <v>2360.5920000000001</v>
      </c>
    </row>
    <row r="244" spans="1:2" x14ac:dyDescent="0.25">
      <c r="A244" s="172">
        <v>42882.020833333336</v>
      </c>
      <c r="B244" s="174">
        <v>2234.8009999999999</v>
      </c>
    </row>
    <row r="245" spans="1:2" x14ac:dyDescent="0.25">
      <c r="A245" s="172">
        <v>42883.020833333336</v>
      </c>
      <c r="B245" s="174">
        <v>2025.1870000000001</v>
      </c>
    </row>
    <row r="246" spans="1:2" x14ac:dyDescent="0.25">
      <c r="A246" s="172">
        <v>42884.020833333336</v>
      </c>
      <c r="B246" s="174">
        <v>2253.951</v>
      </c>
    </row>
    <row r="247" spans="1:2" x14ac:dyDescent="0.25">
      <c r="A247" s="172">
        <v>42885.020833333336</v>
      </c>
      <c r="B247" s="174">
        <v>2092.5170000000003</v>
      </c>
    </row>
    <row r="248" spans="1:2" x14ac:dyDescent="0.25">
      <c r="A248" s="172">
        <v>42886.020833333336</v>
      </c>
      <c r="B248" s="174">
        <v>2420.0610000000001</v>
      </c>
    </row>
    <row r="249" spans="1:2" x14ac:dyDescent="0.25">
      <c r="A249" s="172">
        <v>42887.020833333336</v>
      </c>
      <c r="B249" s="174">
        <v>2254.0129999999999</v>
      </c>
    </row>
    <row r="250" spans="1:2" x14ac:dyDescent="0.25">
      <c r="A250" s="172">
        <v>42888.020833333336</v>
      </c>
      <c r="B250" s="174">
        <v>2252.5219999999999</v>
      </c>
    </row>
    <row r="251" spans="1:2" x14ac:dyDescent="0.25">
      <c r="A251" s="172">
        <v>42889.020833333336</v>
      </c>
      <c r="B251" s="174">
        <v>2153.0740000000001</v>
      </c>
    </row>
    <row r="252" spans="1:2" x14ac:dyDescent="0.25">
      <c r="A252" s="172">
        <v>42890.020833333336</v>
      </c>
      <c r="B252" s="174">
        <v>2355.415</v>
      </c>
    </row>
    <row r="253" spans="1:2" x14ac:dyDescent="0.25">
      <c r="A253" s="172">
        <v>42891.020833333336</v>
      </c>
      <c r="B253" s="174">
        <v>2154.9470000000001</v>
      </c>
    </row>
    <row r="254" spans="1:2" x14ac:dyDescent="0.25">
      <c r="A254" s="172">
        <v>42892.020833333336</v>
      </c>
      <c r="B254" s="174">
        <v>2181.607</v>
      </c>
    </row>
    <row r="255" spans="1:2" x14ac:dyDescent="0.25">
      <c r="A255" s="172">
        <v>42893.020833333336</v>
      </c>
      <c r="B255" s="174">
        <v>2246.2240000000002</v>
      </c>
    </row>
    <row r="256" spans="1:2" x14ac:dyDescent="0.25">
      <c r="A256" s="172">
        <v>42894.020833333336</v>
      </c>
      <c r="B256" s="174">
        <v>2200.9</v>
      </c>
    </row>
    <row r="257" spans="1:2" x14ac:dyDescent="0.25">
      <c r="A257" s="172">
        <v>42895.020833333336</v>
      </c>
      <c r="B257" s="174">
        <v>1955.7280000000001</v>
      </c>
    </row>
    <row r="258" spans="1:2" x14ac:dyDescent="0.25">
      <c r="A258" s="172">
        <v>42896.020833333336</v>
      </c>
      <c r="B258" s="174">
        <v>1806.5720000000001</v>
      </c>
    </row>
    <row r="259" spans="1:2" x14ac:dyDescent="0.25">
      <c r="A259" s="172">
        <v>42897.020833333336</v>
      </c>
      <c r="B259" s="174">
        <v>1482.865</v>
      </c>
    </row>
    <row r="260" spans="1:2" x14ac:dyDescent="0.25">
      <c r="A260" s="172">
        <v>42898.020833333336</v>
      </c>
      <c r="B260" s="174">
        <v>1878.057</v>
      </c>
    </row>
    <row r="261" spans="1:2" x14ac:dyDescent="0.25">
      <c r="A261" s="172">
        <v>42899.020833333336</v>
      </c>
      <c r="B261" s="174">
        <v>1502.8300000000002</v>
      </c>
    </row>
    <row r="262" spans="1:2" x14ac:dyDescent="0.25">
      <c r="A262" s="172">
        <v>42900.020833333336</v>
      </c>
      <c r="B262" s="174">
        <v>1847.7450000000003</v>
      </c>
    </row>
    <row r="263" spans="1:2" x14ac:dyDescent="0.25">
      <c r="A263" s="172">
        <v>42901.020833333336</v>
      </c>
      <c r="B263" s="174">
        <v>1805.8040000000001</v>
      </c>
    </row>
    <row r="264" spans="1:2" x14ac:dyDescent="0.25">
      <c r="A264" s="172">
        <v>42902.020833333336</v>
      </c>
      <c r="B264" s="174">
        <v>1504.2050000000002</v>
      </c>
    </row>
    <row r="265" spans="1:2" x14ac:dyDescent="0.25">
      <c r="A265" s="172">
        <v>42903.020833333336</v>
      </c>
      <c r="B265" s="174">
        <v>1773.1000000000001</v>
      </c>
    </row>
    <row r="266" spans="1:2" x14ac:dyDescent="0.25">
      <c r="A266" s="172">
        <v>42904.020833333336</v>
      </c>
      <c r="B266" s="174">
        <v>2043.742</v>
      </c>
    </row>
    <row r="267" spans="1:2" x14ac:dyDescent="0.25">
      <c r="A267" s="172">
        <v>42905.020833333336</v>
      </c>
      <c r="B267" s="174">
        <v>1997.712</v>
      </c>
    </row>
    <row r="268" spans="1:2" x14ac:dyDescent="0.25">
      <c r="A268" s="172">
        <v>42906.020833333336</v>
      </c>
      <c r="B268" s="174">
        <v>2122.6170000000002</v>
      </c>
    </row>
    <row r="269" spans="1:2" x14ac:dyDescent="0.25">
      <c r="A269" s="172">
        <v>42907.020833333336</v>
      </c>
      <c r="B269" s="174">
        <v>2083.9160000000002</v>
      </c>
    </row>
    <row r="270" spans="1:2" x14ac:dyDescent="0.25">
      <c r="A270" s="172">
        <v>42908.020833333336</v>
      </c>
      <c r="B270" s="174">
        <v>2174.8760000000002</v>
      </c>
    </row>
    <row r="271" spans="1:2" x14ac:dyDescent="0.25">
      <c r="A271" s="172">
        <v>42909.020833333336</v>
      </c>
      <c r="B271" s="174">
        <v>2202.607</v>
      </c>
    </row>
    <row r="272" spans="1:2" x14ac:dyDescent="0.25">
      <c r="A272" s="172">
        <v>42910.020833333336</v>
      </c>
      <c r="B272" s="174">
        <v>2222.136</v>
      </c>
    </row>
    <row r="273" spans="1:2" x14ac:dyDescent="0.25">
      <c r="A273" s="172">
        <v>42911.020833333336</v>
      </c>
      <c r="B273" s="174">
        <v>1982.3390000000002</v>
      </c>
    </row>
    <row r="274" spans="1:2" x14ac:dyDescent="0.25">
      <c r="A274" s="172">
        <v>42912.020833333336</v>
      </c>
      <c r="B274" s="174">
        <v>2146.732</v>
      </c>
    </row>
    <row r="275" spans="1:2" x14ac:dyDescent="0.25">
      <c r="A275" s="172">
        <v>42913.020833333336</v>
      </c>
      <c r="B275" s="174">
        <v>1578.175</v>
      </c>
    </row>
    <row r="276" spans="1:2" x14ac:dyDescent="0.25">
      <c r="A276" s="172">
        <v>42914.020833333336</v>
      </c>
      <c r="B276" s="174">
        <v>1554.7370000000001</v>
      </c>
    </row>
    <row r="277" spans="1:2" x14ac:dyDescent="0.25">
      <c r="A277" s="172">
        <v>42915.020833333336</v>
      </c>
      <c r="B277" s="174">
        <v>1697.0810000000001</v>
      </c>
    </row>
    <row r="278" spans="1:2" x14ac:dyDescent="0.25">
      <c r="A278" s="172">
        <v>42916.020833333336</v>
      </c>
      <c r="B278" s="174">
        <v>2303.0509999999999</v>
      </c>
    </row>
    <row r="279" spans="1:2" x14ac:dyDescent="0.25">
      <c r="A279" s="172">
        <v>42917.020833333336</v>
      </c>
      <c r="B279" s="174">
        <v>2560.268</v>
      </c>
    </row>
    <row r="280" spans="1:2" x14ac:dyDescent="0.25">
      <c r="A280" s="172">
        <v>42918.020833333336</v>
      </c>
      <c r="B280" s="174">
        <v>2521.06</v>
      </c>
    </row>
    <row r="281" spans="1:2" x14ac:dyDescent="0.25">
      <c r="A281" s="172">
        <v>42919.020833333336</v>
      </c>
      <c r="B281" s="174">
        <v>1704.742</v>
      </c>
    </row>
    <row r="282" spans="1:2" x14ac:dyDescent="0.25">
      <c r="A282" s="172">
        <v>42920.020833333336</v>
      </c>
      <c r="B282" s="174">
        <v>2064.3289999999997</v>
      </c>
    </row>
    <row r="283" spans="1:2" x14ac:dyDescent="0.25">
      <c r="A283" s="172">
        <v>42921.020833333336</v>
      </c>
      <c r="B283" s="174">
        <v>2170.7929999999997</v>
      </c>
    </row>
    <row r="284" spans="1:2" x14ac:dyDescent="0.25">
      <c r="A284" s="172">
        <v>42922.020833333336</v>
      </c>
      <c r="B284" s="174">
        <v>2336.5749999999998</v>
      </c>
    </row>
    <row r="285" spans="1:2" x14ac:dyDescent="0.25">
      <c r="A285" s="172">
        <v>42923.020833333336</v>
      </c>
      <c r="B285" s="174">
        <v>1599.0070000000001</v>
      </c>
    </row>
    <row r="286" spans="1:2" x14ac:dyDescent="0.25">
      <c r="A286" s="172">
        <v>42924.020833333336</v>
      </c>
      <c r="B286" s="174">
        <v>2154.2139999999999</v>
      </c>
    </row>
    <row r="287" spans="1:2" x14ac:dyDescent="0.25">
      <c r="A287" s="172">
        <v>42925.020833333336</v>
      </c>
      <c r="B287" s="174">
        <v>2159.5039999999999</v>
      </c>
    </row>
    <row r="288" spans="1:2" x14ac:dyDescent="0.25">
      <c r="A288" s="172">
        <v>42926.020833333336</v>
      </c>
      <c r="B288" s="174">
        <v>2208.453</v>
      </c>
    </row>
    <row r="289" spans="1:2" x14ac:dyDescent="0.25">
      <c r="A289" s="172">
        <v>42927.020833333336</v>
      </c>
      <c r="B289" s="174">
        <v>2451.21</v>
      </c>
    </row>
    <row r="290" spans="1:2" x14ac:dyDescent="0.25">
      <c r="A290" s="172">
        <v>42928.020833333336</v>
      </c>
      <c r="B290" s="174">
        <v>2377.5030000000002</v>
      </c>
    </row>
    <row r="291" spans="1:2" x14ac:dyDescent="0.25">
      <c r="A291" s="172">
        <v>42929.020833333336</v>
      </c>
      <c r="B291" s="174">
        <v>2247.2080000000001</v>
      </c>
    </row>
    <row r="292" spans="1:2" x14ac:dyDescent="0.25">
      <c r="A292" s="172">
        <v>42930.020833333336</v>
      </c>
      <c r="B292" s="174">
        <v>2013.3140000000001</v>
      </c>
    </row>
    <row r="293" spans="1:2" x14ac:dyDescent="0.25">
      <c r="A293" s="172">
        <v>42931.020833333336</v>
      </c>
      <c r="B293" s="174">
        <v>2208.0149999999999</v>
      </c>
    </row>
    <row r="294" spans="1:2" x14ac:dyDescent="0.25">
      <c r="A294" s="172">
        <v>42932.020833333336</v>
      </c>
      <c r="B294" s="174">
        <v>2070.92</v>
      </c>
    </row>
    <row r="295" spans="1:2" x14ac:dyDescent="0.25">
      <c r="A295" s="172">
        <v>42933.020833333336</v>
      </c>
      <c r="B295" s="174">
        <v>1958.9749999999999</v>
      </c>
    </row>
    <row r="296" spans="1:2" x14ac:dyDescent="0.25">
      <c r="A296" s="172">
        <v>42934.020833333336</v>
      </c>
      <c r="B296" s="174">
        <v>2057.7570000000001</v>
      </c>
    </row>
    <row r="297" spans="1:2" x14ac:dyDescent="0.25">
      <c r="A297" s="172">
        <v>42935.020833333336</v>
      </c>
      <c r="B297" s="174">
        <v>2217.049</v>
      </c>
    </row>
    <row r="298" spans="1:2" x14ac:dyDescent="0.25">
      <c r="A298" s="172">
        <v>42936.020833333336</v>
      </c>
      <c r="B298" s="174">
        <v>2415.1889999999999</v>
      </c>
    </row>
    <row r="299" spans="1:2" x14ac:dyDescent="0.25">
      <c r="A299" s="172">
        <v>42937.020833333336</v>
      </c>
      <c r="B299" s="174">
        <v>2758.6019999999999</v>
      </c>
    </row>
    <row r="300" spans="1:2" x14ac:dyDescent="0.25">
      <c r="A300" s="172">
        <v>42938.020833333336</v>
      </c>
      <c r="B300" s="174">
        <v>2436.5319999999997</v>
      </c>
    </row>
    <row r="301" spans="1:2" x14ac:dyDescent="0.25">
      <c r="A301" s="172">
        <v>42939.020833333336</v>
      </c>
      <c r="B301" s="174">
        <v>2290.904</v>
      </c>
    </row>
    <row r="302" spans="1:2" x14ac:dyDescent="0.25">
      <c r="A302" s="172">
        <v>42940.020833333336</v>
      </c>
      <c r="B302" s="174">
        <v>2488.2159999999999</v>
      </c>
    </row>
    <row r="303" spans="1:2" x14ac:dyDescent="0.25">
      <c r="A303" s="172">
        <v>42941.020833333336</v>
      </c>
      <c r="B303" s="174">
        <v>2441.5520000000001</v>
      </c>
    </row>
    <row r="304" spans="1:2" x14ac:dyDescent="0.25">
      <c r="A304" s="172">
        <v>42942.020833333336</v>
      </c>
      <c r="B304" s="174">
        <v>2388.328</v>
      </c>
    </row>
    <row r="305" spans="1:2" x14ac:dyDescent="0.25">
      <c r="A305" s="172">
        <v>42943.020833333336</v>
      </c>
      <c r="B305" s="174">
        <v>2478.5659999999998</v>
      </c>
    </row>
    <row r="306" spans="1:2" x14ac:dyDescent="0.25">
      <c r="A306" s="172">
        <v>42944.020833333336</v>
      </c>
      <c r="B306" s="174">
        <v>2623.8119999999999</v>
      </c>
    </row>
    <row r="307" spans="1:2" x14ac:dyDescent="0.25">
      <c r="A307" s="172">
        <v>42945.020833333336</v>
      </c>
      <c r="B307" s="174">
        <v>2516.3670000000002</v>
      </c>
    </row>
    <row r="308" spans="1:2" x14ac:dyDescent="0.25">
      <c r="A308" s="172">
        <v>42946.020833333336</v>
      </c>
      <c r="B308" s="174">
        <v>2387.538</v>
      </c>
    </row>
    <row r="309" spans="1:2" x14ac:dyDescent="0.25">
      <c r="A309" s="172">
        <v>42947.020833333336</v>
      </c>
      <c r="B309" s="174">
        <v>2148.3559999999998</v>
      </c>
    </row>
    <row r="310" spans="1:2" x14ac:dyDescent="0.25">
      <c r="A310" s="172">
        <v>42948.020833333336</v>
      </c>
      <c r="B310" s="174">
        <v>2899.4429999999998</v>
      </c>
    </row>
    <row r="311" spans="1:2" x14ac:dyDescent="0.25">
      <c r="A311" s="172">
        <v>42949.020833333336</v>
      </c>
      <c r="B311" s="174">
        <v>2560.2489999999998</v>
      </c>
    </row>
    <row r="312" spans="1:2" x14ac:dyDescent="0.25">
      <c r="A312" s="172">
        <v>42950.020833333336</v>
      </c>
      <c r="B312" s="174">
        <v>1843.1580000000001</v>
      </c>
    </row>
    <row r="313" spans="1:2" x14ac:dyDescent="0.25">
      <c r="A313" s="172">
        <v>42951.020833333336</v>
      </c>
      <c r="B313" s="174">
        <v>2147.5260000000003</v>
      </c>
    </row>
    <row r="314" spans="1:2" x14ac:dyDescent="0.25">
      <c r="A314" s="172">
        <v>42952.020833333336</v>
      </c>
      <c r="B314" s="174">
        <v>2717.8849999999998</v>
      </c>
    </row>
    <row r="315" spans="1:2" x14ac:dyDescent="0.25">
      <c r="A315" s="172">
        <v>42953.020833333336</v>
      </c>
      <c r="B315" s="174">
        <v>2076.3089999999997</v>
      </c>
    </row>
    <row r="316" spans="1:2" x14ac:dyDescent="0.25">
      <c r="A316" s="172">
        <v>42954.020833333336</v>
      </c>
      <c r="B316" s="174">
        <v>2378.625</v>
      </c>
    </row>
    <row r="317" spans="1:2" x14ac:dyDescent="0.25">
      <c r="A317" s="172">
        <v>42955.020833333336</v>
      </c>
      <c r="B317" s="174">
        <v>2651.875</v>
      </c>
    </row>
    <row r="318" spans="1:2" x14ac:dyDescent="0.25">
      <c r="A318" s="172">
        <v>42956.020833333336</v>
      </c>
      <c r="B318" s="174">
        <v>2875.5950000000003</v>
      </c>
    </row>
    <row r="319" spans="1:2" x14ac:dyDescent="0.25">
      <c r="A319" s="172">
        <v>42957.020833333336</v>
      </c>
      <c r="B319" s="174">
        <v>2888.7670000000003</v>
      </c>
    </row>
    <row r="320" spans="1:2" x14ac:dyDescent="0.25">
      <c r="A320" s="172">
        <v>42958.020833333336</v>
      </c>
      <c r="B320" s="174">
        <v>2850.1619999999998</v>
      </c>
    </row>
    <row r="321" spans="1:2" x14ac:dyDescent="0.25">
      <c r="A321" s="172">
        <v>42959.020833333336</v>
      </c>
      <c r="B321" s="174">
        <v>2470.4300000000003</v>
      </c>
    </row>
    <row r="322" spans="1:2" x14ac:dyDescent="0.25">
      <c r="A322" s="172">
        <v>42960.020833333336</v>
      </c>
      <c r="B322" s="174">
        <v>2937.5940000000001</v>
      </c>
    </row>
    <row r="323" spans="1:2" x14ac:dyDescent="0.25">
      <c r="A323" s="172">
        <v>42961.020833333336</v>
      </c>
      <c r="B323" s="174">
        <v>2975.5439999999999</v>
      </c>
    </row>
    <row r="324" spans="1:2" x14ac:dyDescent="0.25">
      <c r="A324" s="172">
        <v>42962.020833333336</v>
      </c>
      <c r="B324" s="174">
        <v>1726.1030000000003</v>
      </c>
    </row>
    <row r="325" spans="1:2" x14ac:dyDescent="0.25">
      <c r="A325" s="172">
        <v>42963.020833333336</v>
      </c>
      <c r="B325" s="174">
        <v>2704.7809999999999</v>
      </c>
    </row>
    <row r="326" spans="1:2" x14ac:dyDescent="0.25">
      <c r="A326" s="172">
        <v>42964.020833333336</v>
      </c>
      <c r="B326" s="174">
        <v>2784.1970000000001</v>
      </c>
    </row>
    <row r="327" spans="1:2" x14ac:dyDescent="0.25">
      <c r="A327" s="172">
        <v>42965.020833333336</v>
      </c>
      <c r="B327" s="174">
        <v>2908.9090000000006</v>
      </c>
    </row>
    <row r="328" spans="1:2" x14ac:dyDescent="0.25">
      <c r="A328" s="172">
        <v>42966.020833333336</v>
      </c>
      <c r="B328" s="174">
        <v>3072.2529999999997</v>
      </c>
    </row>
    <row r="329" spans="1:2" x14ac:dyDescent="0.25">
      <c r="A329" s="172">
        <v>42967.020833333336</v>
      </c>
      <c r="B329" s="174">
        <v>3107.3639999999996</v>
      </c>
    </row>
    <row r="330" spans="1:2" x14ac:dyDescent="0.25">
      <c r="A330" s="172">
        <v>42968.020833333336</v>
      </c>
      <c r="B330" s="174">
        <v>1809.1410000000001</v>
      </c>
    </row>
    <row r="331" spans="1:2" x14ac:dyDescent="0.25">
      <c r="A331" s="172">
        <v>42969.020833333336</v>
      </c>
      <c r="B331" s="174">
        <v>2780.8909999999996</v>
      </c>
    </row>
    <row r="332" spans="1:2" x14ac:dyDescent="0.25">
      <c r="A332" s="172">
        <v>42970.020833333336</v>
      </c>
      <c r="B332" s="174">
        <v>2565.7749999999996</v>
      </c>
    </row>
    <row r="333" spans="1:2" x14ac:dyDescent="0.25">
      <c r="A333" s="172">
        <v>42971.020833333336</v>
      </c>
      <c r="B333" s="174">
        <v>2478.413</v>
      </c>
    </row>
    <row r="334" spans="1:2" x14ac:dyDescent="0.25">
      <c r="A334" s="172">
        <v>42972.020833333336</v>
      </c>
      <c r="B334" s="174">
        <v>2601.9359999999997</v>
      </c>
    </row>
    <row r="335" spans="1:2" x14ac:dyDescent="0.25">
      <c r="A335" s="172">
        <v>42973.020833333336</v>
      </c>
      <c r="B335" s="174">
        <v>2779.1530000000002</v>
      </c>
    </row>
    <row r="336" spans="1:2" x14ac:dyDescent="0.25">
      <c r="A336" s="172">
        <v>42974.020833333336</v>
      </c>
      <c r="B336" s="174">
        <v>2553.67</v>
      </c>
    </row>
    <row r="337" spans="1:2" x14ac:dyDescent="0.25">
      <c r="A337" s="172">
        <v>42975.020833333336</v>
      </c>
      <c r="B337" s="174">
        <v>2792.4479999999999</v>
      </c>
    </row>
    <row r="338" spans="1:2" x14ac:dyDescent="0.25">
      <c r="A338" s="172">
        <v>42976.020833333336</v>
      </c>
      <c r="B338" s="174">
        <v>2650.0460000000003</v>
      </c>
    </row>
    <row r="339" spans="1:2" x14ac:dyDescent="0.25">
      <c r="A339" s="172">
        <v>42977.020833333336</v>
      </c>
      <c r="B339" s="174">
        <v>3020.248</v>
      </c>
    </row>
    <row r="340" spans="1:2" x14ac:dyDescent="0.25">
      <c r="A340" s="172">
        <v>42978.020833333336</v>
      </c>
      <c r="B340" s="174">
        <v>3228.1000000000004</v>
      </c>
    </row>
    <row r="341" spans="1:2" x14ac:dyDescent="0.25">
      <c r="A341" s="172">
        <v>42979.020833333336</v>
      </c>
      <c r="B341" s="174">
        <v>3048.5749999999998</v>
      </c>
    </row>
    <row r="342" spans="1:2" x14ac:dyDescent="0.25">
      <c r="A342" s="172">
        <v>42980.020833333336</v>
      </c>
      <c r="B342" s="174">
        <v>2623.0559999999996</v>
      </c>
    </row>
    <row r="343" spans="1:2" x14ac:dyDescent="0.25">
      <c r="A343" s="172">
        <v>42981.020833333336</v>
      </c>
      <c r="B343" s="174">
        <v>2697.5040000000004</v>
      </c>
    </row>
    <row r="344" spans="1:2" x14ac:dyDescent="0.25">
      <c r="A344" s="172">
        <v>42982.020833333336</v>
      </c>
      <c r="B344" s="174">
        <v>3030.518</v>
      </c>
    </row>
    <row r="345" spans="1:2" x14ac:dyDescent="0.25">
      <c r="A345" s="172">
        <v>42983.020833333336</v>
      </c>
      <c r="B345" s="174">
        <v>2885.3679999999995</v>
      </c>
    </row>
    <row r="346" spans="1:2" x14ac:dyDescent="0.25">
      <c r="A346" s="172">
        <v>42984.020833333336</v>
      </c>
      <c r="B346" s="174">
        <v>2853.6260000000002</v>
      </c>
    </row>
    <row r="347" spans="1:2" x14ac:dyDescent="0.25">
      <c r="A347" s="172">
        <v>42985.020833333336</v>
      </c>
      <c r="B347" s="174">
        <v>2971.6719999999996</v>
      </c>
    </row>
    <row r="348" spans="1:2" x14ac:dyDescent="0.25">
      <c r="A348" s="172">
        <v>42986.020833333336</v>
      </c>
      <c r="B348" s="174">
        <v>3245.7919999999999</v>
      </c>
    </row>
    <row r="349" spans="1:2" x14ac:dyDescent="0.25">
      <c r="A349" s="172">
        <v>42987.020833333336</v>
      </c>
      <c r="B349" s="174">
        <v>3031.797</v>
      </c>
    </row>
    <row r="350" spans="1:2" x14ac:dyDescent="0.25">
      <c r="A350" s="172">
        <v>42988.020833333336</v>
      </c>
      <c r="B350" s="174">
        <v>3011.6969999999997</v>
      </c>
    </row>
    <row r="351" spans="1:2" x14ac:dyDescent="0.25">
      <c r="A351" s="172">
        <v>42989.020833333336</v>
      </c>
      <c r="B351" s="174">
        <v>2775.8650000000002</v>
      </c>
    </row>
    <row r="352" spans="1:2" x14ac:dyDescent="0.25">
      <c r="A352" s="172">
        <v>42990.020833333336</v>
      </c>
      <c r="B352" s="174">
        <v>2616.808</v>
      </c>
    </row>
    <row r="353" spans="1:2" x14ac:dyDescent="0.25">
      <c r="A353" s="172">
        <v>42991.020833333336</v>
      </c>
      <c r="B353" s="174">
        <v>2944.1930000000002</v>
      </c>
    </row>
    <row r="354" spans="1:2" x14ac:dyDescent="0.25">
      <c r="A354" s="172">
        <v>42992.020833333336</v>
      </c>
      <c r="B354" s="174">
        <v>2997.549</v>
      </c>
    </row>
    <row r="355" spans="1:2" x14ac:dyDescent="0.25">
      <c r="A355" s="172">
        <v>42993.020833333336</v>
      </c>
      <c r="B355" s="174">
        <v>2814.0749999999998</v>
      </c>
    </row>
    <row r="356" spans="1:2" x14ac:dyDescent="0.25">
      <c r="A356" s="172">
        <v>42994.020833333336</v>
      </c>
      <c r="B356" s="174">
        <v>3375.92</v>
      </c>
    </row>
    <row r="357" spans="1:2" x14ac:dyDescent="0.25">
      <c r="A357" s="172">
        <v>42995.020833333336</v>
      </c>
      <c r="B357" s="174">
        <v>3411.4480000000003</v>
      </c>
    </row>
    <row r="358" spans="1:2" x14ac:dyDescent="0.25">
      <c r="A358" s="172">
        <v>42996.020833333336</v>
      </c>
      <c r="B358" s="174">
        <v>2938.9990000000003</v>
      </c>
    </row>
    <row r="359" spans="1:2" x14ac:dyDescent="0.25">
      <c r="A359" s="172">
        <v>42997.020833333336</v>
      </c>
      <c r="B359" s="174">
        <v>3065.84</v>
      </c>
    </row>
    <row r="360" spans="1:2" x14ac:dyDescent="0.25">
      <c r="A360" s="172">
        <v>42998.020833333336</v>
      </c>
      <c r="B360" s="174">
        <v>3352.3370000000004</v>
      </c>
    </row>
    <row r="361" spans="1:2" x14ac:dyDescent="0.25">
      <c r="A361" s="172">
        <v>42999.020833333336</v>
      </c>
      <c r="B361" s="174">
        <v>3279.194</v>
      </c>
    </row>
    <row r="362" spans="1:2" x14ac:dyDescent="0.25">
      <c r="A362" s="172">
        <v>43000.020833333336</v>
      </c>
      <c r="B362" s="174">
        <v>3326.2570000000001</v>
      </c>
    </row>
    <row r="363" spans="1:2" x14ac:dyDescent="0.25">
      <c r="A363" s="172">
        <v>43001.020833333336</v>
      </c>
      <c r="B363" s="174">
        <v>3155.31</v>
      </c>
    </row>
    <row r="364" spans="1:2" x14ac:dyDescent="0.25">
      <c r="A364" s="172">
        <v>43002.020833333336</v>
      </c>
      <c r="B364" s="174">
        <v>2834.828</v>
      </c>
    </row>
    <row r="365" spans="1:2" x14ac:dyDescent="0.25">
      <c r="A365" s="172">
        <v>43003.020833333336</v>
      </c>
      <c r="B365" s="174">
        <v>3021.6579999999999</v>
      </c>
    </row>
    <row r="366" spans="1:2" x14ac:dyDescent="0.25">
      <c r="A366" s="172">
        <v>43004.020833333336</v>
      </c>
      <c r="B366" s="174">
        <v>3137.7209999999995</v>
      </c>
    </row>
    <row r="367" spans="1:2" x14ac:dyDescent="0.25">
      <c r="A367" s="172">
        <v>43005.020833333336</v>
      </c>
      <c r="B367" s="174">
        <v>2563.6149999999998</v>
      </c>
    </row>
    <row r="368" spans="1:2" x14ac:dyDescent="0.25">
      <c r="A368" s="172">
        <v>43006.020833333336</v>
      </c>
      <c r="B368" s="174">
        <v>2875.6800000000003</v>
      </c>
    </row>
    <row r="369" spans="1:2" x14ac:dyDescent="0.25">
      <c r="A369" s="172">
        <v>43007.020833333336</v>
      </c>
      <c r="B369" s="174">
        <v>3186.4270000000001</v>
      </c>
    </row>
    <row r="370" spans="1:2" x14ac:dyDescent="0.25">
      <c r="A370" s="172">
        <v>43008.020833333336</v>
      </c>
      <c r="B370" s="174">
        <v>3027.5680000000002</v>
      </c>
    </row>
    <row r="371" spans="1:2" x14ac:dyDescent="0.25">
      <c r="A371" s="172">
        <v>43009.020833333336</v>
      </c>
      <c r="B371" s="174">
        <v>2423.0029999999997</v>
      </c>
    </row>
    <row r="372" spans="1:2" x14ac:dyDescent="0.25">
      <c r="A372" s="172">
        <v>43010.020833333336</v>
      </c>
      <c r="B372" s="174">
        <v>2357.1410000000001</v>
      </c>
    </row>
    <row r="373" spans="1:2" x14ac:dyDescent="0.25">
      <c r="A373" s="172">
        <v>43011.020833333336</v>
      </c>
      <c r="B373" s="174">
        <v>2920.0419999999999</v>
      </c>
    </row>
    <row r="374" spans="1:2" x14ac:dyDescent="0.25">
      <c r="A374" s="172">
        <v>43012.020833333336</v>
      </c>
      <c r="B374" s="174">
        <v>3180.8719999999998</v>
      </c>
    </row>
    <row r="375" spans="1:2" x14ac:dyDescent="0.25">
      <c r="A375" s="172">
        <v>43013.020833333336</v>
      </c>
      <c r="B375" s="174">
        <v>2822.4519999999998</v>
      </c>
    </row>
    <row r="376" spans="1:2" x14ac:dyDescent="0.25">
      <c r="A376" s="172">
        <v>43014.020833333336</v>
      </c>
      <c r="B376" s="174">
        <v>2936.7510000000002</v>
      </c>
    </row>
    <row r="377" spans="1:2" x14ac:dyDescent="0.25">
      <c r="A377" s="172">
        <v>43015.020833333336</v>
      </c>
      <c r="B377" s="174">
        <v>2458.5660000000003</v>
      </c>
    </row>
    <row r="378" spans="1:2" x14ac:dyDescent="0.25">
      <c r="A378" s="172">
        <v>43016.020833333336</v>
      </c>
      <c r="B378" s="174">
        <v>2522.0909999999999</v>
      </c>
    </row>
    <row r="379" spans="1:2" x14ac:dyDescent="0.25">
      <c r="A379" s="172">
        <v>43017.020833333336</v>
      </c>
      <c r="B379" s="174">
        <v>3152.8630000000003</v>
      </c>
    </row>
    <row r="380" spans="1:2" x14ac:dyDescent="0.25">
      <c r="A380" s="172">
        <v>43018.020833333336</v>
      </c>
      <c r="B380" s="174">
        <v>3190.6829999999995</v>
      </c>
    </row>
    <row r="381" spans="1:2" x14ac:dyDescent="0.25">
      <c r="A381" s="172">
        <v>43019.020833333336</v>
      </c>
      <c r="B381" s="174">
        <v>1975.9309999999996</v>
      </c>
    </row>
    <row r="382" spans="1:2" x14ac:dyDescent="0.25">
      <c r="A382" s="172">
        <v>43020.020833333336</v>
      </c>
      <c r="B382" s="174">
        <v>2547.3510000000001</v>
      </c>
    </row>
    <row r="383" spans="1:2" x14ac:dyDescent="0.25">
      <c r="A383" s="172">
        <v>43021.020833333336</v>
      </c>
      <c r="B383" s="174">
        <v>2789.1530000000002</v>
      </c>
    </row>
    <row r="384" spans="1:2" x14ac:dyDescent="0.25">
      <c r="A384" s="172">
        <v>43022.020833333336</v>
      </c>
      <c r="B384" s="174">
        <v>2307.69</v>
      </c>
    </row>
    <row r="385" spans="1:2" x14ac:dyDescent="0.25">
      <c r="A385" s="172">
        <v>43023.020833333336</v>
      </c>
      <c r="B385" s="174">
        <v>2619.4809999999998</v>
      </c>
    </row>
    <row r="386" spans="1:2" x14ac:dyDescent="0.25">
      <c r="A386" s="172">
        <v>43024.020833333336</v>
      </c>
      <c r="B386" s="174">
        <v>2634.08</v>
      </c>
    </row>
    <row r="387" spans="1:2" x14ac:dyDescent="0.25">
      <c r="A387" s="172">
        <v>43025.020833333336</v>
      </c>
      <c r="B387" s="174">
        <v>2648.1179999999995</v>
      </c>
    </row>
    <row r="388" spans="1:2" x14ac:dyDescent="0.25">
      <c r="A388" s="172">
        <v>43026.020833333336</v>
      </c>
      <c r="B388" s="174">
        <v>2799.5609999999997</v>
      </c>
    </row>
    <row r="389" spans="1:2" x14ac:dyDescent="0.25">
      <c r="A389" s="172">
        <v>43027.020833333336</v>
      </c>
      <c r="B389" s="174">
        <v>2335.9789999999998</v>
      </c>
    </row>
    <row r="390" spans="1:2" x14ac:dyDescent="0.25">
      <c r="A390" s="172">
        <v>43028.020833333336</v>
      </c>
      <c r="B390" s="174">
        <v>2549.451</v>
      </c>
    </row>
    <row r="391" spans="1:2" x14ac:dyDescent="0.25">
      <c r="A391" s="172">
        <v>43029.020833333336</v>
      </c>
      <c r="B391" s="174">
        <v>2010.904</v>
      </c>
    </row>
    <row r="392" spans="1:2" x14ac:dyDescent="0.25">
      <c r="A392" s="172">
        <v>43030.020833333336</v>
      </c>
      <c r="B392" s="174">
        <v>2670.6780000000003</v>
      </c>
    </row>
    <row r="393" spans="1:2" x14ac:dyDescent="0.25">
      <c r="A393" s="172">
        <v>43031.020833333336</v>
      </c>
      <c r="B393" s="174">
        <v>3105.5659999999998</v>
      </c>
    </row>
    <row r="394" spans="1:2" x14ac:dyDescent="0.25">
      <c r="A394" s="172">
        <v>43032.020833333336</v>
      </c>
      <c r="B394" s="174">
        <v>2976.1520000000005</v>
      </c>
    </row>
    <row r="395" spans="1:2" x14ac:dyDescent="0.25">
      <c r="A395" s="172">
        <v>43033.020833333336</v>
      </c>
      <c r="B395" s="174">
        <v>3127.6839999999997</v>
      </c>
    </row>
    <row r="396" spans="1:2" x14ac:dyDescent="0.25">
      <c r="A396" s="172">
        <v>43034.020833333336</v>
      </c>
      <c r="B396" s="174">
        <v>2947.4629999999997</v>
      </c>
    </row>
    <row r="397" spans="1:2" x14ac:dyDescent="0.25">
      <c r="A397" s="172">
        <v>43035.020833333336</v>
      </c>
      <c r="B397" s="174">
        <v>3478.9569999999994</v>
      </c>
    </row>
    <row r="398" spans="1:2" x14ac:dyDescent="0.25">
      <c r="A398" s="172">
        <v>43036.020833333336</v>
      </c>
      <c r="B398" s="174">
        <v>3218.4360000000006</v>
      </c>
    </row>
    <row r="399" spans="1:2" x14ac:dyDescent="0.25">
      <c r="A399" s="172">
        <v>43037.020833333336</v>
      </c>
      <c r="B399" s="174">
        <v>3516.4410000000003</v>
      </c>
    </row>
    <row r="400" spans="1:2" x14ac:dyDescent="0.25">
      <c r="A400" s="172">
        <v>43038.020833333336</v>
      </c>
      <c r="B400" s="174">
        <v>3038.4609999999998</v>
      </c>
    </row>
    <row r="401" spans="1:2" x14ac:dyDescent="0.25">
      <c r="A401" s="172">
        <v>43039.020833333336</v>
      </c>
      <c r="B401" s="174">
        <v>3384.1030000000005</v>
      </c>
    </row>
    <row r="402" spans="1:2" x14ac:dyDescent="0.25">
      <c r="A402" s="172">
        <v>43040.020833333336</v>
      </c>
      <c r="B402" s="174">
        <v>2852.2269999999999</v>
      </c>
    </row>
    <row r="403" spans="1:2" x14ac:dyDescent="0.25">
      <c r="A403" s="172">
        <v>43041.020833333336</v>
      </c>
      <c r="B403" s="174">
        <v>2998.8229999999999</v>
      </c>
    </row>
    <row r="404" spans="1:2" x14ac:dyDescent="0.25">
      <c r="A404" s="172">
        <v>43042.020833333336</v>
      </c>
      <c r="B404" s="174">
        <v>2982.1489999999999</v>
      </c>
    </row>
    <row r="405" spans="1:2" x14ac:dyDescent="0.25">
      <c r="A405" s="172">
        <v>43043.020833333336</v>
      </c>
      <c r="B405" s="174">
        <v>3094.7709999999997</v>
      </c>
    </row>
    <row r="406" spans="1:2" x14ac:dyDescent="0.25">
      <c r="A406" s="172">
        <v>43044.020833333336</v>
      </c>
      <c r="B406" s="174">
        <v>3037.4919999999997</v>
      </c>
    </row>
    <row r="407" spans="1:2" x14ac:dyDescent="0.25">
      <c r="A407" s="172">
        <v>43045.020833333336</v>
      </c>
      <c r="B407" s="174">
        <v>2696.4639999999999</v>
      </c>
    </row>
    <row r="408" spans="1:2" x14ac:dyDescent="0.25">
      <c r="A408" s="172">
        <v>43046.020833333336</v>
      </c>
      <c r="B408" s="174">
        <v>2972.2249999999999</v>
      </c>
    </row>
    <row r="409" spans="1:2" x14ac:dyDescent="0.25">
      <c r="A409" s="172">
        <v>43047.020833333336</v>
      </c>
      <c r="B409" s="174">
        <v>3121.1530000000002</v>
      </c>
    </row>
    <row r="410" spans="1:2" x14ac:dyDescent="0.25">
      <c r="A410" s="172">
        <v>43048.020833333336</v>
      </c>
      <c r="B410" s="174">
        <v>3222.0169999999998</v>
      </c>
    </row>
    <row r="411" spans="1:2" x14ac:dyDescent="0.25">
      <c r="A411" s="172">
        <v>43049.020833333336</v>
      </c>
      <c r="B411" s="174">
        <v>2991.212</v>
      </c>
    </row>
    <row r="412" spans="1:2" x14ac:dyDescent="0.25">
      <c r="A412" s="172">
        <v>43050.020833333336</v>
      </c>
      <c r="B412" s="174">
        <v>2917.9900000000007</v>
      </c>
    </row>
    <row r="413" spans="1:2" x14ac:dyDescent="0.25">
      <c r="A413" s="172">
        <v>43051.020833333336</v>
      </c>
      <c r="B413" s="174">
        <v>3341.308</v>
      </c>
    </row>
    <row r="414" spans="1:2" x14ac:dyDescent="0.25">
      <c r="A414" s="172">
        <v>43052.020833333336</v>
      </c>
      <c r="B414" s="174">
        <v>3348.181</v>
      </c>
    </row>
    <row r="415" spans="1:2" x14ac:dyDescent="0.25">
      <c r="A415" s="172">
        <v>43053.020833333336</v>
      </c>
      <c r="B415" s="174">
        <v>3215.0169999999998</v>
      </c>
    </row>
    <row r="416" spans="1:2" x14ac:dyDescent="0.25">
      <c r="A416" s="172">
        <v>43054.020833333336</v>
      </c>
      <c r="B416" s="174">
        <v>2726.8150000000001</v>
      </c>
    </row>
    <row r="417" spans="1:2" x14ac:dyDescent="0.25">
      <c r="A417" s="172">
        <v>43055.020833333336</v>
      </c>
      <c r="B417" s="174">
        <v>2200.9440000000004</v>
      </c>
    </row>
    <row r="418" spans="1:2" x14ac:dyDescent="0.25">
      <c r="A418" s="172">
        <v>43056.020833333336</v>
      </c>
      <c r="B418" s="174">
        <v>2497.6620000000003</v>
      </c>
    </row>
    <row r="419" spans="1:2" x14ac:dyDescent="0.25">
      <c r="A419" s="172">
        <v>43057.020833333336</v>
      </c>
      <c r="B419" s="174">
        <v>2061.232</v>
      </c>
    </row>
    <row r="420" spans="1:2" x14ac:dyDescent="0.25">
      <c r="A420" s="172">
        <v>43058.020833333336</v>
      </c>
      <c r="B420" s="174">
        <v>3021.4179999999997</v>
      </c>
    </row>
    <row r="421" spans="1:2" x14ac:dyDescent="0.25">
      <c r="A421" s="172">
        <v>43059.020833333336</v>
      </c>
      <c r="B421" s="174">
        <v>3234.5510000000004</v>
      </c>
    </row>
    <row r="422" spans="1:2" x14ac:dyDescent="0.25">
      <c r="A422" s="172">
        <v>43060.020833333336</v>
      </c>
      <c r="B422" s="174">
        <v>3172.4030000000002</v>
      </c>
    </row>
    <row r="423" spans="1:2" x14ac:dyDescent="0.25">
      <c r="A423" s="172">
        <v>43061.020833333336</v>
      </c>
      <c r="B423" s="174">
        <v>3222.8630000000003</v>
      </c>
    </row>
    <row r="424" spans="1:2" x14ac:dyDescent="0.25">
      <c r="A424" s="172">
        <v>43062.020833333336</v>
      </c>
      <c r="B424" s="174">
        <v>3226.29</v>
      </c>
    </row>
    <row r="425" spans="1:2" x14ac:dyDescent="0.25">
      <c r="A425" s="172">
        <v>43063.020833333336</v>
      </c>
      <c r="B425" s="174">
        <v>3160.2240000000002</v>
      </c>
    </row>
    <row r="426" spans="1:2" x14ac:dyDescent="0.25">
      <c r="A426" s="172">
        <v>43064.020833333336</v>
      </c>
      <c r="B426" s="174">
        <v>3278.46</v>
      </c>
    </row>
    <row r="427" spans="1:2" x14ac:dyDescent="0.25">
      <c r="A427" s="172">
        <v>43065.020833333336</v>
      </c>
      <c r="B427" s="174">
        <v>2795.357</v>
      </c>
    </row>
    <row r="428" spans="1:2" x14ac:dyDescent="0.25">
      <c r="A428" s="172">
        <v>43066.020833333336</v>
      </c>
      <c r="B428" s="174">
        <v>3227.8220000000001</v>
      </c>
    </row>
    <row r="429" spans="1:2" x14ac:dyDescent="0.25">
      <c r="A429" s="172">
        <v>43067.020833333336</v>
      </c>
      <c r="B429" s="174">
        <v>3458.7779999999998</v>
      </c>
    </row>
    <row r="430" spans="1:2" x14ac:dyDescent="0.25">
      <c r="A430" s="172">
        <v>43068.020833333336</v>
      </c>
      <c r="B430" s="174">
        <v>2543.654</v>
      </c>
    </row>
    <row r="431" spans="1:2" x14ac:dyDescent="0.25">
      <c r="A431" s="172">
        <v>43069.020833333336</v>
      </c>
      <c r="B431" s="174">
        <v>2969.7690000000002</v>
      </c>
    </row>
    <row r="432" spans="1:2" x14ac:dyDescent="0.25">
      <c r="A432" s="172">
        <v>43070.020833333336</v>
      </c>
      <c r="B432" s="174">
        <v>2301.8269999999998</v>
      </c>
    </row>
    <row r="433" spans="1:2" x14ac:dyDescent="0.25">
      <c r="A433" s="172">
        <v>43071.020833333336</v>
      </c>
      <c r="B433" s="174">
        <v>2170.8610000000003</v>
      </c>
    </row>
    <row r="434" spans="1:2" x14ac:dyDescent="0.25">
      <c r="A434" s="172">
        <v>43072.020833333336</v>
      </c>
      <c r="B434" s="174">
        <v>2921.1899999999996</v>
      </c>
    </row>
    <row r="435" spans="1:2" x14ac:dyDescent="0.25">
      <c r="A435" s="172">
        <v>43073.020833333336</v>
      </c>
      <c r="B435" s="174">
        <v>1824.3389999999999</v>
      </c>
    </row>
    <row r="436" spans="1:2" x14ac:dyDescent="0.25">
      <c r="A436" s="172">
        <v>43074.020833333336</v>
      </c>
      <c r="B436" s="174">
        <v>2938.8289999999997</v>
      </c>
    </row>
    <row r="437" spans="1:2" x14ac:dyDescent="0.25">
      <c r="A437" s="172">
        <v>43075.020833333336</v>
      </c>
      <c r="B437" s="174">
        <v>3532.4679999999998</v>
      </c>
    </row>
    <row r="438" spans="1:2" x14ac:dyDescent="0.25">
      <c r="A438" s="172">
        <v>43076.020833333336</v>
      </c>
      <c r="B438" s="174">
        <v>3382.7150000000001</v>
      </c>
    </row>
    <row r="439" spans="1:2" x14ac:dyDescent="0.25">
      <c r="A439" s="172">
        <v>43077.020833333336</v>
      </c>
      <c r="B439" s="174">
        <v>3279.4800000000005</v>
      </c>
    </row>
    <row r="440" spans="1:2" x14ac:dyDescent="0.25">
      <c r="A440" s="172">
        <v>43078.020833333336</v>
      </c>
      <c r="B440" s="174">
        <v>3480.4869999999992</v>
      </c>
    </row>
    <row r="441" spans="1:2" x14ac:dyDescent="0.25">
      <c r="A441" s="172">
        <v>43079.020833333336</v>
      </c>
      <c r="B441" s="174">
        <v>3785.6970000000001</v>
      </c>
    </row>
    <row r="442" spans="1:2" x14ac:dyDescent="0.25">
      <c r="A442" s="172">
        <v>43080.020833333336</v>
      </c>
      <c r="B442" s="174">
        <v>3774.3419999999996</v>
      </c>
    </row>
    <row r="443" spans="1:2" x14ac:dyDescent="0.25">
      <c r="A443" s="172">
        <v>43081.020833333336</v>
      </c>
      <c r="B443" s="174">
        <v>3804.6899999999996</v>
      </c>
    </row>
    <row r="444" spans="1:2" x14ac:dyDescent="0.25">
      <c r="A444" s="172">
        <v>43082.020833333336</v>
      </c>
      <c r="B444" s="174">
        <v>3509.2079999999996</v>
      </c>
    </row>
    <row r="445" spans="1:2" x14ac:dyDescent="0.25">
      <c r="A445" s="172">
        <v>43083.020833333336</v>
      </c>
      <c r="B445" s="174">
        <v>3431.6220000000003</v>
      </c>
    </row>
    <row r="446" spans="1:2" x14ac:dyDescent="0.25">
      <c r="A446" s="172">
        <v>43084.020833333336</v>
      </c>
      <c r="B446" s="174">
        <v>3578.2340000000004</v>
      </c>
    </row>
    <row r="447" spans="1:2" x14ac:dyDescent="0.25">
      <c r="A447" s="172">
        <v>43085.020833333336</v>
      </c>
      <c r="B447" s="174">
        <v>3734.5479999999993</v>
      </c>
    </row>
    <row r="448" spans="1:2" x14ac:dyDescent="0.25">
      <c r="A448" s="172">
        <v>43086.020833333336</v>
      </c>
      <c r="B448" s="174">
        <v>3524.0129999999999</v>
      </c>
    </row>
    <row r="449" spans="1:2" x14ac:dyDescent="0.25">
      <c r="A449" s="172">
        <v>43087.020833333336</v>
      </c>
      <c r="B449" s="174">
        <v>3262.3910000000001</v>
      </c>
    </row>
    <row r="450" spans="1:2" x14ac:dyDescent="0.25">
      <c r="A450" s="172">
        <v>43088.020833333336</v>
      </c>
      <c r="B450" s="174">
        <v>3521.59</v>
      </c>
    </row>
    <row r="451" spans="1:2" x14ac:dyDescent="0.25">
      <c r="A451" s="172">
        <v>43089.020833333336</v>
      </c>
      <c r="B451" s="174">
        <v>3365.1679999999997</v>
      </c>
    </row>
    <row r="452" spans="1:2" x14ac:dyDescent="0.25">
      <c r="A452" s="172">
        <v>43090.020833333336</v>
      </c>
      <c r="B452" s="174">
        <v>3271.998</v>
      </c>
    </row>
    <row r="453" spans="1:2" x14ac:dyDescent="0.25">
      <c r="A453" s="172">
        <v>43091.020833333336</v>
      </c>
      <c r="B453" s="174">
        <v>3227.5140000000001</v>
      </c>
    </row>
    <row r="454" spans="1:2" x14ac:dyDescent="0.25">
      <c r="A454" s="172">
        <v>43092.020833333336</v>
      </c>
      <c r="B454" s="174">
        <v>3420.346</v>
      </c>
    </row>
    <row r="455" spans="1:2" x14ac:dyDescent="0.25">
      <c r="A455" s="172">
        <v>43093.020833333336</v>
      </c>
      <c r="B455" s="174">
        <v>3677.8549999999996</v>
      </c>
    </row>
    <row r="456" spans="1:2" x14ac:dyDescent="0.25">
      <c r="A456" s="172">
        <v>43094.020833333336</v>
      </c>
      <c r="B456" s="174">
        <v>3422.402</v>
      </c>
    </row>
    <row r="457" spans="1:2" x14ac:dyDescent="0.25">
      <c r="A457" s="172">
        <v>43095.020833333336</v>
      </c>
      <c r="B457" s="174">
        <v>3073.683</v>
      </c>
    </row>
    <row r="458" spans="1:2" x14ac:dyDescent="0.25">
      <c r="A458" s="172">
        <v>43096.020833333336</v>
      </c>
      <c r="B458" s="174">
        <v>3244.9219999999996</v>
      </c>
    </row>
    <row r="459" spans="1:2" x14ac:dyDescent="0.25">
      <c r="A459" s="172">
        <v>43097.020833333336</v>
      </c>
      <c r="B459" s="174">
        <v>2912.5930000000003</v>
      </c>
    </row>
    <row r="460" spans="1:2" x14ac:dyDescent="0.25">
      <c r="A460" s="172">
        <v>43098.020833333336</v>
      </c>
      <c r="B460" s="174">
        <v>2735.4389999999999</v>
      </c>
    </row>
    <row r="461" spans="1:2" x14ac:dyDescent="0.25">
      <c r="A461" s="172">
        <v>43099.020833333336</v>
      </c>
      <c r="B461" s="174">
        <v>2877.5450000000001</v>
      </c>
    </row>
    <row r="462" spans="1:2" x14ac:dyDescent="0.25">
      <c r="A462" s="172">
        <v>43100.020833333336</v>
      </c>
      <c r="B462" s="174">
        <v>3329.357</v>
      </c>
    </row>
    <row r="463" spans="1:2" x14ac:dyDescent="0.25">
      <c r="A463" s="172">
        <v>43101.020833333336</v>
      </c>
      <c r="B463" s="174">
        <v>0</v>
      </c>
    </row>
    <row r="464" spans="1:2" x14ac:dyDescent="0.25">
      <c r="A464" s="172">
        <v>43102.020833333336</v>
      </c>
      <c r="B464" s="174">
        <v>3179.3120000000004</v>
      </c>
    </row>
    <row r="465" spans="1:2" x14ac:dyDescent="0.25">
      <c r="A465" s="172">
        <v>43103.020833333336</v>
      </c>
      <c r="B465" s="174">
        <v>3563.6089999999999</v>
      </c>
    </row>
    <row r="466" spans="1:2" x14ac:dyDescent="0.25">
      <c r="A466" s="172">
        <v>43104.020833333336</v>
      </c>
      <c r="B466" s="174">
        <v>3458.7809999999999</v>
      </c>
    </row>
    <row r="467" spans="1:2" x14ac:dyDescent="0.25">
      <c r="A467" s="172">
        <v>43105.020833333336</v>
      </c>
      <c r="B467" s="174">
        <v>3460.9279999999999</v>
      </c>
    </row>
    <row r="468" spans="1:2" x14ac:dyDescent="0.25">
      <c r="A468" s="172">
        <v>43106.020833333336</v>
      </c>
      <c r="B468" s="174">
        <v>3876.951</v>
      </c>
    </row>
    <row r="469" spans="1:2" x14ac:dyDescent="0.25">
      <c r="A469" s="172">
        <v>43107.020833333336</v>
      </c>
      <c r="B469" s="174">
        <v>3493.741</v>
      </c>
    </row>
    <row r="470" spans="1:2" x14ac:dyDescent="0.25">
      <c r="A470" s="172">
        <v>43108.020833333336</v>
      </c>
      <c r="B470" s="174">
        <v>3361.69</v>
      </c>
    </row>
    <row r="471" spans="1:2" x14ac:dyDescent="0.25">
      <c r="A471" s="172">
        <v>43109.020833333336</v>
      </c>
      <c r="B471" s="174">
        <v>3401.2159999999999</v>
      </c>
    </row>
    <row r="472" spans="1:2" x14ac:dyDescent="0.25">
      <c r="A472" s="172">
        <v>43110.020833333336</v>
      </c>
      <c r="B472" s="174">
        <v>3051.3050000000003</v>
      </c>
    </row>
    <row r="473" spans="1:2" x14ac:dyDescent="0.25">
      <c r="A473" s="172">
        <v>43111.020833333336</v>
      </c>
      <c r="B473" s="174">
        <v>3205.6669999999999</v>
      </c>
    </row>
    <row r="474" spans="1:2" x14ac:dyDescent="0.25">
      <c r="A474" s="172">
        <v>43112.020833333336</v>
      </c>
      <c r="B474" s="174">
        <v>2547.8850000000002</v>
      </c>
    </row>
    <row r="475" spans="1:2" x14ac:dyDescent="0.25">
      <c r="A475" s="172">
        <v>43113.020833333336</v>
      </c>
      <c r="B475" s="174">
        <v>3095.067</v>
      </c>
    </row>
    <row r="476" spans="1:2" x14ac:dyDescent="0.25">
      <c r="A476" s="172">
        <v>43114.020833333336</v>
      </c>
      <c r="B476" s="174">
        <v>3626.9309999999996</v>
      </c>
    </row>
    <row r="477" spans="1:2" x14ac:dyDescent="0.25">
      <c r="A477" s="172">
        <v>43115.020833333336</v>
      </c>
      <c r="B477" s="174">
        <v>3447.0050000000001</v>
      </c>
    </row>
    <row r="478" spans="1:2" x14ac:dyDescent="0.25">
      <c r="A478" s="172">
        <v>43116.020833333336</v>
      </c>
      <c r="B478" s="174">
        <v>3704.8869999999997</v>
      </c>
    </row>
    <row r="479" spans="1:2" x14ac:dyDescent="0.25">
      <c r="A479" s="172">
        <v>43117.020833333336</v>
      </c>
      <c r="B479" s="174">
        <v>3957.1400000000003</v>
      </c>
    </row>
    <row r="480" spans="1:2" x14ac:dyDescent="0.25">
      <c r="A480" s="172">
        <v>43118.020833333336</v>
      </c>
      <c r="B480" s="174">
        <v>3961.3530000000001</v>
      </c>
    </row>
    <row r="481" spans="1:2" x14ac:dyDescent="0.25">
      <c r="A481" s="172">
        <v>43119.020833333336</v>
      </c>
      <c r="B481" s="174">
        <v>3913.0030000000002</v>
      </c>
    </row>
    <row r="482" spans="1:2" x14ac:dyDescent="0.25">
      <c r="A482" s="172">
        <v>43120.020833333336</v>
      </c>
      <c r="B482" s="174">
        <v>3581.6930000000002</v>
      </c>
    </row>
    <row r="483" spans="1:2" x14ac:dyDescent="0.25">
      <c r="A483" s="172">
        <v>43121.020833333336</v>
      </c>
      <c r="B483" s="174">
        <v>3263.9949999999999</v>
      </c>
    </row>
    <row r="484" spans="1:2" x14ac:dyDescent="0.25">
      <c r="A484" s="172">
        <v>43122.020833333336</v>
      </c>
      <c r="B484" s="174">
        <v>3418.3589999999999</v>
      </c>
    </row>
    <row r="485" spans="1:2" x14ac:dyDescent="0.25">
      <c r="A485" s="172">
        <v>43123.020833333336</v>
      </c>
      <c r="B485" s="174">
        <v>3334.366</v>
      </c>
    </row>
    <row r="486" spans="1:2" x14ac:dyDescent="0.25">
      <c r="A486" s="172">
        <v>43124.020833333336</v>
      </c>
      <c r="B486" s="174">
        <v>3399.0589999999997</v>
      </c>
    </row>
    <row r="487" spans="1:2" x14ac:dyDescent="0.25">
      <c r="A487" s="172">
        <v>43125.020833333336</v>
      </c>
      <c r="B487" s="174">
        <v>3193.915</v>
      </c>
    </row>
    <row r="488" spans="1:2" x14ac:dyDescent="0.25">
      <c r="A488" s="172">
        <v>43126.020833333336</v>
      </c>
      <c r="B488" s="174">
        <v>3250.8469999999998</v>
      </c>
    </row>
    <row r="489" spans="1:2" x14ac:dyDescent="0.25">
      <c r="A489" s="172">
        <v>43127.020833333336</v>
      </c>
      <c r="B489" s="174">
        <v>3436.2000000000003</v>
      </c>
    </row>
    <row r="490" spans="1:2" x14ac:dyDescent="0.25">
      <c r="A490" s="172">
        <v>43128.020833333336</v>
      </c>
      <c r="B490" s="174">
        <v>3201.7099999999996</v>
      </c>
    </row>
    <row r="491" spans="1:2" x14ac:dyDescent="0.25">
      <c r="A491" s="172">
        <v>43129.020833333336</v>
      </c>
      <c r="B491" s="174">
        <v>2689.6959999999999</v>
      </c>
    </row>
    <row r="492" spans="1:2" x14ac:dyDescent="0.25">
      <c r="A492" s="172">
        <v>43130.020833333336</v>
      </c>
      <c r="B492" s="174">
        <v>2891.598</v>
      </c>
    </row>
    <row r="493" spans="1:2" x14ac:dyDescent="0.25">
      <c r="A493" s="172">
        <v>43131.020833333336</v>
      </c>
      <c r="B493" s="174">
        <v>3063.5629999999996</v>
      </c>
    </row>
    <row r="494" spans="1:2" x14ac:dyDescent="0.25">
      <c r="A494" s="172">
        <v>43132.020833333336</v>
      </c>
      <c r="B494" s="174">
        <v>2717.3720000000003</v>
      </c>
    </row>
    <row r="495" spans="1:2" x14ac:dyDescent="0.25">
      <c r="A495" s="172">
        <v>43133.020833333336</v>
      </c>
      <c r="B495" s="174">
        <v>2752.9900000000002</v>
      </c>
    </row>
    <row r="496" spans="1:2" x14ac:dyDescent="0.25">
      <c r="A496" s="172">
        <v>43134.020833333336</v>
      </c>
      <c r="B496" s="174">
        <v>2796.4929999999999</v>
      </c>
    </row>
    <row r="497" spans="1:2" x14ac:dyDescent="0.25">
      <c r="A497" s="172">
        <v>43135.020833333336</v>
      </c>
      <c r="B497" s="174">
        <v>3492.4880000000003</v>
      </c>
    </row>
    <row r="498" spans="1:2" x14ac:dyDescent="0.25">
      <c r="A498" s="172">
        <v>43136.020833333336</v>
      </c>
      <c r="B498" s="174">
        <v>3728.174</v>
      </c>
    </row>
    <row r="499" spans="1:2" x14ac:dyDescent="0.25">
      <c r="A499" s="172">
        <v>43137.020833333336</v>
      </c>
      <c r="B499" s="174">
        <v>3658.8909999999996</v>
      </c>
    </row>
    <row r="500" spans="1:2" x14ac:dyDescent="0.25">
      <c r="A500" s="172">
        <v>43138.020833333336</v>
      </c>
      <c r="B500" s="174">
        <v>3760.1840000000002</v>
      </c>
    </row>
    <row r="501" spans="1:2" x14ac:dyDescent="0.25">
      <c r="A501" s="172">
        <v>43139.020833333336</v>
      </c>
      <c r="B501" s="174">
        <v>3225.6880000000001</v>
      </c>
    </row>
    <row r="502" spans="1:2" x14ac:dyDescent="0.25">
      <c r="A502" s="172">
        <v>43140.020833333336</v>
      </c>
      <c r="B502" s="174">
        <v>3401.0840000000003</v>
      </c>
    </row>
    <row r="503" spans="1:2" x14ac:dyDescent="0.25">
      <c r="A503" s="172">
        <v>43141.020833333336</v>
      </c>
      <c r="B503" s="174">
        <v>2900.3550000000005</v>
      </c>
    </row>
    <row r="504" spans="1:2" x14ac:dyDescent="0.25">
      <c r="A504" s="172">
        <v>43142.020833333336</v>
      </c>
      <c r="B504" s="174">
        <v>3569.491</v>
      </c>
    </row>
    <row r="505" spans="1:2" x14ac:dyDescent="0.25">
      <c r="A505" s="172">
        <v>43143.020833333336</v>
      </c>
      <c r="B505" s="174">
        <v>3617.5909999999999</v>
      </c>
    </row>
    <row r="506" spans="1:2" x14ac:dyDescent="0.25">
      <c r="A506" s="172">
        <v>43144.020833333336</v>
      </c>
      <c r="B506" s="174">
        <v>3738.223</v>
      </c>
    </row>
    <row r="507" spans="1:2" x14ac:dyDescent="0.25">
      <c r="A507" s="172">
        <v>43145.020833333336</v>
      </c>
      <c r="B507" s="174">
        <v>3955.2219999999993</v>
      </c>
    </row>
    <row r="508" spans="1:2" x14ac:dyDescent="0.25">
      <c r="A508" s="172">
        <v>43146.020833333336</v>
      </c>
      <c r="B508" s="174">
        <v>3404.3009999999995</v>
      </c>
    </row>
    <row r="509" spans="1:2" x14ac:dyDescent="0.25">
      <c r="A509" s="172">
        <v>43147.020833333336</v>
      </c>
      <c r="B509" s="174">
        <v>3407.9119999999998</v>
      </c>
    </row>
    <row r="510" spans="1:2" x14ac:dyDescent="0.25">
      <c r="A510" s="172">
        <v>43148.020833333336</v>
      </c>
      <c r="B510" s="174">
        <v>3546.6089999999999</v>
      </c>
    </row>
    <row r="511" spans="1:2" x14ac:dyDescent="0.25">
      <c r="A511" s="172">
        <v>43149.020833333336</v>
      </c>
      <c r="B511" s="174">
        <v>3043.9129999999996</v>
      </c>
    </row>
    <row r="512" spans="1:2" x14ac:dyDescent="0.25">
      <c r="A512" s="172">
        <v>43150.020833333336</v>
      </c>
      <c r="B512" s="174">
        <v>3336.924</v>
      </c>
    </row>
    <row r="513" spans="1:2" x14ac:dyDescent="0.25">
      <c r="A513" s="172">
        <v>43151.020833333336</v>
      </c>
      <c r="B513" s="174">
        <v>3097.8849999999998</v>
      </c>
    </row>
    <row r="514" spans="1:2" x14ac:dyDescent="0.25">
      <c r="A514" s="172">
        <v>43152.020833333336</v>
      </c>
      <c r="B514" s="174">
        <v>2335.1860000000001</v>
      </c>
    </row>
    <row r="515" spans="1:2" x14ac:dyDescent="0.25">
      <c r="A515" s="172">
        <v>43153.020833333336</v>
      </c>
      <c r="B515" s="174">
        <v>2003.1019999999999</v>
      </c>
    </row>
    <row r="516" spans="1:2" x14ac:dyDescent="0.25">
      <c r="A516" s="172">
        <v>43154.020833333336</v>
      </c>
      <c r="B516" s="174">
        <v>2238.1559999999999</v>
      </c>
    </row>
    <row r="517" spans="1:2" x14ac:dyDescent="0.25">
      <c r="A517" s="172">
        <v>43155.020833333336</v>
      </c>
      <c r="B517" s="174">
        <v>2164.665</v>
      </c>
    </row>
    <row r="518" spans="1:2" x14ac:dyDescent="0.25">
      <c r="A518" s="172">
        <v>43156.020833333336</v>
      </c>
      <c r="B518" s="174">
        <v>2332.5699999999997</v>
      </c>
    </row>
    <row r="519" spans="1:2" x14ac:dyDescent="0.25">
      <c r="A519" s="172">
        <v>43157.020833333336</v>
      </c>
      <c r="B519" s="174">
        <v>3137.0919999999996</v>
      </c>
    </row>
    <row r="520" spans="1:2" x14ac:dyDescent="0.25">
      <c r="A520" s="172">
        <v>43158.020833333336</v>
      </c>
      <c r="B520" s="174">
        <v>3276.3450000000003</v>
      </c>
    </row>
    <row r="521" spans="1:2" x14ac:dyDescent="0.25">
      <c r="A521" s="172">
        <v>43159.020833333336</v>
      </c>
      <c r="B521" s="174">
        <v>3386.13</v>
      </c>
    </row>
    <row r="522" spans="1:2" x14ac:dyDescent="0.25">
      <c r="A522" s="172">
        <v>43160.020833333336</v>
      </c>
      <c r="B522" s="174">
        <v>3302.2940000000003</v>
      </c>
    </row>
    <row r="523" spans="1:2" x14ac:dyDescent="0.25">
      <c r="A523" s="172">
        <v>43161.020833333336</v>
      </c>
      <c r="B523" s="174">
        <v>2628.886</v>
      </c>
    </row>
    <row r="524" spans="1:2" x14ac:dyDescent="0.25">
      <c r="A524" s="172">
        <v>43162.020833333336</v>
      </c>
      <c r="B524" s="174">
        <v>3292.3689999999997</v>
      </c>
    </row>
    <row r="525" spans="1:2" x14ac:dyDescent="0.25">
      <c r="A525" s="172">
        <v>43163.020833333336</v>
      </c>
      <c r="B525" s="174">
        <v>2912.1840000000002</v>
      </c>
    </row>
    <row r="526" spans="1:2" x14ac:dyDescent="0.25">
      <c r="A526" s="172">
        <v>43164.020833333336</v>
      </c>
      <c r="B526" s="174">
        <v>2359.5299999999997</v>
      </c>
    </row>
    <row r="527" spans="1:2" x14ac:dyDescent="0.25">
      <c r="A527" s="172">
        <v>43165.020833333336</v>
      </c>
      <c r="B527" s="174">
        <v>2637.8620000000001</v>
      </c>
    </row>
    <row r="528" spans="1:2" x14ac:dyDescent="0.25">
      <c r="A528" s="172">
        <v>43166.020833333336</v>
      </c>
      <c r="B528" s="174">
        <v>2960.7480000000005</v>
      </c>
    </row>
    <row r="529" spans="1:2" x14ac:dyDescent="0.25">
      <c r="A529" s="172">
        <v>43167.020833333336</v>
      </c>
      <c r="B529" s="174">
        <v>2999.5259999999998</v>
      </c>
    </row>
    <row r="530" spans="1:2" x14ac:dyDescent="0.25">
      <c r="A530" s="172">
        <v>43168.020833333336</v>
      </c>
      <c r="B530" s="174">
        <v>3124.4989999999998</v>
      </c>
    </row>
    <row r="531" spans="1:2" x14ac:dyDescent="0.25">
      <c r="A531" s="172">
        <v>43169.020833333336</v>
      </c>
      <c r="B531" s="174">
        <v>3235.6099999999997</v>
      </c>
    </row>
    <row r="532" spans="1:2" x14ac:dyDescent="0.25">
      <c r="A532" s="172">
        <v>43170.020833333336</v>
      </c>
      <c r="B532" s="174">
        <v>3105.2629999999999</v>
      </c>
    </row>
    <row r="533" spans="1:2" x14ac:dyDescent="0.25">
      <c r="A533" s="172">
        <v>43171.020833333336</v>
      </c>
      <c r="B533" s="174">
        <v>3122.2049999999999</v>
      </c>
    </row>
    <row r="534" spans="1:2" x14ac:dyDescent="0.25">
      <c r="A534" s="172">
        <v>43172.020833333336</v>
      </c>
      <c r="B534" s="174">
        <v>2544.0129999999999</v>
      </c>
    </row>
    <row r="535" spans="1:2" x14ac:dyDescent="0.25">
      <c r="A535" s="172">
        <v>43173.020833333336</v>
      </c>
      <c r="B535" s="174">
        <v>3365.7050000000004</v>
      </c>
    </row>
    <row r="536" spans="1:2" x14ac:dyDescent="0.25">
      <c r="A536" s="172">
        <v>43174.020833333336</v>
      </c>
      <c r="B536" s="174">
        <v>3112.2310000000002</v>
      </c>
    </row>
    <row r="537" spans="1:2" x14ac:dyDescent="0.25">
      <c r="A537" s="172">
        <v>43175.020833333336</v>
      </c>
      <c r="B537" s="174">
        <v>3005.4279999999999</v>
      </c>
    </row>
    <row r="538" spans="1:2" x14ac:dyDescent="0.25">
      <c r="A538" s="172">
        <v>43176.020833333336</v>
      </c>
      <c r="B538" s="174">
        <v>3078.2079999999996</v>
      </c>
    </row>
    <row r="539" spans="1:2" x14ac:dyDescent="0.25">
      <c r="A539" s="172">
        <v>43177.020833333336</v>
      </c>
      <c r="B539" s="174">
        <v>3300.5429999999997</v>
      </c>
    </row>
    <row r="540" spans="1:2" x14ac:dyDescent="0.25">
      <c r="A540" s="172">
        <v>43178.020833333336</v>
      </c>
      <c r="B540" s="174">
        <v>3315.5950000000003</v>
      </c>
    </row>
    <row r="541" spans="1:2" x14ac:dyDescent="0.25">
      <c r="A541" s="172">
        <v>43179.020833333336</v>
      </c>
      <c r="B541" s="174">
        <v>3020.1049999999996</v>
      </c>
    </row>
    <row r="542" spans="1:2" x14ac:dyDescent="0.25">
      <c r="A542" s="172">
        <v>43180.020833333336</v>
      </c>
      <c r="B542" s="174">
        <v>0</v>
      </c>
    </row>
    <row r="543" spans="1:2" x14ac:dyDescent="0.25">
      <c r="A543" s="172">
        <v>43181.020833333336</v>
      </c>
      <c r="B543" s="174">
        <v>2868.058</v>
      </c>
    </row>
    <row r="544" spans="1:2" x14ac:dyDescent="0.25">
      <c r="A544" s="172">
        <v>43182.020833333336</v>
      </c>
      <c r="B544" s="174">
        <v>2777.2930000000001</v>
      </c>
    </row>
    <row r="545" spans="1:2" x14ac:dyDescent="0.25">
      <c r="A545" s="172">
        <v>43183.020833333336</v>
      </c>
      <c r="B545" s="174">
        <v>2380.7220000000002</v>
      </c>
    </row>
    <row r="546" spans="1:2" x14ac:dyDescent="0.25">
      <c r="A546" s="172">
        <v>43184.020833333336</v>
      </c>
      <c r="B546" s="174">
        <v>2484.645</v>
      </c>
    </row>
    <row r="547" spans="1:2" x14ac:dyDescent="0.25">
      <c r="A547" s="172">
        <v>43185.020833333336</v>
      </c>
      <c r="B547" s="174">
        <v>2635.8490000000002</v>
      </c>
    </row>
    <row r="548" spans="1:2" x14ac:dyDescent="0.25">
      <c r="A548" s="172">
        <v>43186.020833333336</v>
      </c>
      <c r="B548" s="174">
        <v>2470.8889999999997</v>
      </c>
    </row>
    <row r="549" spans="1:2" x14ac:dyDescent="0.25">
      <c r="A549" s="172">
        <v>43187.020833333336</v>
      </c>
      <c r="B549" s="174">
        <v>3316.0830000000001</v>
      </c>
    </row>
    <row r="550" spans="1:2" x14ac:dyDescent="0.25">
      <c r="A550" s="172">
        <v>43188.020833333336</v>
      </c>
      <c r="B550" s="174">
        <v>2984.6130000000003</v>
      </c>
    </row>
    <row r="551" spans="1:2" x14ac:dyDescent="0.25">
      <c r="A551" s="172">
        <v>43189.020833333336</v>
      </c>
      <c r="B551" s="174">
        <v>2798.913</v>
      </c>
    </row>
    <row r="552" spans="1:2" x14ac:dyDescent="0.25">
      <c r="A552" s="172">
        <v>43190.020833333336</v>
      </c>
      <c r="B552" s="174">
        <v>3149.8780000000002</v>
      </c>
    </row>
    <row r="553" spans="1:2" x14ac:dyDescent="0.25">
      <c r="A553" s="172">
        <v>43191.020833333336</v>
      </c>
      <c r="B553" s="174">
        <v>2845.7429999999999</v>
      </c>
    </row>
    <row r="554" spans="1:2" x14ac:dyDescent="0.25">
      <c r="A554" s="172">
        <v>43192.020833333336</v>
      </c>
      <c r="B554" s="174">
        <v>3035.7860000000001</v>
      </c>
    </row>
    <row r="555" spans="1:2" x14ac:dyDescent="0.25">
      <c r="A555" s="172">
        <v>43193.020833333336</v>
      </c>
      <c r="B555" s="174">
        <v>2757.8860000000004</v>
      </c>
    </row>
    <row r="556" spans="1:2" x14ac:dyDescent="0.25">
      <c r="A556" s="172">
        <v>43194.020833333336</v>
      </c>
      <c r="B556" s="174">
        <v>2752.8180000000002</v>
      </c>
    </row>
    <row r="557" spans="1:2" x14ac:dyDescent="0.25">
      <c r="A557" s="172">
        <v>43195.020833333336</v>
      </c>
      <c r="B557" s="174">
        <v>2893.2820000000002</v>
      </c>
    </row>
    <row r="558" spans="1:2" x14ac:dyDescent="0.25">
      <c r="A558" s="172">
        <v>43196.020833333336</v>
      </c>
      <c r="B558" s="174">
        <v>3076.6760000000004</v>
      </c>
    </row>
    <row r="559" spans="1:2" x14ac:dyDescent="0.25">
      <c r="A559" s="172">
        <v>43197.020833333336</v>
      </c>
      <c r="B559" s="174">
        <v>3275.9629999999997</v>
      </c>
    </row>
    <row r="560" spans="1:2" x14ac:dyDescent="0.25">
      <c r="A560" s="172">
        <v>43198.020833333336</v>
      </c>
      <c r="B560" s="174">
        <v>3139.7979999999998</v>
      </c>
    </row>
    <row r="561" spans="1:2" x14ac:dyDescent="0.25">
      <c r="A561" s="172">
        <v>43199.020833333336</v>
      </c>
      <c r="B561" s="174">
        <v>3324.538</v>
      </c>
    </row>
    <row r="562" spans="1:2" x14ac:dyDescent="0.25">
      <c r="A562" s="172">
        <v>43200.020833333336</v>
      </c>
      <c r="B562" s="174">
        <v>2754.0709999999999</v>
      </c>
    </row>
    <row r="563" spans="1:2" x14ac:dyDescent="0.25">
      <c r="A563" s="172">
        <v>43201.020833333336</v>
      </c>
      <c r="B563" s="174">
        <v>3035.855</v>
      </c>
    </row>
    <row r="564" spans="1:2" x14ac:dyDescent="0.25">
      <c r="A564" s="172">
        <v>43202.020833333336</v>
      </c>
      <c r="B564" s="174">
        <v>2583.2959999999998</v>
      </c>
    </row>
    <row r="565" spans="1:2" x14ac:dyDescent="0.25">
      <c r="A565" s="172">
        <v>43203.020833333336</v>
      </c>
      <c r="B565" s="174">
        <v>3104.7669999999998</v>
      </c>
    </row>
    <row r="566" spans="1:2" x14ac:dyDescent="0.25">
      <c r="A566" s="172">
        <v>43204.020833333336</v>
      </c>
      <c r="B566" s="174">
        <v>1945.5740000000001</v>
      </c>
    </row>
    <row r="567" spans="1:2" x14ac:dyDescent="0.25">
      <c r="A567" s="172">
        <v>43205.020833333336</v>
      </c>
      <c r="B567" s="174">
        <v>2427.1499999999996</v>
      </c>
    </row>
    <row r="568" spans="1:2" x14ac:dyDescent="0.25">
      <c r="A568" s="172">
        <v>43206.020833333336</v>
      </c>
      <c r="B568" s="174">
        <v>2680.93</v>
      </c>
    </row>
    <row r="569" spans="1:2" x14ac:dyDescent="0.25">
      <c r="A569" s="172">
        <v>43207.020833333336</v>
      </c>
      <c r="B569" s="174">
        <v>2893.6780000000003</v>
      </c>
    </row>
    <row r="570" spans="1:2" x14ac:dyDescent="0.25">
      <c r="A570" s="172">
        <v>43208.020833333336</v>
      </c>
      <c r="B570" s="174">
        <v>2465.319</v>
      </c>
    </row>
    <row r="571" spans="1:2" x14ac:dyDescent="0.25">
      <c r="A571" s="172">
        <v>43209.020833333336</v>
      </c>
      <c r="B571" s="174">
        <v>2854.7380000000003</v>
      </c>
    </row>
    <row r="572" spans="1:2" x14ac:dyDescent="0.25">
      <c r="A572" s="172">
        <v>43210.020833333336</v>
      </c>
      <c r="B572" s="174">
        <v>2722.8310000000001</v>
      </c>
    </row>
    <row r="573" spans="1:2" x14ac:dyDescent="0.25">
      <c r="A573" s="172">
        <v>43211.020833333336</v>
      </c>
      <c r="B573" s="174">
        <v>2767.1879999999996</v>
      </c>
    </row>
    <row r="574" spans="1:2" x14ac:dyDescent="0.25">
      <c r="A574" s="172">
        <v>43212.020833333336</v>
      </c>
      <c r="B574" s="174">
        <v>2751.665</v>
      </c>
    </row>
    <row r="575" spans="1:2" x14ac:dyDescent="0.25">
      <c r="A575" s="172">
        <v>43213.020833333336</v>
      </c>
      <c r="B575" s="174">
        <v>2981.3240000000001</v>
      </c>
    </row>
    <row r="576" spans="1:2" x14ac:dyDescent="0.25">
      <c r="A576" s="172">
        <v>43214.020833333336</v>
      </c>
      <c r="B576" s="174">
        <v>2429.741</v>
      </c>
    </row>
    <row r="577" spans="1:2" x14ac:dyDescent="0.25">
      <c r="A577" s="172">
        <v>43215.020833333336</v>
      </c>
      <c r="B577" s="174">
        <v>2468.8830000000003</v>
      </c>
    </row>
    <row r="578" spans="1:2" x14ac:dyDescent="0.25">
      <c r="A578" s="172">
        <v>43216.020833333336</v>
      </c>
      <c r="B578" s="174">
        <v>2723.4399999999996</v>
      </c>
    </row>
    <row r="579" spans="1:2" x14ac:dyDescent="0.25">
      <c r="A579" s="172">
        <v>43217.020833333336</v>
      </c>
      <c r="B579" s="174">
        <v>2686.9969999999998</v>
      </c>
    </row>
    <row r="580" spans="1:2" x14ac:dyDescent="0.25">
      <c r="A580" s="172">
        <v>43218.020833333336</v>
      </c>
      <c r="B580" s="174">
        <v>2731.6260000000002</v>
      </c>
    </row>
    <row r="581" spans="1:2" x14ac:dyDescent="0.25">
      <c r="A581" s="172">
        <v>43219.020833333336</v>
      </c>
      <c r="B581" s="174">
        <v>2649.0680000000002</v>
      </c>
    </row>
    <row r="582" spans="1:2" x14ac:dyDescent="0.25">
      <c r="A582" s="172">
        <v>43220.020833333336</v>
      </c>
      <c r="B582" s="174">
        <v>2848.6069999999995</v>
      </c>
    </row>
    <row r="583" spans="1:2" x14ac:dyDescent="0.25">
      <c r="A583" s="172">
        <v>43221.020833333336</v>
      </c>
      <c r="B583" s="174">
        <v>2812.663</v>
      </c>
    </row>
    <row r="584" spans="1:2" x14ac:dyDescent="0.25">
      <c r="A584" s="172">
        <v>43222.020833333336</v>
      </c>
      <c r="B584" s="174">
        <v>2145.4969999999998</v>
      </c>
    </row>
    <row r="585" spans="1:2" x14ac:dyDescent="0.25">
      <c r="A585" s="172">
        <v>43223.020833333336</v>
      </c>
      <c r="B585" s="174">
        <v>2096.1729999999998</v>
      </c>
    </row>
    <row r="586" spans="1:2" x14ac:dyDescent="0.25">
      <c r="A586" s="172">
        <v>43224.020833333336</v>
      </c>
      <c r="B586" s="174">
        <v>2549.77</v>
      </c>
    </row>
    <row r="587" spans="1:2" x14ac:dyDescent="0.25">
      <c r="A587" s="172">
        <v>43225.020833333336</v>
      </c>
      <c r="B587" s="174">
        <v>2647.1910000000003</v>
      </c>
    </row>
    <row r="588" spans="1:2" x14ac:dyDescent="0.25">
      <c r="A588" s="172">
        <v>43226.020833333336</v>
      </c>
      <c r="B588" s="174">
        <v>2820.7069999999999</v>
      </c>
    </row>
    <row r="589" spans="1:2" x14ac:dyDescent="0.25">
      <c r="A589" s="172">
        <v>43227.020833333336</v>
      </c>
      <c r="B589" s="174">
        <v>2045.5539999999999</v>
      </c>
    </row>
    <row r="590" spans="1:2" x14ac:dyDescent="0.25">
      <c r="A590" s="172">
        <v>43228.020833333336</v>
      </c>
      <c r="B590" s="174">
        <v>1957.366</v>
      </c>
    </row>
    <row r="591" spans="1:2" x14ac:dyDescent="0.25">
      <c r="A591" s="172">
        <v>43229.020833333336</v>
      </c>
      <c r="B591" s="174">
        <v>2437.7929999999997</v>
      </c>
    </row>
    <row r="592" spans="1:2" x14ac:dyDescent="0.25">
      <c r="A592" s="172">
        <v>43230.020833333336</v>
      </c>
      <c r="B592" s="174">
        <v>2431.1289999999999</v>
      </c>
    </row>
    <row r="593" spans="1:2" x14ac:dyDescent="0.25">
      <c r="A593" s="172">
        <v>43231.020833333336</v>
      </c>
      <c r="B593" s="174">
        <v>2375.25</v>
      </c>
    </row>
    <row r="594" spans="1:2" x14ac:dyDescent="0.25">
      <c r="A594" s="172">
        <v>43232.020833333336</v>
      </c>
      <c r="B594" s="174">
        <v>2504.538</v>
      </c>
    </row>
    <row r="595" spans="1:2" x14ac:dyDescent="0.25">
      <c r="A595" s="172">
        <v>43233.020833333336</v>
      </c>
      <c r="B595" s="174">
        <v>2622.951</v>
      </c>
    </row>
    <row r="596" spans="1:2" x14ac:dyDescent="0.25">
      <c r="A596" s="172">
        <v>43234.020833333336</v>
      </c>
      <c r="B596" s="174">
        <v>2689.0769999999998</v>
      </c>
    </row>
    <row r="597" spans="1:2" x14ac:dyDescent="0.25">
      <c r="A597" s="172">
        <v>43235.020833333336</v>
      </c>
      <c r="B597" s="174">
        <v>2481.252</v>
      </c>
    </row>
    <row r="598" spans="1:2" x14ac:dyDescent="0.25">
      <c r="A598" s="172">
        <v>43236.020833333336</v>
      </c>
      <c r="B598" s="174">
        <v>2537.4699999999998</v>
      </c>
    </row>
    <row r="599" spans="1:2" x14ac:dyDescent="0.25">
      <c r="A599" s="172">
        <v>43237.020833333336</v>
      </c>
      <c r="B599" s="174">
        <v>2054.5819999999999</v>
      </c>
    </row>
    <row r="600" spans="1:2" x14ac:dyDescent="0.25">
      <c r="A600" s="172">
        <v>43238.020833333336</v>
      </c>
      <c r="B600" s="174">
        <v>2391.4540000000002</v>
      </c>
    </row>
    <row r="601" spans="1:2" x14ac:dyDescent="0.25">
      <c r="A601" s="172">
        <v>43239.020833333336</v>
      </c>
      <c r="B601" s="174">
        <v>2390.2239999999997</v>
      </c>
    </row>
    <row r="602" spans="1:2" x14ac:dyDescent="0.25">
      <c r="A602" s="172">
        <v>43240.020833333336</v>
      </c>
      <c r="B602" s="174">
        <v>2172.8089999999997</v>
      </c>
    </row>
    <row r="603" spans="1:2" x14ac:dyDescent="0.25">
      <c r="A603" s="172">
        <v>43241.020833333336</v>
      </c>
      <c r="B603" s="174">
        <v>2375.1579999999999</v>
      </c>
    </row>
    <row r="604" spans="1:2" x14ac:dyDescent="0.25">
      <c r="A604" s="172">
        <v>43242.020833333336</v>
      </c>
      <c r="B604" s="174">
        <v>2166.7760000000003</v>
      </c>
    </row>
    <row r="605" spans="1:2" x14ac:dyDescent="0.25">
      <c r="A605" s="172">
        <v>43243.020833333336</v>
      </c>
      <c r="B605" s="174">
        <v>2344.127</v>
      </c>
    </row>
    <row r="606" spans="1:2" x14ac:dyDescent="0.25">
      <c r="A606" s="172">
        <v>43244.020833333336</v>
      </c>
      <c r="B606" s="174">
        <v>2201.37</v>
      </c>
    </row>
    <row r="607" spans="1:2" x14ac:dyDescent="0.25">
      <c r="A607" s="172">
        <v>43245.020833333336</v>
      </c>
      <c r="B607" s="174">
        <v>2521.547</v>
      </c>
    </row>
    <row r="608" spans="1:2" x14ac:dyDescent="0.25">
      <c r="A608" s="172">
        <v>43246.020833333336</v>
      </c>
      <c r="B608" s="174">
        <v>2748.1890000000003</v>
      </c>
    </row>
    <row r="609" spans="1:2" x14ac:dyDescent="0.25">
      <c r="A609" s="172">
        <v>43247.020833333336</v>
      </c>
      <c r="B609" s="174">
        <v>2132.3789999999999</v>
      </c>
    </row>
    <row r="610" spans="1:2" x14ac:dyDescent="0.25">
      <c r="A610" s="172">
        <v>43248.020833333336</v>
      </c>
      <c r="B610" s="174">
        <v>2196.6959999999999</v>
      </c>
    </row>
    <row r="611" spans="1:2" x14ac:dyDescent="0.25">
      <c r="A611" s="172">
        <v>43249.020833333336</v>
      </c>
      <c r="B611" s="174">
        <v>2379.6660000000002</v>
      </c>
    </row>
    <row r="612" spans="1:2" x14ac:dyDescent="0.25">
      <c r="A612" s="172">
        <v>43250.020833333336</v>
      </c>
      <c r="B612" s="174">
        <v>2750.6889999999999</v>
      </c>
    </row>
    <row r="613" spans="1:2" x14ac:dyDescent="0.25">
      <c r="A613" s="172">
        <v>43251.020833333336</v>
      </c>
      <c r="B613" s="174">
        <v>3085.4230000000002</v>
      </c>
    </row>
    <row r="614" spans="1:2" x14ac:dyDescent="0.25">
      <c r="A614" s="172">
        <v>43252.020833333336</v>
      </c>
      <c r="B614" s="174">
        <v>2880.3429999999998</v>
      </c>
    </row>
    <row r="615" spans="1:2" x14ac:dyDescent="0.25">
      <c r="A615" s="172">
        <v>43253.020833333336</v>
      </c>
      <c r="B615" s="174">
        <v>2693.0639999999999</v>
      </c>
    </row>
    <row r="616" spans="1:2" x14ac:dyDescent="0.25">
      <c r="A616" s="172">
        <v>43254.020833333336</v>
      </c>
      <c r="B616" s="174">
        <v>2807.5590000000002</v>
      </c>
    </row>
    <row r="617" spans="1:2" x14ac:dyDescent="0.25">
      <c r="A617" s="172">
        <v>43255.020833333336</v>
      </c>
      <c r="B617" s="174">
        <v>2673.6689999999999</v>
      </c>
    </row>
    <row r="618" spans="1:2" x14ac:dyDescent="0.25">
      <c r="A618" s="172">
        <v>43256.020833333336</v>
      </c>
      <c r="B618" s="174">
        <v>2687.6689999999999</v>
      </c>
    </row>
    <row r="619" spans="1:2" x14ac:dyDescent="0.25">
      <c r="A619" s="172">
        <v>43257.020833333336</v>
      </c>
      <c r="B619" s="174">
        <v>2626.6139999999996</v>
      </c>
    </row>
    <row r="620" spans="1:2" x14ac:dyDescent="0.25">
      <c r="A620" s="172">
        <v>43258.020833333336</v>
      </c>
      <c r="B620" s="174">
        <v>1830.9180000000001</v>
      </c>
    </row>
    <row r="621" spans="1:2" x14ac:dyDescent="0.25">
      <c r="A621" s="172">
        <v>43259.020833333336</v>
      </c>
      <c r="B621" s="174">
        <v>1436.1019999999999</v>
      </c>
    </row>
    <row r="622" spans="1:2" x14ac:dyDescent="0.25">
      <c r="A622" s="172">
        <v>43260.020833333336</v>
      </c>
      <c r="B622" s="174">
        <v>1920.7160000000001</v>
      </c>
    </row>
    <row r="623" spans="1:2" x14ac:dyDescent="0.25">
      <c r="A623" s="172">
        <v>43261.020833333336</v>
      </c>
      <c r="B623" s="174">
        <v>2544.0169999999998</v>
      </c>
    </row>
    <row r="624" spans="1:2" x14ac:dyDescent="0.25">
      <c r="A624" s="172">
        <v>43262.020833333336</v>
      </c>
      <c r="B624" s="174">
        <v>2940.6079999999997</v>
      </c>
    </row>
    <row r="625" spans="1:2" x14ac:dyDescent="0.25">
      <c r="A625" s="172">
        <v>43263.020833333336</v>
      </c>
      <c r="B625" s="174">
        <v>2253.7339999999999</v>
      </c>
    </row>
    <row r="626" spans="1:2" x14ac:dyDescent="0.25">
      <c r="A626" s="172">
        <v>43264.020833333336</v>
      </c>
      <c r="B626" s="174">
        <v>2185.087</v>
      </c>
    </row>
    <row r="627" spans="1:2" x14ac:dyDescent="0.25">
      <c r="A627" s="172">
        <v>43265.020833333336</v>
      </c>
      <c r="B627" s="174">
        <v>2526.2179999999998</v>
      </c>
    </row>
    <row r="628" spans="1:2" x14ac:dyDescent="0.25">
      <c r="A628" s="172">
        <v>43266.020833333336</v>
      </c>
      <c r="B628" s="174">
        <v>2451.2200000000003</v>
      </c>
    </row>
    <row r="629" spans="1:2" x14ac:dyDescent="0.25">
      <c r="A629" s="172">
        <v>43267.020833333336</v>
      </c>
      <c r="B629" s="174">
        <v>2642.6120000000001</v>
      </c>
    </row>
    <row r="630" spans="1:2" x14ac:dyDescent="0.25">
      <c r="A630" s="172">
        <v>43268.020833333336</v>
      </c>
      <c r="B630" s="174">
        <v>2409.7930000000006</v>
      </c>
    </row>
    <row r="631" spans="1:2" x14ac:dyDescent="0.25">
      <c r="A631" s="172">
        <v>43269.020833333336</v>
      </c>
      <c r="B631" s="174">
        <v>2363.8070000000002</v>
      </c>
    </row>
    <row r="632" spans="1:2" x14ac:dyDescent="0.25">
      <c r="A632" s="172">
        <v>43270.020833333336</v>
      </c>
      <c r="B632" s="174">
        <v>2598.3620000000001</v>
      </c>
    </row>
    <row r="633" spans="1:2" x14ac:dyDescent="0.25">
      <c r="A633" s="172">
        <v>43271.020833333336</v>
      </c>
      <c r="B633" s="174">
        <v>2585.3900000000003</v>
      </c>
    </row>
    <row r="634" spans="1:2" x14ac:dyDescent="0.25">
      <c r="A634" s="172">
        <v>43272.020833333336</v>
      </c>
      <c r="B634" s="174">
        <v>2696.8130000000001</v>
      </c>
    </row>
    <row r="635" spans="1:2" x14ac:dyDescent="0.25">
      <c r="A635" s="172">
        <v>43273.020833333336</v>
      </c>
      <c r="B635" s="174">
        <v>2993.2719999999999</v>
      </c>
    </row>
    <row r="636" spans="1:2" x14ac:dyDescent="0.25">
      <c r="A636" s="172">
        <v>43274.020833333336</v>
      </c>
      <c r="B636" s="174">
        <v>2567.4670000000001</v>
      </c>
    </row>
    <row r="637" spans="1:2" x14ac:dyDescent="0.25">
      <c r="A637" s="172">
        <v>43275.020833333336</v>
      </c>
      <c r="B637" s="174">
        <v>2486.0390000000002</v>
      </c>
    </row>
    <row r="638" spans="1:2" x14ac:dyDescent="0.25">
      <c r="A638" s="172">
        <v>43276.020833333336</v>
      </c>
      <c r="B638" s="174">
        <v>2632.098</v>
      </c>
    </row>
    <row r="639" spans="1:2" x14ac:dyDescent="0.25">
      <c r="A639" s="172">
        <v>43277.020833333336</v>
      </c>
      <c r="B639" s="174">
        <v>2375.17</v>
      </c>
    </row>
    <row r="640" spans="1:2" x14ac:dyDescent="0.25">
      <c r="A640" s="172">
        <v>43278.020833333336</v>
      </c>
      <c r="B640" s="174">
        <v>1650.4739999999999</v>
      </c>
    </row>
    <row r="641" spans="1:2" x14ac:dyDescent="0.25">
      <c r="A641" s="172">
        <v>43279.020833333336</v>
      </c>
      <c r="B641" s="174">
        <v>1746.8269999999998</v>
      </c>
    </row>
    <row r="642" spans="1:2" x14ac:dyDescent="0.25">
      <c r="A642" s="172">
        <v>43280.020833333336</v>
      </c>
      <c r="B642" s="174">
        <v>2305.404</v>
      </c>
    </row>
    <row r="643" spans="1:2" x14ac:dyDescent="0.25">
      <c r="A643" s="172">
        <v>43281.020833333336</v>
      </c>
      <c r="B643" s="174">
        <v>2425.5239999999999</v>
      </c>
    </row>
    <row r="644" spans="1:2" x14ac:dyDescent="0.25">
      <c r="A644" s="172">
        <v>43282.020833333336</v>
      </c>
      <c r="B644" s="174">
        <v>2189.1139999999996</v>
      </c>
    </row>
    <row r="645" spans="1:2" x14ac:dyDescent="0.25">
      <c r="A645" s="172">
        <v>43283.020833333336</v>
      </c>
      <c r="B645" s="174">
        <v>2506.1109999999999</v>
      </c>
    </row>
    <row r="646" spans="1:2" x14ac:dyDescent="0.25">
      <c r="A646" s="172">
        <v>43284.020833333336</v>
      </c>
      <c r="B646" s="174">
        <v>2383.2559999999999</v>
      </c>
    </row>
    <row r="647" spans="1:2" x14ac:dyDescent="0.25">
      <c r="A647" s="172">
        <v>43285.020833333336</v>
      </c>
      <c r="B647" s="174">
        <v>2402.2299999999996</v>
      </c>
    </row>
    <row r="648" spans="1:2" x14ac:dyDescent="0.25">
      <c r="A648" s="172">
        <v>43286.020833333336</v>
      </c>
      <c r="B648" s="174">
        <v>1919.7649999999999</v>
      </c>
    </row>
    <row r="649" spans="1:2" x14ac:dyDescent="0.25">
      <c r="A649" s="172">
        <v>43287.020833333336</v>
      </c>
      <c r="B649" s="174">
        <v>2206.2920000000004</v>
      </c>
    </row>
    <row r="650" spans="1:2" x14ac:dyDescent="0.25">
      <c r="A650" s="172">
        <v>43288.020833333336</v>
      </c>
      <c r="B650" s="174">
        <v>2204.2460000000001</v>
      </c>
    </row>
    <row r="651" spans="1:2" x14ac:dyDescent="0.25">
      <c r="A651" s="172">
        <v>43289.020833333336</v>
      </c>
      <c r="B651" s="174">
        <v>2728.395</v>
      </c>
    </row>
    <row r="652" spans="1:2" x14ac:dyDescent="0.25">
      <c r="A652" s="172">
        <v>43290.020833333336</v>
      </c>
      <c r="B652" s="174">
        <v>2603.3310000000001</v>
      </c>
    </row>
    <row r="653" spans="1:2" x14ac:dyDescent="0.25">
      <c r="A653" s="172">
        <v>43291.020833333336</v>
      </c>
      <c r="B653" s="174">
        <v>2767.194</v>
      </c>
    </row>
    <row r="654" spans="1:2" x14ac:dyDescent="0.25">
      <c r="A654" s="172">
        <v>43292.020833333336</v>
      </c>
      <c r="B654" s="174">
        <v>2391.6120000000001</v>
      </c>
    </row>
    <row r="655" spans="1:2" x14ac:dyDescent="0.25">
      <c r="A655" s="172">
        <v>43293.020833333336</v>
      </c>
      <c r="B655" s="174">
        <v>2560.7750000000001</v>
      </c>
    </row>
    <row r="656" spans="1:2" x14ac:dyDescent="0.25">
      <c r="A656" s="172">
        <v>43294.020833333336</v>
      </c>
      <c r="B656" s="174">
        <v>3187.1749999999993</v>
      </c>
    </row>
    <row r="657" spans="1:2" x14ac:dyDescent="0.25">
      <c r="A657" s="172">
        <v>43295.020833333336</v>
      </c>
      <c r="B657" s="174">
        <v>3328.7699999999995</v>
      </c>
    </row>
    <row r="658" spans="1:2" x14ac:dyDescent="0.25">
      <c r="A658" s="172">
        <v>43296.020833333336</v>
      </c>
      <c r="B658" s="174">
        <v>3278.3389999999999</v>
      </c>
    </row>
    <row r="659" spans="1:2" x14ac:dyDescent="0.25">
      <c r="A659" s="172">
        <v>43297.020833333336</v>
      </c>
      <c r="B659" s="174">
        <v>2808.1219999999998</v>
      </c>
    </row>
    <row r="660" spans="1:2" x14ac:dyDescent="0.25">
      <c r="A660" s="172">
        <v>43298.020833333336</v>
      </c>
      <c r="B660" s="174">
        <v>3152.1549999999997</v>
      </c>
    </row>
    <row r="661" spans="1:2" x14ac:dyDescent="0.25">
      <c r="A661" s="172">
        <v>43299.020833333336</v>
      </c>
      <c r="B661" s="174">
        <v>3234.0940000000001</v>
      </c>
    </row>
    <row r="662" spans="1:2" x14ac:dyDescent="0.25">
      <c r="A662" s="172">
        <v>43300.020833333336</v>
      </c>
      <c r="B662" s="174">
        <v>2710.6059999999998</v>
      </c>
    </row>
    <row r="663" spans="1:2" x14ac:dyDescent="0.25">
      <c r="A663" s="172">
        <v>43301.020833333336</v>
      </c>
      <c r="B663" s="174">
        <v>2493.9090000000001</v>
      </c>
    </row>
    <row r="664" spans="1:2" x14ac:dyDescent="0.25">
      <c r="A664" s="172">
        <v>43302.020833333336</v>
      </c>
      <c r="B664" s="174">
        <v>2910.6720000000005</v>
      </c>
    </row>
    <row r="665" spans="1:2" x14ac:dyDescent="0.25">
      <c r="A665" s="172">
        <v>43303.020833333336</v>
      </c>
      <c r="B665" s="174">
        <v>3184.56</v>
      </c>
    </row>
    <row r="666" spans="1:2" x14ac:dyDescent="0.25">
      <c r="A666" s="172">
        <v>43304.020833333336</v>
      </c>
      <c r="B666" s="174">
        <v>2624.8960000000002</v>
      </c>
    </row>
    <row r="667" spans="1:2" x14ac:dyDescent="0.25">
      <c r="A667" s="172">
        <v>43305.020833333336</v>
      </c>
      <c r="B667" s="174">
        <v>3048.6669999999999</v>
      </c>
    </row>
    <row r="668" spans="1:2" x14ac:dyDescent="0.25">
      <c r="A668" s="172">
        <v>43306.020833333336</v>
      </c>
      <c r="B668" s="174">
        <v>2720.7429999999999</v>
      </c>
    </row>
    <row r="669" spans="1:2" x14ac:dyDescent="0.25">
      <c r="A669" s="172">
        <v>43307.020833333336</v>
      </c>
      <c r="B669" s="174">
        <v>3099.8310000000001</v>
      </c>
    </row>
    <row r="670" spans="1:2" x14ac:dyDescent="0.25">
      <c r="A670" s="172">
        <v>43308.020833333336</v>
      </c>
      <c r="B670" s="174">
        <v>3046.8389999999999</v>
      </c>
    </row>
    <row r="671" spans="1:2" x14ac:dyDescent="0.25">
      <c r="A671" s="172">
        <v>43309.020833333336</v>
      </c>
      <c r="B671" s="174">
        <v>2887.9519999999998</v>
      </c>
    </row>
    <row r="672" spans="1:2" x14ac:dyDescent="0.25">
      <c r="A672" s="172">
        <v>43310.020833333336</v>
      </c>
      <c r="B672" s="174">
        <v>2984.7200000000003</v>
      </c>
    </row>
    <row r="673" spans="1:2" x14ac:dyDescent="0.25">
      <c r="A673" s="172">
        <v>43311.020833333336</v>
      </c>
      <c r="B673" s="174">
        <v>3036.8010000000004</v>
      </c>
    </row>
    <row r="674" spans="1:2" x14ac:dyDescent="0.25">
      <c r="A674" s="172">
        <v>43312.020833333336</v>
      </c>
      <c r="B674" s="174">
        <v>3238.5299999999997</v>
      </c>
    </row>
    <row r="675" spans="1:2" x14ac:dyDescent="0.25">
      <c r="A675" s="172">
        <v>43313.020833333336</v>
      </c>
      <c r="B675" s="174">
        <v>3229.527</v>
      </c>
    </row>
    <row r="676" spans="1:2" x14ac:dyDescent="0.25">
      <c r="A676" s="172">
        <v>43314.020833333336</v>
      </c>
      <c r="B676" s="174">
        <v>3278.2740000000003</v>
      </c>
    </row>
    <row r="677" spans="1:2" x14ac:dyDescent="0.25">
      <c r="A677" s="172">
        <v>43315.020833333336</v>
      </c>
      <c r="B677" s="174">
        <v>2906.8870000000002</v>
      </c>
    </row>
    <row r="678" spans="1:2" x14ac:dyDescent="0.25">
      <c r="A678" s="172">
        <v>43316.020833333336</v>
      </c>
      <c r="B678" s="174">
        <v>3161.9609999999998</v>
      </c>
    </row>
    <row r="679" spans="1:2" x14ac:dyDescent="0.25">
      <c r="A679" s="172">
        <v>43317.020833333336</v>
      </c>
      <c r="B679" s="174">
        <v>3199.8629999999994</v>
      </c>
    </row>
    <row r="680" spans="1:2" x14ac:dyDescent="0.25">
      <c r="A680" s="172">
        <v>43318.020833333336</v>
      </c>
      <c r="B680" s="174">
        <v>2611.127</v>
      </c>
    </row>
    <row r="681" spans="1:2" x14ac:dyDescent="0.25">
      <c r="A681" s="172">
        <v>43319.020833333336</v>
      </c>
      <c r="B681" s="174">
        <v>2664.4050000000007</v>
      </c>
    </row>
    <row r="682" spans="1:2" x14ac:dyDescent="0.25">
      <c r="A682" s="172">
        <v>43320.020833333336</v>
      </c>
      <c r="B682" s="174">
        <v>3014.9279999999999</v>
      </c>
    </row>
    <row r="683" spans="1:2" x14ac:dyDescent="0.25">
      <c r="A683" s="172">
        <v>43321.020833333336</v>
      </c>
      <c r="B683" s="174">
        <v>3272.3180000000002</v>
      </c>
    </row>
    <row r="684" spans="1:2" x14ac:dyDescent="0.25">
      <c r="A684" s="172">
        <v>43322.020833333336</v>
      </c>
      <c r="B684" s="174">
        <v>3406.9199999999996</v>
      </c>
    </row>
    <row r="685" spans="1:2" x14ac:dyDescent="0.25">
      <c r="A685" s="172">
        <v>43323.020833333336</v>
      </c>
      <c r="B685" s="174">
        <v>2795.0140000000001</v>
      </c>
    </row>
    <row r="686" spans="1:2" x14ac:dyDescent="0.25">
      <c r="A686" s="172">
        <v>43324.020833333336</v>
      </c>
      <c r="B686" s="174">
        <v>3323.404</v>
      </c>
    </row>
    <row r="687" spans="1:2" x14ac:dyDescent="0.25">
      <c r="A687" s="172">
        <v>43325.020833333336</v>
      </c>
      <c r="B687" s="174">
        <v>2954.0550000000003</v>
      </c>
    </row>
    <row r="688" spans="1:2" x14ac:dyDescent="0.25">
      <c r="A688" s="172">
        <v>43326.020833333336</v>
      </c>
      <c r="B688" s="174">
        <v>3870.8330000000001</v>
      </c>
    </row>
    <row r="689" spans="1:2" x14ac:dyDescent="0.25">
      <c r="A689" s="172">
        <v>43327.020833333336</v>
      </c>
      <c r="B689" s="174">
        <v>3469.2190000000001</v>
      </c>
    </row>
    <row r="690" spans="1:2" x14ac:dyDescent="0.25">
      <c r="A690" s="172">
        <v>43328.020833333336</v>
      </c>
      <c r="B690" s="174">
        <v>3439.654</v>
      </c>
    </row>
    <row r="691" spans="1:2" x14ac:dyDescent="0.25">
      <c r="A691" s="172">
        <v>43329.020833333336</v>
      </c>
      <c r="B691" s="174">
        <v>3630.9459999999995</v>
      </c>
    </row>
    <row r="692" spans="1:2" x14ac:dyDescent="0.25">
      <c r="A692" s="172">
        <v>43330.020833333336</v>
      </c>
      <c r="B692" s="174">
        <v>3437.402</v>
      </c>
    </row>
    <row r="693" spans="1:2" x14ac:dyDescent="0.25">
      <c r="A693" s="172">
        <v>43331.020833333336</v>
      </c>
      <c r="B693" s="174">
        <v>3380.509</v>
      </c>
    </row>
    <row r="694" spans="1:2" x14ac:dyDescent="0.25">
      <c r="A694" s="172">
        <v>43332.020833333336</v>
      </c>
      <c r="B694" s="174">
        <v>3335.9399999999996</v>
      </c>
    </row>
    <row r="695" spans="1:2" x14ac:dyDescent="0.25">
      <c r="A695" s="172">
        <v>43333.020833333336</v>
      </c>
      <c r="B695" s="174">
        <v>3350.71</v>
      </c>
    </row>
    <row r="696" spans="1:2" x14ac:dyDescent="0.25">
      <c r="A696" s="172">
        <v>43334.020833333336</v>
      </c>
      <c r="B696" s="174">
        <v>3446.6260000000002</v>
      </c>
    </row>
    <row r="697" spans="1:2" x14ac:dyDescent="0.25">
      <c r="A697" s="172">
        <v>43335.020833333336</v>
      </c>
      <c r="B697" s="174">
        <v>3351.2750000000001</v>
      </c>
    </row>
    <row r="698" spans="1:2" x14ac:dyDescent="0.25">
      <c r="A698" s="172">
        <v>43336.020833333336</v>
      </c>
      <c r="B698" s="174">
        <v>3452.7640000000001</v>
      </c>
    </row>
    <row r="699" spans="1:2" x14ac:dyDescent="0.25">
      <c r="A699" s="172">
        <v>43337.020833333336</v>
      </c>
      <c r="B699" s="174">
        <v>3157.0809999999997</v>
      </c>
    </row>
    <row r="700" spans="1:2" x14ac:dyDescent="0.25">
      <c r="A700" s="172">
        <v>43338.020833333336</v>
      </c>
      <c r="B700" s="174">
        <v>2465.4050000000002</v>
      </c>
    </row>
    <row r="701" spans="1:2" x14ac:dyDescent="0.25">
      <c r="A701" s="172">
        <v>43339.020833333336</v>
      </c>
      <c r="B701" s="174">
        <v>3484.5720000000001</v>
      </c>
    </row>
    <row r="702" spans="1:2" x14ac:dyDescent="0.25">
      <c r="A702" s="172">
        <v>43340.020833333336</v>
      </c>
      <c r="B702" s="174">
        <v>3605.7649999999999</v>
      </c>
    </row>
    <row r="703" spans="1:2" x14ac:dyDescent="0.25">
      <c r="A703" s="172">
        <v>43341.020833333336</v>
      </c>
      <c r="B703" s="174">
        <v>4201.6539999999995</v>
      </c>
    </row>
    <row r="704" spans="1:2" x14ac:dyDescent="0.25">
      <c r="A704" s="172">
        <v>43342.020833333336</v>
      </c>
      <c r="B704" s="174">
        <v>2852.1260000000002</v>
      </c>
    </row>
    <row r="705" spans="1:2" x14ac:dyDescent="0.25">
      <c r="A705" s="172">
        <v>43343.020833333336</v>
      </c>
      <c r="B705" s="174">
        <v>2729.2539999999999</v>
      </c>
    </row>
    <row r="706" spans="1:2" x14ac:dyDescent="0.25">
      <c r="A706" s="172">
        <v>43344.020833333336</v>
      </c>
      <c r="B706" s="174">
        <v>3448.2819999999997</v>
      </c>
    </row>
    <row r="707" spans="1:2" x14ac:dyDescent="0.25">
      <c r="A707" s="172">
        <v>43345.020833333336</v>
      </c>
      <c r="B707" s="174">
        <v>3223.6530000000002</v>
      </c>
    </row>
    <row r="708" spans="1:2" x14ac:dyDescent="0.25">
      <c r="A708" s="172">
        <v>43346.020833333336</v>
      </c>
      <c r="B708" s="174">
        <v>2757.7719999999999</v>
      </c>
    </row>
    <row r="709" spans="1:2" x14ac:dyDescent="0.25">
      <c r="A709" s="172">
        <v>43347.020833333336</v>
      </c>
      <c r="B709" s="174">
        <v>3471.5080000000003</v>
      </c>
    </row>
    <row r="710" spans="1:2" x14ac:dyDescent="0.25">
      <c r="A710" s="172">
        <v>43348.020833333336</v>
      </c>
      <c r="B710" s="174">
        <v>3173.136</v>
      </c>
    </row>
    <row r="711" spans="1:2" x14ac:dyDescent="0.25">
      <c r="A711" s="172">
        <v>43349.020833333336</v>
      </c>
      <c r="B711" s="174">
        <v>2940.998</v>
      </c>
    </row>
    <row r="712" spans="1:2" x14ac:dyDescent="0.25">
      <c r="A712" s="172">
        <v>43350.020833333336</v>
      </c>
      <c r="B712" s="174">
        <v>3036.48</v>
      </c>
    </row>
    <row r="713" spans="1:2" x14ac:dyDescent="0.25">
      <c r="A713" s="172">
        <v>43351.020833333336</v>
      </c>
      <c r="B713" s="174">
        <v>3047.674</v>
      </c>
    </row>
    <row r="714" spans="1:2" x14ac:dyDescent="0.25">
      <c r="A714" s="172">
        <v>43352.020833333336</v>
      </c>
      <c r="B714" s="174">
        <v>3695.4029999999998</v>
      </c>
    </row>
    <row r="715" spans="1:2" x14ac:dyDescent="0.25">
      <c r="A715" s="172">
        <v>43353.020833333336</v>
      </c>
      <c r="B715" s="174">
        <v>3698.261</v>
      </c>
    </row>
    <row r="716" spans="1:2" x14ac:dyDescent="0.25">
      <c r="A716" s="172">
        <v>43354.020833333336</v>
      </c>
      <c r="B716" s="174">
        <v>3534.2359999999999</v>
      </c>
    </row>
    <row r="717" spans="1:2" x14ac:dyDescent="0.25">
      <c r="A717" s="172">
        <v>43355.020833333336</v>
      </c>
      <c r="B717" s="174">
        <v>3769.0420000000004</v>
      </c>
    </row>
    <row r="718" spans="1:2" x14ac:dyDescent="0.25">
      <c r="A718" s="172">
        <v>43356.020833333336</v>
      </c>
      <c r="B718" s="174">
        <v>4142.3510000000006</v>
      </c>
    </row>
    <row r="719" spans="1:2" x14ac:dyDescent="0.25">
      <c r="A719" s="172">
        <v>43357.020833333336</v>
      </c>
      <c r="B719" s="174">
        <v>4189.1080000000002</v>
      </c>
    </row>
    <row r="720" spans="1:2" x14ac:dyDescent="0.25">
      <c r="A720" s="172">
        <v>43358.020833333336</v>
      </c>
      <c r="B720" s="174">
        <v>3652.3980000000001</v>
      </c>
    </row>
    <row r="721" spans="1:2" x14ac:dyDescent="0.25">
      <c r="A721" s="172">
        <v>43359.020833333336</v>
      </c>
      <c r="B721" s="174">
        <v>3840.5430000000006</v>
      </c>
    </row>
    <row r="722" spans="1:2" x14ac:dyDescent="0.25">
      <c r="A722" s="172">
        <v>43360.020833333336</v>
      </c>
      <c r="B722" s="174">
        <v>4102.7980000000007</v>
      </c>
    </row>
    <row r="723" spans="1:2" x14ac:dyDescent="0.25">
      <c r="A723" s="172">
        <v>43361.020833333336</v>
      </c>
      <c r="B723" s="174">
        <v>3538.5520000000001</v>
      </c>
    </row>
    <row r="724" spans="1:2" x14ac:dyDescent="0.25">
      <c r="A724" s="172">
        <v>43362.020833333336</v>
      </c>
      <c r="B724" s="174">
        <v>3963.2460000000001</v>
      </c>
    </row>
    <row r="725" spans="1:2" x14ac:dyDescent="0.25">
      <c r="A725" s="172">
        <v>43363.020833333336</v>
      </c>
      <c r="B725" s="174">
        <v>3608.5630000000001</v>
      </c>
    </row>
    <row r="726" spans="1:2" x14ac:dyDescent="0.25">
      <c r="A726" s="172">
        <v>43364.020833333336</v>
      </c>
      <c r="B726" s="174">
        <v>4039.4869999999996</v>
      </c>
    </row>
    <row r="727" spans="1:2" x14ac:dyDescent="0.25">
      <c r="A727" s="172">
        <v>43365.020833333336</v>
      </c>
      <c r="B727" s="174">
        <v>3820.6920000000005</v>
      </c>
    </row>
    <row r="728" spans="1:2" x14ac:dyDescent="0.25">
      <c r="A728" s="172">
        <v>43366.020833333336</v>
      </c>
      <c r="B728" s="174">
        <v>3664.942</v>
      </c>
    </row>
    <row r="729" spans="1:2" x14ac:dyDescent="0.25">
      <c r="A729" s="172">
        <v>43367.020833333336</v>
      </c>
      <c r="B729" s="174">
        <v>3470.4429999999998</v>
      </c>
    </row>
    <row r="730" spans="1:2" x14ac:dyDescent="0.25">
      <c r="A730" s="172">
        <v>43368.020833333336</v>
      </c>
      <c r="B730" s="174">
        <v>2826.1489999999999</v>
      </c>
    </row>
    <row r="731" spans="1:2" x14ac:dyDescent="0.25">
      <c r="A731" s="172">
        <v>43369.020833333336</v>
      </c>
      <c r="B731" s="174">
        <v>3647.5829999999996</v>
      </c>
    </row>
    <row r="732" spans="1:2" x14ac:dyDescent="0.25">
      <c r="A732" s="172">
        <v>43370.020833333336</v>
      </c>
      <c r="B732" s="174">
        <v>3706.982</v>
      </c>
    </row>
    <row r="733" spans="1:2" x14ac:dyDescent="0.25">
      <c r="A733" s="172">
        <v>43371.020833333336</v>
      </c>
      <c r="B733" s="174">
        <v>3733.4050000000002</v>
      </c>
    </row>
    <row r="734" spans="1:2" x14ac:dyDescent="0.25">
      <c r="A734" s="172">
        <v>43372.020833333336</v>
      </c>
      <c r="B734" s="174">
        <v>3928.06</v>
      </c>
    </row>
    <row r="735" spans="1:2" x14ac:dyDescent="0.25">
      <c r="A735" s="172">
        <v>43373.020833333336</v>
      </c>
      <c r="B735" s="174">
        <v>3204.8330000000001</v>
      </c>
    </row>
    <row r="736" spans="1:2" x14ac:dyDescent="0.25">
      <c r="A736" s="172">
        <v>43374.020833333336</v>
      </c>
      <c r="B736" s="174">
        <v>4054.0189999999993</v>
      </c>
    </row>
    <row r="737" spans="1:2" x14ac:dyDescent="0.25">
      <c r="A737" s="172">
        <v>43375.020833333336</v>
      </c>
      <c r="B737" s="174">
        <v>3983.9799999999996</v>
      </c>
    </row>
    <row r="738" spans="1:2" x14ac:dyDescent="0.25">
      <c r="A738" s="172">
        <v>43376.020833333336</v>
      </c>
      <c r="B738" s="174">
        <v>3053.3339999999998</v>
      </c>
    </row>
    <row r="739" spans="1:2" x14ac:dyDescent="0.25">
      <c r="A739" s="172">
        <v>43377.020833333336</v>
      </c>
      <c r="B739" s="174">
        <v>3064.9160000000002</v>
      </c>
    </row>
    <row r="740" spans="1:2" x14ac:dyDescent="0.25">
      <c r="A740" s="172">
        <v>43378.020833333336</v>
      </c>
      <c r="B740" s="174">
        <v>3183.1709999999998</v>
      </c>
    </row>
    <row r="741" spans="1:2" x14ac:dyDescent="0.25">
      <c r="A741" s="172">
        <v>43379.020833333336</v>
      </c>
      <c r="B741" s="174">
        <v>2934.569</v>
      </c>
    </row>
    <row r="742" spans="1:2" x14ac:dyDescent="0.25">
      <c r="A742" s="172">
        <v>43380.020833333336</v>
      </c>
      <c r="B742" s="174">
        <v>3413.7919999999999</v>
      </c>
    </row>
    <row r="743" spans="1:2" x14ac:dyDescent="0.25">
      <c r="A743" s="172">
        <v>43381.020833333336</v>
      </c>
      <c r="B743" s="174">
        <v>3804.1959999999999</v>
      </c>
    </row>
    <row r="744" spans="1:2" x14ac:dyDescent="0.25">
      <c r="A744" s="172">
        <v>43382.020833333336</v>
      </c>
      <c r="B744" s="174">
        <v>2566.5859999999998</v>
      </c>
    </row>
    <row r="745" spans="1:2" x14ac:dyDescent="0.25">
      <c r="A745" s="172">
        <v>43383.020833333336</v>
      </c>
      <c r="B745" s="174">
        <v>3466.5769999999998</v>
      </c>
    </row>
    <row r="746" spans="1:2" x14ac:dyDescent="0.25">
      <c r="A746" s="172">
        <v>43384.020833333336</v>
      </c>
      <c r="B746" s="174">
        <v>3144.9609999999998</v>
      </c>
    </row>
    <row r="747" spans="1:2" x14ac:dyDescent="0.25">
      <c r="A747" s="172">
        <v>43385.020833333336</v>
      </c>
      <c r="B747" s="174">
        <v>3019.0299999999997</v>
      </c>
    </row>
    <row r="748" spans="1:2" x14ac:dyDescent="0.25">
      <c r="A748" s="172">
        <v>43386.020833333336</v>
      </c>
      <c r="B748" s="174">
        <v>3021.9119999999998</v>
      </c>
    </row>
    <row r="749" spans="1:2" x14ac:dyDescent="0.25">
      <c r="A749" s="172">
        <v>43387.020833333336</v>
      </c>
      <c r="B749" s="174">
        <v>2800.6819999999998</v>
      </c>
    </row>
    <row r="750" spans="1:2" x14ac:dyDescent="0.25">
      <c r="A750" s="172">
        <v>43388.020833333336</v>
      </c>
      <c r="B750" s="174">
        <v>2825.752</v>
      </c>
    </row>
    <row r="751" spans="1:2" x14ac:dyDescent="0.25">
      <c r="A751" s="172">
        <v>43389.020833333336</v>
      </c>
      <c r="B751" s="174">
        <v>2818.2690000000002</v>
      </c>
    </row>
    <row r="752" spans="1:2" x14ac:dyDescent="0.25">
      <c r="A752" s="172">
        <v>43390.020833333336</v>
      </c>
      <c r="B752" s="174">
        <v>2593.047</v>
      </c>
    </row>
    <row r="753" spans="1:2" x14ac:dyDescent="0.25">
      <c r="A753" s="172">
        <v>43391.020833333336</v>
      </c>
      <c r="B753" s="174">
        <v>2776.741</v>
      </c>
    </row>
    <row r="754" spans="1:2" x14ac:dyDescent="0.25">
      <c r="A754" s="172">
        <v>43392.020833333336</v>
      </c>
      <c r="B754" s="174">
        <v>3411.5600000000004</v>
      </c>
    </row>
    <row r="755" spans="1:2" x14ac:dyDescent="0.25">
      <c r="A755" s="172">
        <v>43393.020833333336</v>
      </c>
      <c r="B755" s="174">
        <v>3603.5849999999996</v>
      </c>
    </row>
    <row r="756" spans="1:2" x14ac:dyDescent="0.25">
      <c r="A756" s="172">
        <v>43394.020833333336</v>
      </c>
      <c r="B756" s="174">
        <v>3445.0050000000001</v>
      </c>
    </row>
    <row r="757" spans="1:2" x14ac:dyDescent="0.25">
      <c r="A757" s="172">
        <v>43395.020833333336</v>
      </c>
      <c r="B757" s="174">
        <v>4222.5420000000004</v>
      </c>
    </row>
    <row r="758" spans="1:2" x14ac:dyDescent="0.25">
      <c r="A758" s="172">
        <v>43396.020833333336</v>
      </c>
      <c r="B758" s="174">
        <v>4045.0719999999997</v>
      </c>
    </row>
    <row r="759" spans="1:2" x14ac:dyDescent="0.25">
      <c r="A759" s="172">
        <v>43397.020833333336</v>
      </c>
      <c r="B759" s="174">
        <v>3862.9539999999997</v>
      </c>
    </row>
    <row r="760" spans="1:2" x14ac:dyDescent="0.25">
      <c r="A760" s="172">
        <v>43398.020833333336</v>
      </c>
      <c r="B760" s="174">
        <v>4119.558</v>
      </c>
    </row>
    <row r="761" spans="1:2" x14ac:dyDescent="0.25">
      <c r="A761" s="172">
        <v>43399.020833333336</v>
      </c>
      <c r="B761" s="174">
        <v>4203.0239999999994</v>
      </c>
    </row>
    <row r="762" spans="1:2" x14ac:dyDescent="0.25">
      <c r="A762" s="172">
        <v>43400.020833333336</v>
      </c>
      <c r="B762" s="174">
        <v>4295.5749999999998</v>
      </c>
    </row>
    <row r="763" spans="1:2" x14ac:dyDescent="0.25">
      <c r="A763" s="172">
        <v>43401.020833333336</v>
      </c>
      <c r="B763" s="174">
        <v>3969.0630000000001</v>
      </c>
    </row>
    <row r="764" spans="1:2" x14ac:dyDescent="0.25">
      <c r="A764" s="172">
        <v>43402.020833333336</v>
      </c>
      <c r="B764" s="174">
        <v>3104.7129999999997</v>
      </c>
    </row>
    <row r="765" spans="1:2" x14ac:dyDescent="0.25">
      <c r="A765" s="172">
        <v>43403.020833333336</v>
      </c>
      <c r="B765" s="174">
        <v>4095.8420000000006</v>
      </c>
    </row>
    <row r="766" spans="1:2" x14ac:dyDescent="0.25">
      <c r="A766" s="172">
        <v>43404.020833333336</v>
      </c>
      <c r="B766" s="174">
        <v>4198.1809999999996</v>
      </c>
    </row>
    <row r="767" spans="1:2" x14ac:dyDescent="0.25">
      <c r="A767" s="172">
        <v>43405.020833333336</v>
      </c>
      <c r="B767" s="174">
        <v>4070.6349999999993</v>
      </c>
    </row>
    <row r="768" spans="1:2" x14ac:dyDescent="0.25">
      <c r="A768" s="172">
        <v>43406.020833333336</v>
      </c>
      <c r="B768" s="174">
        <v>4129.4220000000005</v>
      </c>
    </row>
    <row r="769" spans="1:2" x14ac:dyDescent="0.25">
      <c r="A769" s="172">
        <v>43407.020833333336</v>
      </c>
      <c r="B769" s="174">
        <v>4256.6129999999994</v>
      </c>
    </row>
    <row r="770" spans="1:2" x14ac:dyDescent="0.25">
      <c r="A770" s="172">
        <v>43408.020833333336</v>
      </c>
      <c r="B770" s="174">
        <v>4043.0450000000001</v>
      </c>
    </row>
    <row r="771" spans="1:2" x14ac:dyDescent="0.25">
      <c r="A771" s="172">
        <v>43409.020833333336</v>
      </c>
      <c r="B771" s="174">
        <v>3401.68</v>
      </c>
    </row>
    <row r="772" spans="1:2" x14ac:dyDescent="0.25">
      <c r="A772" s="172">
        <v>43410.020833333336</v>
      </c>
      <c r="B772" s="174">
        <v>3378.2170000000001</v>
      </c>
    </row>
    <row r="773" spans="1:2" x14ac:dyDescent="0.25">
      <c r="A773" s="172">
        <v>43411.020833333336</v>
      </c>
      <c r="B773" s="174">
        <v>3313.34</v>
      </c>
    </row>
    <row r="774" spans="1:2" x14ac:dyDescent="0.25">
      <c r="A774" s="172">
        <v>43412.020833333336</v>
      </c>
      <c r="B774" s="174">
        <v>3423.8360000000002</v>
      </c>
    </row>
    <row r="775" spans="1:2" x14ac:dyDescent="0.25">
      <c r="A775" s="172">
        <v>43413.020833333336</v>
      </c>
      <c r="B775" s="174">
        <v>3624.9080000000004</v>
      </c>
    </row>
    <row r="776" spans="1:2" x14ac:dyDescent="0.25">
      <c r="A776" s="172">
        <v>43414.020833333336</v>
      </c>
      <c r="B776" s="174">
        <v>3970.6279999999997</v>
      </c>
    </row>
    <row r="777" spans="1:2" x14ac:dyDescent="0.25">
      <c r="A777" s="172">
        <v>43415.020833333336</v>
      </c>
      <c r="B777" s="174">
        <v>4467.2190000000001</v>
      </c>
    </row>
    <row r="778" spans="1:2" x14ac:dyDescent="0.25">
      <c r="A778" s="172">
        <v>43416.020833333336</v>
      </c>
      <c r="B778" s="174">
        <v>3927.3849999999998</v>
      </c>
    </row>
    <row r="779" spans="1:2" x14ac:dyDescent="0.25">
      <c r="A779" s="172">
        <v>43417.020833333336</v>
      </c>
      <c r="B779" s="174">
        <v>3756.0360000000001</v>
      </c>
    </row>
    <row r="780" spans="1:2" x14ac:dyDescent="0.25">
      <c r="A780" s="172">
        <v>43418.020833333336</v>
      </c>
      <c r="B780" s="174">
        <v>2847.2570000000001</v>
      </c>
    </row>
    <row r="781" spans="1:2" x14ac:dyDescent="0.25">
      <c r="A781" s="172">
        <v>43419.020833333336</v>
      </c>
      <c r="B781" s="174">
        <v>4052.9080000000004</v>
      </c>
    </row>
    <row r="782" spans="1:2" x14ac:dyDescent="0.25">
      <c r="A782" s="172">
        <v>43420.020833333336</v>
      </c>
      <c r="B782" s="174">
        <v>4283.9150000000009</v>
      </c>
    </row>
    <row r="783" spans="1:2" x14ac:dyDescent="0.25">
      <c r="A783" s="172">
        <v>43421.020833333336</v>
      </c>
      <c r="B783" s="174">
        <v>4377.6380000000008</v>
      </c>
    </row>
    <row r="784" spans="1:2" x14ac:dyDescent="0.25">
      <c r="A784" s="172">
        <v>43422.020833333336</v>
      </c>
      <c r="B784" s="174">
        <v>4001.3009999999999</v>
      </c>
    </row>
    <row r="785" spans="1:2" x14ac:dyDescent="0.25">
      <c r="A785" s="172">
        <v>43423.020833333336</v>
      </c>
      <c r="B785" s="174">
        <v>4035.3229999999999</v>
      </c>
    </row>
    <row r="786" spans="1:2" x14ac:dyDescent="0.25">
      <c r="A786" s="172">
        <v>43424.020833333336</v>
      </c>
      <c r="B786" s="174">
        <v>3595.7079999999996</v>
      </c>
    </row>
    <row r="787" spans="1:2" x14ac:dyDescent="0.25">
      <c r="A787" s="172">
        <v>43425.020833333336</v>
      </c>
      <c r="B787" s="174">
        <v>3799.5019999999995</v>
      </c>
    </row>
    <row r="788" spans="1:2" x14ac:dyDescent="0.25">
      <c r="A788" s="172">
        <v>43426.020833333336</v>
      </c>
      <c r="B788" s="174">
        <v>3547.922</v>
      </c>
    </row>
    <row r="789" spans="1:2" x14ac:dyDescent="0.25">
      <c r="A789" s="172">
        <v>43427.020833333336</v>
      </c>
      <c r="B789" s="174">
        <v>4008.768</v>
      </c>
    </row>
    <row r="790" spans="1:2" x14ac:dyDescent="0.25">
      <c r="A790" s="172">
        <v>43428.020833333336</v>
      </c>
      <c r="B790" s="174">
        <v>3774.9829999999997</v>
      </c>
    </row>
    <row r="791" spans="1:2" x14ac:dyDescent="0.25">
      <c r="A791" s="172">
        <v>43429.020833333336</v>
      </c>
      <c r="B791" s="174">
        <v>3937.7700000000004</v>
      </c>
    </row>
    <row r="792" spans="1:2" x14ac:dyDescent="0.25">
      <c r="A792" s="172">
        <v>43430.020833333336</v>
      </c>
      <c r="B792" s="174">
        <v>4382.5230000000001</v>
      </c>
    </row>
    <row r="793" spans="1:2" x14ac:dyDescent="0.25">
      <c r="A793" s="172">
        <v>43431.020833333336</v>
      </c>
      <c r="B793" s="174">
        <v>3200.59</v>
      </c>
    </row>
    <row r="794" spans="1:2" x14ac:dyDescent="0.25">
      <c r="A794" s="172">
        <v>43432.020833333336</v>
      </c>
      <c r="B794" s="174">
        <v>3190.6629999999996</v>
      </c>
    </row>
    <row r="795" spans="1:2" x14ac:dyDescent="0.25">
      <c r="A795" s="172">
        <v>43433.020833333336</v>
      </c>
      <c r="B795" s="174">
        <v>4239.9939999999997</v>
      </c>
    </row>
    <row r="796" spans="1:2" x14ac:dyDescent="0.25">
      <c r="A796" s="172">
        <v>43434.020833333336</v>
      </c>
      <c r="B796" s="174">
        <v>4347.0889999999999</v>
      </c>
    </row>
    <row r="797" spans="1:2" x14ac:dyDescent="0.25">
      <c r="A797" s="172">
        <v>43435.020833333336</v>
      </c>
      <c r="B797" s="174">
        <v>4681.6589999999997</v>
      </c>
    </row>
    <row r="798" spans="1:2" x14ac:dyDescent="0.25">
      <c r="A798" s="172">
        <v>43436.020833333336</v>
      </c>
      <c r="B798" s="174">
        <v>4331.741</v>
      </c>
    </row>
    <row r="799" spans="1:2" x14ac:dyDescent="0.25">
      <c r="A799" s="172">
        <v>43437.020833333336</v>
      </c>
      <c r="B799" s="174">
        <v>4122.9090000000006</v>
      </c>
    </row>
    <row r="800" spans="1:2" x14ac:dyDescent="0.25">
      <c r="A800" s="172">
        <v>43438.020833333336</v>
      </c>
      <c r="B800" s="174">
        <v>3816.0969999999998</v>
      </c>
    </row>
    <row r="801" spans="1:2" x14ac:dyDescent="0.25">
      <c r="A801" s="172">
        <v>43439.020833333336</v>
      </c>
      <c r="B801" s="174">
        <v>3750.768</v>
      </c>
    </row>
    <row r="802" spans="1:2" x14ac:dyDescent="0.25">
      <c r="A802" s="172">
        <v>43440.020833333336</v>
      </c>
      <c r="B802" s="174">
        <v>4260.8150000000005</v>
      </c>
    </row>
    <row r="803" spans="1:2" x14ac:dyDescent="0.25">
      <c r="A803" s="172">
        <v>43441.020833333336</v>
      </c>
      <c r="B803" s="174">
        <v>3841.6080000000002</v>
      </c>
    </row>
    <row r="804" spans="1:2" x14ac:dyDescent="0.25">
      <c r="A804" s="172">
        <v>43442.020833333336</v>
      </c>
      <c r="B804" s="174">
        <v>2756.0360000000001</v>
      </c>
    </row>
    <row r="805" spans="1:2" x14ac:dyDescent="0.25">
      <c r="A805" s="172">
        <v>43443.020833333336</v>
      </c>
      <c r="B805" s="174">
        <v>3682.2029999999995</v>
      </c>
    </row>
    <row r="806" spans="1:2" x14ac:dyDescent="0.25">
      <c r="A806" s="172">
        <v>43444.020833333336</v>
      </c>
      <c r="B806" s="174">
        <v>4012.8810000000003</v>
      </c>
    </row>
    <row r="807" spans="1:2" x14ac:dyDescent="0.25">
      <c r="A807" s="172">
        <v>43445.020833333336</v>
      </c>
      <c r="B807" s="174">
        <v>3894.8440000000001</v>
      </c>
    </row>
    <row r="808" spans="1:2" x14ac:dyDescent="0.25">
      <c r="A808" s="172">
        <v>43446.020833333336</v>
      </c>
      <c r="B808" s="174">
        <v>3973.1890000000003</v>
      </c>
    </row>
    <row r="809" spans="1:2" x14ac:dyDescent="0.25">
      <c r="A809" s="172">
        <v>43447.020833333336</v>
      </c>
      <c r="B809" s="174">
        <v>3410.8489999999997</v>
      </c>
    </row>
    <row r="810" spans="1:2" x14ac:dyDescent="0.25">
      <c r="A810" s="172">
        <v>43448.020833333336</v>
      </c>
      <c r="B810" s="174">
        <v>3471.636</v>
      </c>
    </row>
    <row r="811" spans="1:2" x14ac:dyDescent="0.25">
      <c r="A811" s="172">
        <v>43449.020833333336</v>
      </c>
      <c r="B811" s="174">
        <v>3348.9690000000001</v>
      </c>
    </row>
    <row r="812" spans="1:2" x14ac:dyDescent="0.25">
      <c r="A812" s="172">
        <v>43450.020833333336</v>
      </c>
      <c r="B812" s="174">
        <v>2580.9499999999998</v>
      </c>
    </row>
    <row r="813" spans="1:2" x14ac:dyDescent="0.25">
      <c r="A813" s="172">
        <v>43451.020833333336</v>
      </c>
      <c r="B813" s="174">
        <v>3736.3110000000001</v>
      </c>
    </row>
    <row r="814" spans="1:2" x14ac:dyDescent="0.25">
      <c r="A814" s="172">
        <v>43452.020833333336</v>
      </c>
      <c r="B814" s="174">
        <v>3818.5429999999997</v>
      </c>
    </row>
    <row r="815" spans="1:2" x14ac:dyDescent="0.25">
      <c r="A815" s="172">
        <v>43453.020833333336</v>
      </c>
      <c r="B815" s="174">
        <v>3791.4670000000001</v>
      </c>
    </row>
    <row r="816" spans="1:2" x14ac:dyDescent="0.25">
      <c r="A816" s="172">
        <v>43454.020833333336</v>
      </c>
      <c r="B816" s="174">
        <v>4322.37</v>
      </c>
    </row>
    <row r="817" spans="1:2" x14ac:dyDescent="0.25">
      <c r="A817" s="172">
        <v>43455.020833333336</v>
      </c>
      <c r="B817" s="174">
        <v>3663.9110000000001</v>
      </c>
    </row>
    <row r="818" spans="1:2" x14ac:dyDescent="0.25">
      <c r="A818" s="172">
        <v>43456.020833333336</v>
      </c>
      <c r="B818" s="174">
        <v>3953.9690000000001</v>
      </c>
    </row>
    <row r="819" spans="1:2" x14ac:dyDescent="0.25">
      <c r="A819" s="172">
        <v>43457.020833333336</v>
      </c>
      <c r="B819" s="174">
        <v>4489.0190000000002</v>
      </c>
    </row>
    <row r="820" spans="1:2" x14ac:dyDescent="0.25">
      <c r="A820" s="172">
        <v>43458.020833333336</v>
      </c>
      <c r="B820" s="174">
        <v>4534.1090000000004</v>
      </c>
    </row>
    <row r="821" spans="1:2" x14ac:dyDescent="0.25">
      <c r="A821" s="172">
        <v>43459.020833333336</v>
      </c>
      <c r="B821" s="174">
        <v>4569.0339999999997</v>
      </c>
    </row>
    <row r="822" spans="1:2" x14ac:dyDescent="0.25">
      <c r="A822" s="172">
        <v>43460.020833333336</v>
      </c>
      <c r="B822" s="174">
        <v>4772.7939999999999</v>
      </c>
    </row>
    <row r="823" spans="1:2" x14ac:dyDescent="0.25">
      <c r="A823" s="172">
        <v>43461.020833333336</v>
      </c>
      <c r="B823" s="174">
        <v>4641.9670000000006</v>
      </c>
    </row>
    <row r="824" spans="1:2" x14ac:dyDescent="0.25">
      <c r="A824" s="172">
        <v>43462.020833333336</v>
      </c>
      <c r="B824" s="174">
        <v>4128.8600000000006</v>
      </c>
    </row>
    <row r="825" spans="1:2" x14ac:dyDescent="0.25">
      <c r="A825" s="172">
        <v>43463.020833333336</v>
      </c>
      <c r="B825" s="174">
        <v>3624.5200000000004</v>
      </c>
    </row>
    <row r="826" spans="1:2" x14ac:dyDescent="0.25">
      <c r="A826" s="172">
        <v>43464.020833333336</v>
      </c>
      <c r="B826" s="174">
        <v>4040.5379999999996</v>
      </c>
    </row>
    <row r="827" spans="1:2" x14ac:dyDescent="0.25">
      <c r="A827" s="172">
        <v>43465.020833333336</v>
      </c>
      <c r="B827" s="174">
        <v>4553.9319999999998</v>
      </c>
    </row>
    <row r="828" spans="1:2" x14ac:dyDescent="0.25">
      <c r="A828" s="172">
        <v>43466.020833333336</v>
      </c>
      <c r="B828" s="174">
        <v>4837.8379999999997</v>
      </c>
    </row>
    <row r="829" spans="1:2" x14ac:dyDescent="0.25">
      <c r="A829" s="172">
        <v>43467.020833333336</v>
      </c>
      <c r="B829" s="174">
        <v>4718.7080000000005</v>
      </c>
    </row>
    <row r="830" spans="1:2" x14ac:dyDescent="0.25">
      <c r="A830" s="172">
        <v>43468.020833333336</v>
      </c>
      <c r="B830" s="174">
        <v>4352.326</v>
      </c>
    </row>
    <row r="831" spans="1:2" x14ac:dyDescent="0.25">
      <c r="A831" s="172">
        <v>43469.020833333336</v>
      </c>
      <c r="B831" s="174">
        <v>4749.8580000000002</v>
      </c>
    </row>
    <row r="832" spans="1:2" x14ac:dyDescent="0.25">
      <c r="A832" s="172">
        <v>43470.020833333336</v>
      </c>
      <c r="B832" s="174">
        <v>3739.4539999999997</v>
      </c>
    </row>
    <row r="833" spans="1:2" x14ac:dyDescent="0.25">
      <c r="A833" s="172">
        <v>43471.020833333336</v>
      </c>
      <c r="B833" s="174">
        <v>3937.0699999999997</v>
      </c>
    </row>
    <row r="834" spans="1:2" x14ac:dyDescent="0.25">
      <c r="A834" s="172">
        <v>43472.020833333336</v>
      </c>
      <c r="B834" s="174">
        <v>3704.2069999999999</v>
      </c>
    </row>
    <row r="835" spans="1:2" x14ac:dyDescent="0.25">
      <c r="A835" s="172">
        <v>43473.020833333336</v>
      </c>
      <c r="B835" s="174">
        <v>4062.2690000000002</v>
      </c>
    </row>
    <row r="836" spans="1:2" x14ac:dyDescent="0.25">
      <c r="A836" s="172">
        <v>43474.020833333336</v>
      </c>
      <c r="B836" s="174">
        <v>3943.6269999999995</v>
      </c>
    </row>
    <row r="837" spans="1:2" x14ac:dyDescent="0.25">
      <c r="A837" s="172">
        <v>43475.020833333336</v>
      </c>
      <c r="B837" s="174">
        <v>3661.4180000000001</v>
      </c>
    </row>
    <row r="838" spans="1:2" x14ac:dyDescent="0.25">
      <c r="A838" s="172">
        <v>43476.020833333336</v>
      </c>
      <c r="B838" s="174">
        <v>4431.1500000000005</v>
      </c>
    </row>
    <row r="839" spans="1:2" x14ac:dyDescent="0.25">
      <c r="A839" s="172">
        <v>43477.020833333336</v>
      </c>
      <c r="B839" s="174">
        <v>4758.1279999999997</v>
      </c>
    </row>
    <row r="840" spans="1:2" x14ac:dyDescent="0.25">
      <c r="A840" s="172">
        <v>43478.020833333336</v>
      </c>
      <c r="B840" s="174">
        <v>4548.2709999999997</v>
      </c>
    </row>
    <row r="841" spans="1:2" x14ac:dyDescent="0.25">
      <c r="A841" s="172">
        <v>43479.020833333336</v>
      </c>
      <c r="B841" s="174">
        <v>4726.4250000000002</v>
      </c>
    </row>
    <row r="842" spans="1:2" x14ac:dyDescent="0.25">
      <c r="A842" s="172">
        <v>43480.020833333336</v>
      </c>
      <c r="B842" s="174">
        <v>4316.6939999999995</v>
      </c>
    </row>
    <row r="843" spans="1:2" x14ac:dyDescent="0.25">
      <c r="A843" s="172">
        <v>43481.020833333336</v>
      </c>
      <c r="B843" s="174">
        <v>4163.0059999999994</v>
      </c>
    </row>
    <row r="844" spans="1:2" x14ac:dyDescent="0.25">
      <c r="A844" s="172">
        <v>43482.020833333336</v>
      </c>
      <c r="B844" s="174">
        <v>3981.1490000000003</v>
      </c>
    </row>
    <row r="845" spans="1:2" x14ac:dyDescent="0.25">
      <c r="A845" s="172">
        <v>43483.020833333336</v>
      </c>
      <c r="B845" s="174">
        <v>3394.5170000000003</v>
      </c>
    </row>
    <row r="846" spans="1:2" x14ac:dyDescent="0.25">
      <c r="A846" s="172">
        <v>43484.020833333336</v>
      </c>
      <c r="B846" s="174">
        <v>4050.7379999999994</v>
      </c>
    </row>
    <row r="847" spans="1:2" x14ac:dyDescent="0.25">
      <c r="A847" s="172">
        <v>43485.020833333336</v>
      </c>
      <c r="B847" s="174">
        <v>4206.4290000000001</v>
      </c>
    </row>
    <row r="848" spans="1:2" x14ac:dyDescent="0.25">
      <c r="A848" s="172">
        <v>43486.020833333336</v>
      </c>
      <c r="B848" s="174">
        <v>4204.8559999999998</v>
      </c>
    </row>
    <row r="849" spans="1:2" x14ac:dyDescent="0.25">
      <c r="A849" s="172">
        <v>43487.020833333336</v>
      </c>
      <c r="B849" s="174">
        <v>4526.6280000000006</v>
      </c>
    </row>
    <row r="850" spans="1:2" x14ac:dyDescent="0.25">
      <c r="A850" s="172">
        <v>43488.020833333336</v>
      </c>
      <c r="B850" s="174">
        <v>4572.1790000000001</v>
      </c>
    </row>
    <row r="851" spans="1:2" x14ac:dyDescent="0.25">
      <c r="A851" s="172">
        <v>43489.020833333336</v>
      </c>
      <c r="B851" s="174">
        <v>4295.1469999999999</v>
      </c>
    </row>
    <row r="852" spans="1:2" x14ac:dyDescent="0.25">
      <c r="A852" s="172">
        <v>43490.020833333336</v>
      </c>
      <c r="B852" s="174">
        <v>3997.1179999999999</v>
      </c>
    </row>
    <row r="853" spans="1:2" x14ac:dyDescent="0.25">
      <c r="A853" s="172">
        <v>43491.020833333336</v>
      </c>
      <c r="B853" s="174">
        <v>4538.3760000000002</v>
      </c>
    </row>
    <row r="854" spans="1:2" x14ac:dyDescent="0.25">
      <c r="A854" s="172">
        <v>43492.020833333336</v>
      </c>
      <c r="B854" s="174">
        <v>4369.0910000000003</v>
      </c>
    </row>
    <row r="855" spans="1:2" x14ac:dyDescent="0.25">
      <c r="A855" s="172">
        <v>43493.020833333336</v>
      </c>
      <c r="B855" s="174">
        <v>4468.6200000000008</v>
      </c>
    </row>
    <row r="856" spans="1:2" x14ac:dyDescent="0.25">
      <c r="A856" s="172">
        <v>43494.020833333336</v>
      </c>
      <c r="B856" s="174">
        <v>4517.4349999999995</v>
      </c>
    </row>
    <row r="857" spans="1:2" x14ac:dyDescent="0.25">
      <c r="A857" s="172">
        <v>43495.020833333336</v>
      </c>
      <c r="B857" s="174">
        <v>3990.0479999999998</v>
      </c>
    </row>
    <row r="858" spans="1:2" x14ac:dyDescent="0.25">
      <c r="A858" s="172">
        <v>43496.020833333336</v>
      </c>
      <c r="B858" s="174">
        <v>4227.2939999999999</v>
      </c>
    </row>
    <row r="859" spans="1:2" x14ac:dyDescent="0.25">
      <c r="A859" s="172">
        <v>43497.020833333336</v>
      </c>
      <c r="B859" s="174">
        <v>3959.308</v>
      </c>
    </row>
    <row r="860" spans="1:2" x14ac:dyDescent="0.25">
      <c r="A860" s="172">
        <v>43498.020833333336</v>
      </c>
      <c r="B860" s="174">
        <v>3868.3130000000001</v>
      </c>
    </row>
    <row r="861" spans="1:2" x14ac:dyDescent="0.25">
      <c r="A861" s="172">
        <v>43499.020833333336</v>
      </c>
      <c r="B861" s="174">
        <v>4152.0119999999997</v>
      </c>
    </row>
    <row r="862" spans="1:2" x14ac:dyDescent="0.25">
      <c r="A862" s="172">
        <v>43500.020833333336</v>
      </c>
      <c r="B862" s="174">
        <v>3750.8949999999995</v>
      </c>
    </row>
    <row r="863" spans="1:2" x14ac:dyDescent="0.25">
      <c r="A863" s="172">
        <v>43501.020833333336</v>
      </c>
      <c r="B863" s="174">
        <v>3677.482</v>
      </c>
    </row>
    <row r="864" spans="1:2" x14ac:dyDescent="0.25">
      <c r="A864" s="172">
        <v>43502.020833333336</v>
      </c>
      <c r="B864" s="174">
        <v>3839.3879999999999</v>
      </c>
    </row>
    <row r="865" spans="1:2" x14ac:dyDescent="0.25">
      <c r="A865" s="172">
        <v>43503.020833333336</v>
      </c>
      <c r="B865" s="174">
        <v>3955.3289999999997</v>
      </c>
    </row>
    <row r="866" spans="1:2" x14ac:dyDescent="0.25">
      <c r="A866" s="172">
        <v>43504.020833333336</v>
      </c>
      <c r="B866" s="174">
        <v>3811.0480000000002</v>
      </c>
    </row>
    <row r="867" spans="1:2" x14ac:dyDescent="0.25">
      <c r="A867" s="172">
        <v>43505.020833333336</v>
      </c>
      <c r="B867" s="174">
        <v>4025.5120000000002</v>
      </c>
    </row>
    <row r="868" spans="1:2" x14ac:dyDescent="0.25">
      <c r="A868" s="172">
        <v>43506.020833333336</v>
      </c>
      <c r="B868" s="174">
        <v>4420.924</v>
      </c>
    </row>
    <row r="869" spans="1:2" x14ac:dyDescent="0.25">
      <c r="A869" s="172">
        <v>43507.020833333336</v>
      </c>
      <c r="B869" s="174">
        <v>4026.3809999999994</v>
      </c>
    </row>
    <row r="870" spans="1:2" x14ac:dyDescent="0.25">
      <c r="A870" s="172">
        <v>43508.020833333336</v>
      </c>
      <c r="B870" s="174">
        <v>4105.9760000000006</v>
      </c>
    </row>
    <row r="871" spans="1:2" x14ac:dyDescent="0.25">
      <c r="A871" s="172">
        <v>43509.020833333336</v>
      </c>
      <c r="B871" s="174">
        <v>4434.4660000000003</v>
      </c>
    </row>
    <row r="872" spans="1:2" x14ac:dyDescent="0.25">
      <c r="A872" s="172">
        <v>43510.020833333336</v>
      </c>
      <c r="B872" s="174">
        <v>4070.3310000000001</v>
      </c>
    </row>
    <row r="873" spans="1:2" x14ac:dyDescent="0.25">
      <c r="A873" s="172">
        <v>43511.020833333336</v>
      </c>
      <c r="B873" s="174">
        <v>4474.1239999999998</v>
      </c>
    </row>
    <row r="874" spans="1:2" x14ac:dyDescent="0.25">
      <c r="A874" s="172">
        <v>43512.020833333336</v>
      </c>
      <c r="B874" s="174">
        <v>4221.0959999999995</v>
      </c>
    </row>
    <row r="875" spans="1:2" x14ac:dyDescent="0.25">
      <c r="A875" s="172">
        <v>43513.020833333336</v>
      </c>
      <c r="B875" s="174">
        <v>4131.8190000000004</v>
      </c>
    </row>
    <row r="876" spans="1:2" x14ac:dyDescent="0.25">
      <c r="A876" s="172">
        <v>43514.020833333336</v>
      </c>
      <c r="B876" s="174">
        <v>4335.1639999999998</v>
      </c>
    </row>
    <row r="877" spans="1:2" x14ac:dyDescent="0.25">
      <c r="A877" s="172">
        <v>43515.020833333336</v>
      </c>
      <c r="B877" s="174">
        <v>4502.6899999999996</v>
      </c>
    </row>
    <row r="878" spans="1:2" x14ac:dyDescent="0.25">
      <c r="A878" s="172">
        <v>43516.020833333336</v>
      </c>
      <c r="B878" s="174">
        <v>3939.3049999999998</v>
      </c>
    </row>
    <row r="879" spans="1:2" x14ac:dyDescent="0.25">
      <c r="A879" s="172">
        <v>43517.020833333336</v>
      </c>
      <c r="B879" s="174">
        <v>3834.3720000000003</v>
      </c>
    </row>
    <row r="880" spans="1:2" x14ac:dyDescent="0.25">
      <c r="A880" s="172">
        <v>43518.020833333336</v>
      </c>
      <c r="B880" s="174">
        <v>4160.1359999999995</v>
      </c>
    </row>
    <row r="881" spans="1:2" x14ac:dyDescent="0.25">
      <c r="A881" s="172">
        <v>43519.020833333336</v>
      </c>
      <c r="B881" s="174">
        <v>4069.277</v>
      </c>
    </row>
    <row r="882" spans="1:2" x14ac:dyDescent="0.25">
      <c r="A882" s="172">
        <v>43520.020833333336</v>
      </c>
      <c r="B882" s="174">
        <v>4073.8339999999998</v>
      </c>
    </row>
    <row r="883" spans="1:2" x14ac:dyDescent="0.25">
      <c r="A883" s="172">
        <v>43521.020833333336</v>
      </c>
      <c r="B883" s="174">
        <v>4083.2449999999999</v>
      </c>
    </row>
    <row r="884" spans="1:2" x14ac:dyDescent="0.25">
      <c r="A884" s="172">
        <v>43522.020833333336</v>
      </c>
      <c r="B884" s="174">
        <v>3894.6729999999998</v>
      </c>
    </row>
    <row r="885" spans="1:2" x14ac:dyDescent="0.25">
      <c r="A885" s="172">
        <v>43523.020833333336</v>
      </c>
      <c r="B885" s="174">
        <v>3966.6079999999997</v>
      </c>
    </row>
    <row r="886" spans="1:2" x14ac:dyDescent="0.25">
      <c r="A886" s="172">
        <v>43524.020833333336</v>
      </c>
      <c r="B886" s="174">
        <v>4134.9169999999995</v>
      </c>
    </row>
    <row r="887" spans="1:2" x14ac:dyDescent="0.25">
      <c r="A887" s="172">
        <v>43525.020833333336</v>
      </c>
      <c r="B887" s="174">
        <v>4222.8729999999996</v>
      </c>
    </row>
    <row r="888" spans="1:2" x14ac:dyDescent="0.25">
      <c r="A888" s="172">
        <v>43526.020833333336</v>
      </c>
      <c r="B888" s="174">
        <v>4230.6390000000001</v>
      </c>
    </row>
    <row r="889" spans="1:2" x14ac:dyDescent="0.25">
      <c r="A889" s="172">
        <v>43527.020833333336</v>
      </c>
      <c r="B889" s="174">
        <v>3627.1350000000002</v>
      </c>
    </row>
    <row r="890" spans="1:2" x14ac:dyDescent="0.25">
      <c r="A890" s="172">
        <v>43528.020833333336</v>
      </c>
      <c r="B890" s="174">
        <v>4373.9800000000005</v>
      </c>
    </row>
    <row r="891" spans="1:2" x14ac:dyDescent="0.25">
      <c r="A891" s="172">
        <v>43529.020833333336</v>
      </c>
      <c r="B891" s="174">
        <v>4066.1840000000002</v>
      </c>
    </row>
    <row r="892" spans="1:2" x14ac:dyDescent="0.25">
      <c r="A892" s="172">
        <v>43530.020833333336</v>
      </c>
      <c r="B892" s="174">
        <v>3842.3339999999998</v>
      </c>
    </row>
    <row r="893" spans="1:2" x14ac:dyDescent="0.25">
      <c r="A893" s="172">
        <v>43531.020833333336</v>
      </c>
      <c r="B893" s="174">
        <v>4194.0049999999992</v>
      </c>
    </row>
    <row r="894" spans="1:2" x14ac:dyDescent="0.25">
      <c r="A894" s="172">
        <v>43532.020833333336</v>
      </c>
      <c r="B894" s="174">
        <v>3585.3450000000003</v>
      </c>
    </row>
    <row r="895" spans="1:2" x14ac:dyDescent="0.25">
      <c r="A895" s="172">
        <v>43533.020833333336</v>
      </c>
      <c r="B895" s="174">
        <v>3933.3560000000002</v>
      </c>
    </row>
    <row r="896" spans="1:2" x14ac:dyDescent="0.25">
      <c r="A896" s="172">
        <v>43534.020833333336</v>
      </c>
      <c r="B896" s="174">
        <v>3676.152</v>
      </c>
    </row>
    <row r="897" spans="1:2" x14ac:dyDescent="0.25">
      <c r="A897" s="172">
        <v>43535.020833333336</v>
      </c>
      <c r="B897" s="174">
        <v>4187.0240000000003</v>
      </c>
    </row>
    <row r="898" spans="1:2" x14ac:dyDescent="0.25">
      <c r="A898" s="172">
        <v>43536.020833333336</v>
      </c>
      <c r="B898" s="174">
        <v>4243.1270000000004</v>
      </c>
    </row>
    <row r="899" spans="1:2" x14ac:dyDescent="0.25">
      <c r="A899" s="172">
        <v>43537.020833333336</v>
      </c>
      <c r="B899" s="174">
        <v>3700.9810000000002</v>
      </c>
    </row>
    <row r="900" spans="1:2" x14ac:dyDescent="0.25">
      <c r="A900" s="172">
        <v>43538.020833333336</v>
      </c>
      <c r="B900" s="174">
        <v>4061.9459999999999</v>
      </c>
    </row>
    <row r="901" spans="1:2" x14ac:dyDescent="0.25">
      <c r="A901" s="172">
        <v>43539.020833333336</v>
      </c>
      <c r="B901" s="174">
        <v>4149.5209999999997</v>
      </c>
    </row>
    <row r="902" spans="1:2" x14ac:dyDescent="0.25">
      <c r="A902" s="172">
        <v>43540.020833333336</v>
      </c>
      <c r="B902" s="174">
        <v>3191.4389999999999</v>
      </c>
    </row>
    <row r="903" spans="1:2" x14ac:dyDescent="0.25">
      <c r="A903" s="172">
        <v>43541.020833333336</v>
      </c>
      <c r="B903" s="174">
        <v>3348.6880000000001</v>
      </c>
    </row>
    <row r="904" spans="1:2" x14ac:dyDescent="0.25">
      <c r="A904" s="172">
        <v>43542.020833333336</v>
      </c>
      <c r="B904" s="174">
        <v>3832.4030000000002</v>
      </c>
    </row>
    <row r="905" spans="1:2" x14ac:dyDescent="0.25">
      <c r="A905" s="172">
        <v>43543.020833333336</v>
      </c>
      <c r="B905" s="174">
        <v>3896.4179999999997</v>
      </c>
    </row>
    <row r="906" spans="1:2" x14ac:dyDescent="0.25">
      <c r="A906" s="172">
        <v>43544.020833333336</v>
      </c>
      <c r="B906" s="174">
        <v>3898.6710000000003</v>
      </c>
    </row>
    <row r="907" spans="1:2" x14ac:dyDescent="0.25">
      <c r="A907" s="172">
        <v>43545.020833333336</v>
      </c>
      <c r="B907" s="174">
        <v>3629.5659999999998</v>
      </c>
    </row>
    <row r="908" spans="1:2" x14ac:dyDescent="0.25">
      <c r="A908" s="172">
        <v>43546.020833333336</v>
      </c>
      <c r="B908" s="174">
        <v>3680.4309999999996</v>
      </c>
    </row>
    <row r="909" spans="1:2" x14ac:dyDescent="0.25">
      <c r="A909" s="172">
        <v>43547.020833333336</v>
      </c>
      <c r="B909" s="174">
        <v>4194.0820000000003</v>
      </c>
    </row>
    <row r="910" spans="1:2" x14ac:dyDescent="0.25">
      <c r="A910" s="172">
        <v>43548.020833333336</v>
      </c>
      <c r="B910" s="174">
        <v>4214.5389999999998</v>
      </c>
    </row>
    <row r="911" spans="1:2" x14ac:dyDescent="0.25">
      <c r="A911" s="172">
        <v>43549.020833333336</v>
      </c>
      <c r="B911" s="174">
        <v>3346.8069999999998</v>
      </c>
    </row>
    <row r="912" spans="1:2" x14ac:dyDescent="0.25">
      <c r="A912" s="172">
        <v>43550.020833333336</v>
      </c>
      <c r="B912" s="174">
        <v>3729.1619999999998</v>
      </c>
    </row>
    <row r="913" spans="1:2" x14ac:dyDescent="0.25">
      <c r="A913" s="172">
        <v>43551.020833333336</v>
      </c>
      <c r="B913" s="174">
        <v>3103.0929999999998</v>
      </c>
    </row>
    <row r="914" spans="1:2" x14ac:dyDescent="0.25">
      <c r="A914" s="172">
        <v>43552.020833333336</v>
      </c>
      <c r="B914" s="174">
        <v>3744.2169999999996</v>
      </c>
    </row>
    <row r="915" spans="1:2" x14ac:dyDescent="0.25">
      <c r="A915" s="172">
        <v>43553.020833333336</v>
      </c>
      <c r="B915" s="174">
        <v>3169.6290000000004</v>
      </c>
    </row>
    <row r="916" spans="1:2" x14ac:dyDescent="0.25">
      <c r="A916" s="172">
        <v>43554.020833333336</v>
      </c>
      <c r="B916" s="174">
        <v>2555.4259999999999</v>
      </c>
    </row>
    <row r="917" spans="1:2" x14ac:dyDescent="0.25">
      <c r="A917" s="172">
        <v>43555.020833333336</v>
      </c>
      <c r="B917" s="174">
        <v>3894.7129999999997</v>
      </c>
    </row>
    <row r="918" spans="1:2" x14ac:dyDescent="0.25">
      <c r="A918" s="172">
        <v>43556.020833333336</v>
      </c>
      <c r="B918" s="174">
        <v>3641.9880000000003</v>
      </c>
    </row>
    <row r="919" spans="1:2" x14ac:dyDescent="0.25">
      <c r="A919" s="172">
        <v>43557.020833333336</v>
      </c>
      <c r="B919" s="174">
        <v>3763.7809999999999</v>
      </c>
    </row>
    <row r="920" spans="1:2" x14ac:dyDescent="0.25">
      <c r="A920" s="172">
        <v>43558.020833333336</v>
      </c>
      <c r="B920" s="174">
        <v>3272.7269999999999</v>
      </c>
    </row>
    <row r="921" spans="1:2" x14ac:dyDescent="0.25">
      <c r="A921" s="172">
        <v>43559.020833333336</v>
      </c>
      <c r="B921" s="174">
        <v>3548.1049999999996</v>
      </c>
    </row>
    <row r="922" spans="1:2" x14ac:dyDescent="0.25">
      <c r="A922" s="172">
        <v>43560.020833333336</v>
      </c>
      <c r="B922" s="174">
        <v>3700.3420000000006</v>
      </c>
    </row>
    <row r="923" spans="1:2" x14ac:dyDescent="0.25">
      <c r="A923" s="172">
        <v>43561.020833333336</v>
      </c>
      <c r="B923" s="174">
        <v>3948.8050000000003</v>
      </c>
    </row>
    <row r="924" spans="1:2" x14ac:dyDescent="0.25">
      <c r="A924" s="172">
        <v>43562.020833333336</v>
      </c>
      <c r="B924" s="174">
        <v>4281.9549999999999</v>
      </c>
    </row>
    <row r="925" spans="1:2" x14ac:dyDescent="0.25">
      <c r="A925" s="172">
        <v>43563.020833333336</v>
      </c>
      <c r="B925" s="174">
        <v>3837.2089999999998</v>
      </c>
    </row>
    <row r="926" spans="1:2" x14ac:dyDescent="0.25">
      <c r="A926" s="172">
        <v>43564.020833333336</v>
      </c>
      <c r="B926" s="174">
        <v>3796.3339999999998</v>
      </c>
    </row>
    <row r="927" spans="1:2" x14ac:dyDescent="0.25">
      <c r="A927" s="172">
        <v>43565.020833333336</v>
      </c>
      <c r="B927" s="174">
        <v>3428.1679999999997</v>
      </c>
    </row>
    <row r="928" spans="1:2" x14ac:dyDescent="0.25">
      <c r="A928" s="172">
        <v>43566.020833333336</v>
      </c>
      <c r="B928" s="174">
        <v>3867.0469999999996</v>
      </c>
    </row>
    <row r="929" spans="1:2" x14ac:dyDescent="0.25">
      <c r="A929" s="172">
        <v>43567.020833333336</v>
      </c>
      <c r="B929" s="174">
        <v>3819.2559999999999</v>
      </c>
    </row>
    <row r="930" spans="1:2" x14ac:dyDescent="0.25">
      <c r="A930" s="172">
        <v>43568.020833333336</v>
      </c>
      <c r="B930" s="174">
        <v>3210.3559999999998</v>
      </c>
    </row>
    <row r="931" spans="1:2" x14ac:dyDescent="0.25">
      <c r="A931" s="172">
        <v>43569.020833333336</v>
      </c>
      <c r="B931" s="174">
        <v>3766.9980000000005</v>
      </c>
    </row>
    <row r="932" spans="1:2" x14ac:dyDescent="0.25">
      <c r="A932" s="172">
        <v>43570.020833333336</v>
      </c>
      <c r="B932" s="174">
        <v>3300.6880000000001</v>
      </c>
    </row>
    <row r="933" spans="1:2" x14ac:dyDescent="0.25">
      <c r="A933" s="172">
        <v>43571.020833333336</v>
      </c>
      <c r="B933" s="174">
        <v>3668.3720000000003</v>
      </c>
    </row>
    <row r="934" spans="1:2" x14ac:dyDescent="0.25">
      <c r="A934" s="172">
        <v>43572.020833333336</v>
      </c>
      <c r="B934" s="174">
        <v>3293.1480000000001</v>
      </c>
    </row>
    <row r="935" spans="1:2" x14ac:dyDescent="0.25">
      <c r="A935" s="172">
        <v>43573.020833333336</v>
      </c>
      <c r="B935" s="174">
        <v>4021.5820000000003</v>
      </c>
    </row>
    <row r="936" spans="1:2" x14ac:dyDescent="0.25">
      <c r="A936" s="172">
        <v>43574.020833333336</v>
      </c>
      <c r="B936" s="174">
        <v>3422.34</v>
      </c>
    </row>
    <row r="937" spans="1:2" x14ac:dyDescent="0.25">
      <c r="A937" s="172">
        <v>43575.020833333336</v>
      </c>
      <c r="B937" s="174">
        <v>3254.6610000000001</v>
      </c>
    </row>
    <row r="938" spans="1:2" x14ac:dyDescent="0.25">
      <c r="A938" s="172">
        <v>43576.020833333336</v>
      </c>
      <c r="B938" s="174">
        <v>2978.9469999999997</v>
      </c>
    </row>
    <row r="939" spans="1:2" x14ac:dyDescent="0.25">
      <c r="A939" s="172">
        <v>43577.020833333336</v>
      </c>
      <c r="B939" s="174">
        <v>2932.3820000000001</v>
      </c>
    </row>
    <row r="940" spans="1:2" x14ac:dyDescent="0.25">
      <c r="A940" s="172">
        <v>43578.020833333336</v>
      </c>
      <c r="B940" s="174">
        <v>2852.1970000000001</v>
      </c>
    </row>
    <row r="941" spans="1:2" x14ac:dyDescent="0.25">
      <c r="A941" s="172">
        <v>43579.020833333336</v>
      </c>
      <c r="B941" s="174">
        <v>3421.5919999999996</v>
      </c>
    </row>
    <row r="942" spans="1:2" x14ac:dyDescent="0.25">
      <c r="A942" s="172">
        <v>43580.020833333336</v>
      </c>
      <c r="B942" s="174">
        <v>3280.846</v>
      </c>
    </row>
    <row r="943" spans="1:2" x14ac:dyDescent="0.25">
      <c r="A943" s="172">
        <v>43581.020833333336</v>
      </c>
      <c r="B943" s="174">
        <v>3182.6479999999997</v>
      </c>
    </row>
    <row r="944" spans="1:2" x14ac:dyDescent="0.25">
      <c r="A944" s="172">
        <v>43582.020833333336</v>
      </c>
      <c r="B944" s="174">
        <v>3543.2709999999997</v>
      </c>
    </row>
    <row r="945" spans="1:2" x14ac:dyDescent="0.25">
      <c r="A945" s="172">
        <v>43583.020833333336</v>
      </c>
      <c r="B945" s="174">
        <v>3545.4020000000005</v>
      </c>
    </row>
    <row r="946" spans="1:2" x14ac:dyDescent="0.25">
      <c r="A946" s="172">
        <v>43584.020833333336</v>
      </c>
      <c r="B946" s="174">
        <v>3329.2339999999995</v>
      </c>
    </row>
    <row r="947" spans="1:2" x14ac:dyDescent="0.25">
      <c r="A947" s="172">
        <v>43585.020833333336</v>
      </c>
      <c r="B947" s="174">
        <v>3063.76</v>
      </c>
    </row>
    <row r="948" spans="1:2" x14ac:dyDescent="0.25">
      <c r="A948" s="172">
        <v>43586.020833333336</v>
      </c>
      <c r="B948" s="174">
        <v>2653.3290000000002</v>
      </c>
    </row>
    <row r="949" spans="1:2" x14ac:dyDescent="0.25">
      <c r="A949" s="172">
        <v>43587.020833333336</v>
      </c>
      <c r="B949" s="174">
        <v>2692.6759999999999</v>
      </c>
    </row>
    <row r="950" spans="1:2" x14ac:dyDescent="0.25">
      <c r="A950" s="172">
        <v>43588.020833333336</v>
      </c>
      <c r="B950" s="174">
        <v>2390.4540000000002</v>
      </c>
    </row>
    <row r="951" spans="1:2" x14ac:dyDescent="0.25">
      <c r="A951" s="172">
        <v>43589.020833333336</v>
      </c>
      <c r="B951" s="174">
        <v>2398.011</v>
      </c>
    </row>
    <row r="952" spans="1:2" x14ac:dyDescent="0.25">
      <c r="A952" s="172">
        <v>43590.020833333336</v>
      </c>
      <c r="B952" s="174">
        <v>3408.2219999999998</v>
      </c>
    </row>
    <row r="953" spans="1:2" x14ac:dyDescent="0.25">
      <c r="A953" s="172">
        <v>43591.020833333336</v>
      </c>
      <c r="B953" s="174">
        <v>3868.9940000000001</v>
      </c>
    </row>
    <row r="954" spans="1:2" x14ac:dyDescent="0.25">
      <c r="A954" s="172">
        <v>43592.020833333336</v>
      </c>
      <c r="B954" s="174">
        <v>3819.9290000000001</v>
      </c>
    </row>
    <row r="955" spans="1:2" x14ac:dyDescent="0.25">
      <c r="A955" s="172">
        <v>43593.020833333336</v>
      </c>
      <c r="B955" s="174">
        <v>3386.1590000000001</v>
      </c>
    </row>
    <row r="956" spans="1:2" x14ac:dyDescent="0.25">
      <c r="A956" s="172">
        <v>43594.020833333336</v>
      </c>
      <c r="B956" s="174">
        <v>3081.9279999999999</v>
      </c>
    </row>
    <row r="957" spans="1:2" x14ac:dyDescent="0.25">
      <c r="A957" s="172">
        <v>43595.020833333336</v>
      </c>
      <c r="B957" s="174">
        <v>2501.9749999999999</v>
      </c>
    </row>
    <row r="958" spans="1:2" x14ac:dyDescent="0.25">
      <c r="A958" s="172">
        <v>43596.020833333336</v>
      </c>
      <c r="B958" s="174">
        <v>3302.5729999999999</v>
      </c>
    </row>
    <row r="959" spans="1:2" x14ac:dyDescent="0.25">
      <c r="A959" s="172">
        <v>43597.020833333336</v>
      </c>
      <c r="B959" s="174">
        <v>2954.2620000000006</v>
      </c>
    </row>
    <row r="960" spans="1:2" x14ac:dyDescent="0.25">
      <c r="A960" s="172">
        <v>43598.020833333336</v>
      </c>
      <c r="B960" s="174">
        <v>3046.8760000000002</v>
      </c>
    </row>
    <row r="961" spans="1:2" x14ac:dyDescent="0.25">
      <c r="A961" s="172">
        <v>43599.020833333336</v>
      </c>
      <c r="B961" s="174">
        <v>3323.5349999999999</v>
      </c>
    </row>
    <row r="962" spans="1:2" x14ac:dyDescent="0.25">
      <c r="A962" s="172">
        <v>43600.020833333336</v>
      </c>
      <c r="B962" s="174">
        <v>2965.35</v>
      </c>
    </row>
    <row r="963" spans="1:2" x14ac:dyDescent="0.25">
      <c r="A963" s="172">
        <v>43601.020833333336</v>
      </c>
      <c r="B963" s="174">
        <v>3329.1330000000003</v>
      </c>
    </row>
    <row r="964" spans="1:2" x14ac:dyDescent="0.25">
      <c r="A964" s="172">
        <v>43602.020833333336</v>
      </c>
      <c r="B964" s="174">
        <v>3236.8450000000003</v>
      </c>
    </row>
    <row r="965" spans="1:2" x14ac:dyDescent="0.25">
      <c r="A965" s="172">
        <v>43603.020833333336</v>
      </c>
      <c r="B965" s="174">
        <v>3286.692</v>
      </c>
    </row>
    <row r="966" spans="1:2" x14ac:dyDescent="0.25">
      <c r="A966" s="172">
        <v>43604.020833333336</v>
      </c>
      <c r="B966" s="174">
        <v>2834.654</v>
      </c>
    </row>
    <row r="967" spans="1:2" x14ac:dyDescent="0.25">
      <c r="A967" s="172">
        <v>43605.020833333336</v>
      </c>
      <c r="B967" s="174">
        <v>2342.201</v>
      </c>
    </row>
    <row r="968" spans="1:2" x14ac:dyDescent="0.25">
      <c r="A968" s="172">
        <v>43606.020833333336</v>
      </c>
      <c r="B968" s="174">
        <v>3313.5250000000001</v>
      </c>
    </row>
    <row r="969" spans="1:2" x14ac:dyDescent="0.25">
      <c r="A969" s="172">
        <v>43607.020833333336</v>
      </c>
      <c r="B969" s="174">
        <v>3351.739</v>
      </c>
    </row>
    <row r="970" spans="1:2" x14ac:dyDescent="0.25">
      <c r="A970" s="172">
        <v>43608.020833333336</v>
      </c>
      <c r="B970" s="174">
        <v>3322.607</v>
      </c>
    </row>
    <row r="971" spans="1:2" x14ac:dyDescent="0.25">
      <c r="A971" s="172">
        <v>43609.020833333336</v>
      </c>
      <c r="B971" s="174">
        <v>2748.9780000000001</v>
      </c>
    </row>
    <row r="972" spans="1:2" x14ac:dyDescent="0.25">
      <c r="A972" s="172">
        <v>43610.020833333336</v>
      </c>
      <c r="B972" s="174">
        <v>2987.9059999999999</v>
      </c>
    </row>
    <row r="973" spans="1:2" x14ac:dyDescent="0.25">
      <c r="A973" s="172">
        <v>43611.020833333336</v>
      </c>
      <c r="B973" s="174">
        <v>3259.6250000000005</v>
      </c>
    </row>
    <row r="974" spans="1:2" x14ac:dyDescent="0.25">
      <c r="A974" s="172">
        <v>43612.020833333336</v>
      </c>
      <c r="B974" s="174">
        <v>2947.0340000000001</v>
      </c>
    </row>
    <row r="975" spans="1:2" x14ac:dyDescent="0.25">
      <c r="A975" s="172">
        <v>43613.020833333336</v>
      </c>
      <c r="B975" s="174">
        <v>2885.9009999999998</v>
      </c>
    </row>
    <row r="976" spans="1:2" x14ac:dyDescent="0.25">
      <c r="A976" s="172">
        <v>43614.020833333336</v>
      </c>
      <c r="B976" s="174">
        <v>3361.9169999999995</v>
      </c>
    </row>
    <row r="977" spans="1:2" x14ac:dyDescent="0.25">
      <c r="A977" s="172">
        <v>43615.020833333336</v>
      </c>
      <c r="B977" s="174">
        <v>3382.377</v>
      </c>
    </row>
    <row r="978" spans="1:2" x14ac:dyDescent="0.25">
      <c r="A978" s="172">
        <v>43616.020833333336</v>
      </c>
      <c r="B978" s="174">
        <v>2785.0610000000001</v>
      </c>
    </row>
    <row r="979" spans="1:2" x14ac:dyDescent="0.25">
      <c r="A979" s="172">
        <v>43617.020833333336</v>
      </c>
      <c r="B979" s="174">
        <v>2630.7869999999998</v>
      </c>
    </row>
    <row r="980" spans="1:2" x14ac:dyDescent="0.25">
      <c r="A980" s="172">
        <v>43618.020833333336</v>
      </c>
      <c r="B980" s="174">
        <v>2207.7689999999998</v>
      </c>
    </row>
    <row r="981" spans="1:2" x14ac:dyDescent="0.25">
      <c r="A981" s="172">
        <v>43619.020833333336</v>
      </c>
      <c r="B981" s="174">
        <v>2619.7240000000002</v>
      </c>
    </row>
    <row r="982" spans="1:2" x14ac:dyDescent="0.25">
      <c r="A982" s="172">
        <v>43620.020833333336</v>
      </c>
      <c r="B982" s="174">
        <v>2810.2400000000002</v>
      </c>
    </row>
    <row r="983" spans="1:2" x14ac:dyDescent="0.25">
      <c r="A983" s="172">
        <v>43621.020833333336</v>
      </c>
      <c r="B983" s="174">
        <v>2923.556</v>
      </c>
    </row>
    <row r="984" spans="1:2" x14ac:dyDescent="0.25">
      <c r="A984" s="172">
        <v>43622.020833333336</v>
      </c>
      <c r="B984" s="174">
        <v>3038.7139999999999</v>
      </c>
    </row>
    <row r="985" spans="1:2" x14ac:dyDescent="0.25">
      <c r="A985" s="172">
        <v>43623.020833333336</v>
      </c>
      <c r="B985" s="174">
        <v>2629.0329999999999</v>
      </c>
    </row>
    <row r="986" spans="1:2" x14ac:dyDescent="0.25">
      <c r="A986" s="172">
        <v>43624.020833333336</v>
      </c>
      <c r="B986" s="174">
        <v>1853.92</v>
      </c>
    </row>
    <row r="987" spans="1:2" x14ac:dyDescent="0.25">
      <c r="A987" s="172">
        <v>43625.020833333336</v>
      </c>
      <c r="B987" s="174">
        <v>3003.8890000000001</v>
      </c>
    </row>
    <row r="988" spans="1:2" x14ac:dyDescent="0.25">
      <c r="A988" s="172">
        <v>43626.020833333336</v>
      </c>
      <c r="B988" s="174">
        <v>3031.99</v>
      </c>
    </row>
    <row r="989" spans="1:2" x14ac:dyDescent="0.25">
      <c r="A989" s="172">
        <v>43627.020833333336</v>
      </c>
      <c r="B989" s="174">
        <v>3619.1329999999998</v>
      </c>
    </row>
    <row r="990" spans="1:2" x14ac:dyDescent="0.25">
      <c r="A990" s="172">
        <v>43628.020833333336</v>
      </c>
      <c r="B990" s="174">
        <v>2080.5149999999999</v>
      </c>
    </row>
    <row r="991" spans="1:2" x14ac:dyDescent="0.25">
      <c r="A991" s="172">
        <v>43629.020833333336</v>
      </c>
      <c r="B991" s="174">
        <v>2621.3780000000002</v>
      </c>
    </row>
    <row r="992" spans="1:2" x14ac:dyDescent="0.25">
      <c r="A992" s="172">
        <v>43630.020833333336</v>
      </c>
      <c r="B992" s="174">
        <v>2911.8069999999998</v>
      </c>
    </row>
    <row r="993" spans="1:2" x14ac:dyDescent="0.25">
      <c r="A993" s="172">
        <v>43631.020833333336</v>
      </c>
      <c r="B993" s="174">
        <v>2796.723</v>
      </c>
    </row>
    <row r="994" spans="1:2" x14ac:dyDescent="0.25">
      <c r="A994" s="172">
        <v>43632.020833333336</v>
      </c>
      <c r="B994" s="174">
        <v>2412.962</v>
      </c>
    </row>
    <row r="995" spans="1:2" x14ac:dyDescent="0.25">
      <c r="A995" s="172">
        <v>43633.020833333336</v>
      </c>
      <c r="B995" s="174">
        <v>3063.8829999999998</v>
      </c>
    </row>
    <row r="996" spans="1:2" x14ac:dyDescent="0.25">
      <c r="A996" s="172">
        <v>43634.020833333336</v>
      </c>
      <c r="B996" s="174">
        <v>2682.7510000000002</v>
      </c>
    </row>
    <row r="997" spans="1:2" x14ac:dyDescent="0.25">
      <c r="A997" s="172">
        <v>43635.020833333336</v>
      </c>
      <c r="B997" s="174">
        <v>3353.8739999999998</v>
      </c>
    </row>
    <row r="998" spans="1:2" x14ac:dyDescent="0.25">
      <c r="A998" s="172">
        <v>43636.020833333336</v>
      </c>
      <c r="B998" s="174">
        <v>2268.2020000000002</v>
      </c>
    </row>
    <row r="999" spans="1:2" x14ac:dyDescent="0.25">
      <c r="A999" s="172">
        <v>43637.020833333336</v>
      </c>
      <c r="B999" s="174">
        <v>3333.384</v>
      </c>
    </row>
    <row r="1000" spans="1:2" x14ac:dyDescent="0.25">
      <c r="A1000" s="172">
        <v>43638.020833333336</v>
      </c>
      <c r="B1000" s="174">
        <v>3245.9489999999996</v>
      </c>
    </row>
    <row r="1001" spans="1:2" x14ac:dyDescent="0.25">
      <c r="A1001" s="172">
        <v>43639.020833333336</v>
      </c>
      <c r="B1001" s="174">
        <v>3097.5810000000001</v>
      </c>
    </row>
    <row r="1002" spans="1:2" x14ac:dyDescent="0.25">
      <c r="A1002" s="172">
        <v>43640.020833333336</v>
      </c>
      <c r="B1002" s="174">
        <v>3061.8600000000006</v>
      </c>
    </row>
    <row r="1003" spans="1:2" x14ac:dyDescent="0.25">
      <c r="A1003" s="172">
        <v>43641.020833333336</v>
      </c>
      <c r="B1003" s="174">
        <v>2888.1820000000002</v>
      </c>
    </row>
    <row r="1004" spans="1:2" x14ac:dyDescent="0.25">
      <c r="A1004" s="172">
        <v>43642.020833333336</v>
      </c>
      <c r="B1004" s="174">
        <v>2607.1779999999999</v>
      </c>
    </row>
    <row r="1005" spans="1:2" x14ac:dyDescent="0.25">
      <c r="A1005" s="172">
        <v>43643.020833333336</v>
      </c>
      <c r="B1005" s="174">
        <v>3317.8319999999999</v>
      </c>
    </row>
    <row r="1006" spans="1:2" x14ac:dyDescent="0.25">
      <c r="A1006" s="172">
        <v>43644.020833333336</v>
      </c>
      <c r="B1006" s="174">
        <v>3425.0320000000002</v>
      </c>
    </row>
    <row r="1007" spans="1:2" x14ac:dyDescent="0.25">
      <c r="A1007" s="172">
        <v>43645.020833333336</v>
      </c>
      <c r="B1007" s="174">
        <v>2346.7689999999998</v>
      </c>
    </row>
    <row r="1008" spans="1:2" x14ac:dyDescent="0.25">
      <c r="A1008" s="172">
        <v>43646.020833333336</v>
      </c>
      <c r="B1008" s="174">
        <v>3135.761</v>
      </c>
    </row>
    <row r="1009" spans="1:2" x14ac:dyDescent="0.25">
      <c r="A1009" s="172">
        <v>43647.020833333336</v>
      </c>
      <c r="B1009" s="174">
        <v>3032.8700000000003</v>
      </c>
    </row>
    <row r="1010" spans="1:2" x14ac:dyDescent="0.25">
      <c r="A1010" s="172">
        <v>43648.020833333336</v>
      </c>
      <c r="B1010" s="174">
        <v>2931.4090000000001</v>
      </c>
    </row>
    <row r="1011" spans="1:2" x14ac:dyDescent="0.25">
      <c r="A1011" s="172">
        <v>43649.020833333336</v>
      </c>
      <c r="B1011" s="174">
        <v>2650.1800000000003</v>
      </c>
    </row>
    <row r="1012" spans="1:2" x14ac:dyDescent="0.25">
      <c r="A1012" s="172">
        <v>43650.020833333336</v>
      </c>
      <c r="B1012" s="174">
        <v>2705.4740000000002</v>
      </c>
    </row>
    <row r="1013" spans="1:2" x14ac:dyDescent="0.25">
      <c r="A1013" s="172">
        <v>43651.020833333336</v>
      </c>
      <c r="B1013" s="174">
        <v>2615.7089999999998</v>
      </c>
    </row>
    <row r="1014" spans="1:2" x14ac:dyDescent="0.25">
      <c r="A1014" s="172">
        <v>43652.020833333336</v>
      </c>
      <c r="B1014" s="174">
        <v>2841.1190000000001</v>
      </c>
    </row>
    <row r="1015" spans="1:2" x14ac:dyDescent="0.25">
      <c r="A1015" s="172">
        <v>43653.020833333336</v>
      </c>
      <c r="B1015" s="174">
        <v>2549.2699999999995</v>
      </c>
    </row>
    <row r="1016" spans="1:2" x14ac:dyDescent="0.25">
      <c r="A1016" s="172">
        <v>43654.020833333336</v>
      </c>
      <c r="B1016" s="174">
        <v>2207.9720000000002</v>
      </c>
    </row>
    <row r="1017" spans="1:2" x14ac:dyDescent="0.25">
      <c r="A1017" s="172">
        <v>43655.020833333336</v>
      </c>
      <c r="B1017" s="174">
        <v>3319.5149999999999</v>
      </c>
    </row>
    <row r="1018" spans="1:2" x14ac:dyDescent="0.25">
      <c r="A1018" s="172">
        <v>43656.020833333336</v>
      </c>
      <c r="B1018" s="174">
        <v>3377.42</v>
      </c>
    </row>
    <row r="1019" spans="1:2" x14ac:dyDescent="0.25">
      <c r="A1019" s="172">
        <v>43657.020833333336</v>
      </c>
      <c r="B1019" s="174">
        <v>2947.1930000000002</v>
      </c>
    </row>
    <row r="1020" spans="1:2" x14ac:dyDescent="0.25">
      <c r="A1020" s="172">
        <v>43658.020833333336</v>
      </c>
      <c r="B1020" s="174">
        <v>2964.0219999999999</v>
      </c>
    </row>
    <row r="1021" spans="1:2" x14ac:dyDescent="0.25">
      <c r="A1021" s="172">
        <v>43659.020833333336</v>
      </c>
      <c r="B1021" s="174">
        <v>3351.538</v>
      </c>
    </row>
    <row r="1022" spans="1:2" x14ac:dyDescent="0.25">
      <c r="A1022" s="172">
        <v>43660.020833333336</v>
      </c>
      <c r="B1022" s="174">
        <v>3107.741</v>
      </c>
    </row>
    <row r="1023" spans="1:2" x14ac:dyDescent="0.25">
      <c r="A1023" s="172">
        <v>43661.020833333336</v>
      </c>
      <c r="B1023" s="174">
        <v>3279.4</v>
      </c>
    </row>
    <row r="1024" spans="1:2" x14ac:dyDescent="0.25">
      <c r="A1024" s="172">
        <v>43662.020833333336</v>
      </c>
      <c r="B1024" s="174">
        <v>3162.1169999999997</v>
      </c>
    </row>
    <row r="1025" spans="1:2" x14ac:dyDescent="0.25">
      <c r="A1025" s="172">
        <v>43663.020833333336</v>
      </c>
      <c r="B1025" s="174">
        <v>3065.701</v>
      </c>
    </row>
    <row r="1026" spans="1:2" x14ac:dyDescent="0.25">
      <c r="A1026" s="172">
        <v>43664.020833333336</v>
      </c>
      <c r="B1026" s="174">
        <v>3442.1929999999993</v>
      </c>
    </row>
    <row r="1027" spans="1:2" x14ac:dyDescent="0.25">
      <c r="A1027" s="172">
        <v>43665.020833333336</v>
      </c>
      <c r="B1027" s="174">
        <v>4244.3639999999996</v>
      </c>
    </row>
    <row r="1028" spans="1:2" x14ac:dyDescent="0.25">
      <c r="A1028" s="172">
        <v>43666.020833333336</v>
      </c>
      <c r="B1028" s="174">
        <v>4280.4229999999998</v>
      </c>
    </row>
    <row r="1029" spans="1:2" x14ac:dyDescent="0.25">
      <c r="A1029" s="172">
        <v>43667.020833333336</v>
      </c>
      <c r="B1029" s="174">
        <v>4026.7260000000001</v>
      </c>
    </row>
    <row r="1030" spans="1:2" x14ac:dyDescent="0.25">
      <c r="A1030" s="172">
        <v>43668.020833333336</v>
      </c>
      <c r="B1030" s="174">
        <v>3963.9269999999997</v>
      </c>
    </row>
    <row r="1031" spans="1:2" x14ac:dyDescent="0.25">
      <c r="A1031" s="172">
        <v>43669.020833333336</v>
      </c>
      <c r="B1031" s="174">
        <v>3980.5010000000002</v>
      </c>
    </row>
    <row r="1032" spans="1:2" x14ac:dyDescent="0.25">
      <c r="A1032" s="172">
        <v>43670.020833333336</v>
      </c>
      <c r="B1032" s="174">
        <v>4020.0479999999998</v>
      </c>
    </row>
    <row r="1033" spans="1:2" x14ac:dyDescent="0.25">
      <c r="A1033" s="172">
        <v>43671.020833333336</v>
      </c>
      <c r="B1033" s="174">
        <v>3330.4809999999998</v>
      </c>
    </row>
    <row r="1034" spans="1:2" x14ac:dyDescent="0.25">
      <c r="A1034" s="172">
        <v>43672.020833333336</v>
      </c>
      <c r="B1034" s="174">
        <v>2763.9269999999997</v>
      </c>
    </row>
    <row r="1035" spans="1:2" x14ac:dyDescent="0.25">
      <c r="A1035" s="172">
        <v>43673.020833333336</v>
      </c>
      <c r="B1035" s="174">
        <v>3822.1930000000002</v>
      </c>
    </row>
    <row r="1036" spans="1:2" x14ac:dyDescent="0.25">
      <c r="A1036" s="172">
        <v>43674.020833333336</v>
      </c>
      <c r="B1036" s="174">
        <v>3931.4649999999997</v>
      </c>
    </row>
    <row r="1037" spans="1:2" x14ac:dyDescent="0.25">
      <c r="A1037" s="172">
        <v>43675.020833333336</v>
      </c>
      <c r="B1037" s="174">
        <v>3606.0750000000003</v>
      </c>
    </row>
    <row r="1038" spans="1:2" x14ac:dyDescent="0.25">
      <c r="A1038" s="172">
        <v>43676.020833333336</v>
      </c>
      <c r="B1038" s="174">
        <v>3333.5569999999998</v>
      </c>
    </row>
    <row r="1039" spans="1:2" x14ac:dyDescent="0.25">
      <c r="A1039" s="172">
        <v>43677.020833333336</v>
      </c>
      <c r="B1039" s="174">
        <v>3662.614</v>
      </c>
    </row>
    <row r="1040" spans="1:2" x14ac:dyDescent="0.25">
      <c r="A1040" s="172">
        <v>43678.020833333336</v>
      </c>
      <c r="B1040" s="174">
        <v>3150.087</v>
      </c>
    </row>
    <row r="1041" spans="1:2" x14ac:dyDescent="0.25">
      <c r="A1041" s="172">
        <v>43679.020833333336</v>
      </c>
      <c r="B1041" s="174">
        <v>3121.373</v>
      </c>
    </row>
    <row r="1042" spans="1:2" x14ac:dyDescent="0.25">
      <c r="A1042" s="172">
        <v>43680.020833333336</v>
      </c>
      <c r="B1042" s="174">
        <v>3322.7910000000002</v>
      </c>
    </row>
    <row r="1043" spans="1:2" x14ac:dyDescent="0.25">
      <c r="A1043" s="172">
        <v>43681.020833333336</v>
      </c>
      <c r="B1043" s="174">
        <v>3837.9259999999999</v>
      </c>
    </row>
    <row r="1044" spans="1:2" x14ac:dyDescent="0.25">
      <c r="A1044" s="172">
        <v>43682.020833333336</v>
      </c>
      <c r="B1044" s="174">
        <v>4199.2359999999999</v>
      </c>
    </row>
    <row r="1045" spans="1:2" x14ac:dyDescent="0.25">
      <c r="A1045" s="172">
        <v>43683.020833333336</v>
      </c>
      <c r="B1045" s="174">
        <v>3955.0010000000002</v>
      </c>
    </row>
    <row r="1046" spans="1:2" x14ac:dyDescent="0.25">
      <c r="A1046" s="172">
        <v>43684.020833333336</v>
      </c>
      <c r="B1046" s="174">
        <v>2945.788</v>
      </c>
    </row>
    <row r="1047" spans="1:2" x14ac:dyDescent="0.25">
      <c r="A1047" s="172">
        <v>43685.020833333336</v>
      </c>
      <c r="B1047" s="174">
        <v>3611.9980000000005</v>
      </c>
    </row>
    <row r="1048" spans="1:2" x14ac:dyDescent="0.25">
      <c r="A1048" s="172">
        <v>43686.020833333336</v>
      </c>
      <c r="B1048" s="174">
        <v>3936.596</v>
      </c>
    </row>
    <row r="1049" spans="1:2" x14ac:dyDescent="0.25">
      <c r="A1049" s="172">
        <v>43687.020833333336</v>
      </c>
      <c r="B1049" s="174">
        <v>3866.7329999999997</v>
      </c>
    </row>
    <row r="1050" spans="1:2" x14ac:dyDescent="0.25">
      <c r="A1050" s="172">
        <v>43688.020833333336</v>
      </c>
      <c r="B1050" s="174">
        <v>4035.2079999999996</v>
      </c>
    </row>
    <row r="1051" spans="1:2" x14ac:dyDescent="0.25">
      <c r="A1051" s="172">
        <v>43689.020833333336</v>
      </c>
      <c r="B1051" s="174">
        <v>4255.3330000000005</v>
      </c>
    </row>
    <row r="1052" spans="1:2" x14ac:dyDescent="0.25">
      <c r="A1052" s="172">
        <v>43690.020833333336</v>
      </c>
      <c r="B1052" s="174">
        <v>3926.1229999999996</v>
      </c>
    </row>
    <row r="1053" spans="1:2" x14ac:dyDescent="0.25">
      <c r="A1053" s="172">
        <v>43691.020833333336</v>
      </c>
      <c r="B1053" s="174">
        <v>3823.768</v>
      </c>
    </row>
    <row r="1054" spans="1:2" x14ac:dyDescent="0.25">
      <c r="A1054" s="172">
        <v>43692.020833333336</v>
      </c>
      <c r="B1054" s="174">
        <v>4344.88</v>
      </c>
    </row>
    <row r="1055" spans="1:2" x14ac:dyDescent="0.25">
      <c r="A1055" s="172">
        <v>43693.020833333336</v>
      </c>
      <c r="B1055" s="174">
        <v>4162.3919999999998</v>
      </c>
    </row>
    <row r="1056" spans="1:2" x14ac:dyDescent="0.25">
      <c r="A1056" s="172">
        <v>43694.020833333336</v>
      </c>
      <c r="B1056" s="174">
        <v>4651.3890000000001</v>
      </c>
    </row>
    <row r="1057" spans="1:2" x14ac:dyDescent="0.25">
      <c r="A1057" s="172">
        <v>43695.020833333336</v>
      </c>
      <c r="B1057" s="174">
        <v>4089.3150000000005</v>
      </c>
    </row>
    <row r="1058" spans="1:2" x14ac:dyDescent="0.25">
      <c r="A1058" s="172">
        <v>43696.020833333336</v>
      </c>
      <c r="B1058" s="174">
        <v>4458.9009999999998</v>
      </c>
    </row>
    <row r="1059" spans="1:2" x14ac:dyDescent="0.25">
      <c r="A1059" s="172">
        <v>43697.020833333336</v>
      </c>
      <c r="B1059" s="174">
        <v>4155.0820000000003</v>
      </c>
    </row>
    <row r="1060" spans="1:2" x14ac:dyDescent="0.25">
      <c r="A1060" s="172">
        <v>43698.020833333336</v>
      </c>
      <c r="B1060" s="174">
        <v>4398.598</v>
      </c>
    </row>
    <row r="1061" spans="1:2" x14ac:dyDescent="0.25">
      <c r="A1061" s="172">
        <v>43699.020833333336</v>
      </c>
      <c r="B1061" s="174">
        <v>3940.93</v>
      </c>
    </row>
    <row r="1062" spans="1:2" x14ac:dyDescent="0.25">
      <c r="A1062" s="172">
        <v>43700.020833333336</v>
      </c>
      <c r="B1062" s="174">
        <v>5079.1880000000001</v>
      </c>
    </row>
    <row r="1063" spans="1:2" x14ac:dyDescent="0.25">
      <c r="A1063" s="172">
        <v>43701.020833333336</v>
      </c>
      <c r="B1063" s="174">
        <v>4416.268</v>
      </c>
    </row>
    <row r="1064" spans="1:2" x14ac:dyDescent="0.25">
      <c r="A1064" s="172">
        <v>43702.020833333336</v>
      </c>
      <c r="B1064" s="174">
        <v>4286.8029999999999</v>
      </c>
    </row>
    <row r="1065" spans="1:2" x14ac:dyDescent="0.25">
      <c r="A1065" s="172">
        <v>43703.020833333336</v>
      </c>
      <c r="B1065" s="174">
        <v>4070.7049999999999</v>
      </c>
    </row>
    <row r="1066" spans="1:2" x14ac:dyDescent="0.25">
      <c r="A1066" s="172">
        <v>43704.020833333336</v>
      </c>
      <c r="B1066" s="174">
        <v>3926.8279999999995</v>
      </c>
    </row>
    <row r="1067" spans="1:2" x14ac:dyDescent="0.25">
      <c r="A1067" s="172">
        <v>43705.020833333336</v>
      </c>
      <c r="B1067" s="174">
        <v>2743.7579999999998</v>
      </c>
    </row>
    <row r="1068" spans="1:2" x14ac:dyDescent="0.25">
      <c r="A1068" s="172">
        <v>43706.020833333336</v>
      </c>
      <c r="B1068" s="174">
        <v>3261.7699999999995</v>
      </c>
    </row>
    <row r="1069" spans="1:2" x14ac:dyDescent="0.25">
      <c r="A1069" s="172">
        <v>43707.020833333336</v>
      </c>
      <c r="B1069" s="174">
        <v>4248.5910000000003</v>
      </c>
    </row>
    <row r="1070" spans="1:2" x14ac:dyDescent="0.25">
      <c r="A1070" s="172">
        <v>43708.020833333336</v>
      </c>
      <c r="B1070" s="174">
        <v>4598.9570000000003</v>
      </c>
    </row>
    <row r="1071" spans="1:2" x14ac:dyDescent="0.25">
      <c r="A1071" s="172">
        <v>43709.020833333336</v>
      </c>
      <c r="B1071" s="174">
        <v>4569.8069999999998</v>
      </c>
    </row>
    <row r="1072" spans="1:2" x14ac:dyDescent="0.25">
      <c r="A1072" s="172">
        <v>43710.020833333336</v>
      </c>
      <c r="B1072" s="174">
        <v>4521.3959999999997</v>
      </c>
    </row>
    <row r="1073" spans="1:2" x14ac:dyDescent="0.25">
      <c r="A1073" s="172">
        <v>43711.020833333336</v>
      </c>
      <c r="B1073" s="174">
        <v>4941.2910000000002</v>
      </c>
    </row>
    <row r="1074" spans="1:2" x14ac:dyDescent="0.25">
      <c r="A1074" s="172">
        <v>43712.020833333336</v>
      </c>
      <c r="B1074" s="174">
        <v>4472.4380000000001</v>
      </c>
    </row>
    <row r="1075" spans="1:2" x14ac:dyDescent="0.25">
      <c r="A1075" s="172">
        <v>43713.020833333336</v>
      </c>
      <c r="B1075" s="174">
        <v>4926.7910000000002</v>
      </c>
    </row>
    <row r="1076" spans="1:2" x14ac:dyDescent="0.25">
      <c r="A1076" s="172">
        <v>43714.020833333336</v>
      </c>
      <c r="B1076" s="174">
        <v>4332.4089999999997</v>
      </c>
    </row>
    <row r="1077" spans="1:2" x14ac:dyDescent="0.25">
      <c r="A1077" s="172">
        <v>43715.020833333336</v>
      </c>
      <c r="B1077" s="174">
        <v>4538.598</v>
      </c>
    </row>
    <row r="1078" spans="1:2" x14ac:dyDescent="0.25">
      <c r="A1078" s="172">
        <v>43716.020833333336</v>
      </c>
      <c r="B1078" s="174">
        <v>4357.4619999999995</v>
      </c>
    </row>
    <row r="1079" spans="1:2" x14ac:dyDescent="0.25">
      <c r="A1079" s="172">
        <v>43717.020833333336</v>
      </c>
      <c r="B1079" s="174">
        <v>5061.9009999999998</v>
      </c>
    </row>
    <row r="1080" spans="1:2" x14ac:dyDescent="0.25">
      <c r="A1080" s="172">
        <v>43718.020833333336</v>
      </c>
      <c r="B1080" s="174">
        <v>4598.1189999999997</v>
      </c>
    </row>
    <row r="1081" spans="1:2" x14ac:dyDescent="0.25">
      <c r="A1081" s="172">
        <v>43719.020833333336</v>
      </c>
      <c r="B1081" s="174">
        <v>4822.6480000000001</v>
      </c>
    </row>
    <row r="1082" spans="1:2" x14ac:dyDescent="0.25">
      <c r="A1082" s="172">
        <v>43720.020833333336</v>
      </c>
      <c r="B1082" s="174">
        <v>4894.9279999999999</v>
      </c>
    </row>
    <row r="1083" spans="1:2" x14ac:dyDescent="0.25">
      <c r="A1083" s="172">
        <v>43721.020833333336</v>
      </c>
      <c r="B1083" s="174">
        <v>4744.3630000000003</v>
      </c>
    </row>
    <row r="1084" spans="1:2" x14ac:dyDescent="0.25">
      <c r="A1084" s="172">
        <v>43722.020833333336</v>
      </c>
      <c r="B1084" s="174">
        <v>5204.2219999999998</v>
      </c>
    </row>
    <row r="1085" spans="1:2" x14ac:dyDescent="0.25">
      <c r="A1085" s="172">
        <v>43723.020833333336</v>
      </c>
      <c r="B1085" s="174">
        <v>4222.6619999999994</v>
      </c>
    </row>
    <row r="1086" spans="1:2" x14ac:dyDescent="0.25">
      <c r="A1086" s="172">
        <v>43724.020833333336</v>
      </c>
      <c r="B1086" s="174">
        <v>4258.0590000000002</v>
      </c>
    </row>
    <row r="1087" spans="1:2" x14ac:dyDescent="0.25">
      <c r="A1087" s="172">
        <v>43725.020833333336</v>
      </c>
      <c r="B1087" s="174">
        <v>4238.982</v>
      </c>
    </row>
    <row r="1088" spans="1:2" x14ac:dyDescent="0.25">
      <c r="A1088" s="172">
        <v>43726.020833333336</v>
      </c>
      <c r="B1088" s="174">
        <v>4725.777</v>
      </c>
    </row>
    <row r="1089" spans="1:2" x14ac:dyDescent="0.25">
      <c r="A1089" s="172">
        <v>43727.020833333336</v>
      </c>
      <c r="B1089" s="174">
        <v>4783.8</v>
      </c>
    </row>
    <row r="1090" spans="1:2" x14ac:dyDescent="0.25">
      <c r="A1090" s="172">
        <v>43728.020833333336</v>
      </c>
      <c r="B1090" s="174">
        <v>4022.174</v>
      </c>
    </row>
    <row r="1091" spans="1:2" x14ac:dyDescent="0.25">
      <c r="A1091" s="172">
        <v>43729.020833333336</v>
      </c>
      <c r="B1091" s="174">
        <v>4366.9939999999997</v>
      </c>
    </row>
    <row r="1092" spans="1:2" x14ac:dyDescent="0.25">
      <c r="A1092" s="172">
        <v>43730.020833333336</v>
      </c>
      <c r="B1092" s="174">
        <v>4501.7870000000003</v>
      </c>
    </row>
    <row r="1093" spans="1:2" x14ac:dyDescent="0.25">
      <c r="A1093" s="172">
        <v>43731.020833333336</v>
      </c>
      <c r="B1093" s="174">
        <v>4310.7190000000001</v>
      </c>
    </row>
    <row r="1094" spans="1:2" x14ac:dyDescent="0.25">
      <c r="A1094" s="172">
        <v>43732.020833333336</v>
      </c>
      <c r="B1094" s="174">
        <v>4480.4250000000002</v>
      </c>
    </row>
    <row r="1095" spans="1:2" x14ac:dyDescent="0.25">
      <c r="A1095" s="172">
        <v>43733.020833333336</v>
      </c>
      <c r="B1095" s="174">
        <v>4286.26</v>
      </c>
    </row>
    <row r="1096" spans="1:2" x14ac:dyDescent="0.25">
      <c r="A1096" s="172">
        <v>43734.020833333336</v>
      </c>
      <c r="B1096" s="174">
        <v>4672.7559999999994</v>
      </c>
    </row>
    <row r="1097" spans="1:2" x14ac:dyDescent="0.25">
      <c r="A1097" s="172">
        <v>43735.020833333336</v>
      </c>
      <c r="B1097" s="174">
        <v>4506.165</v>
      </c>
    </row>
    <row r="1098" spans="1:2" x14ac:dyDescent="0.25">
      <c r="A1098" s="172">
        <v>43736.020833333336</v>
      </c>
      <c r="B1098" s="174">
        <v>4845.3530000000001</v>
      </c>
    </row>
    <row r="1099" spans="1:2" x14ac:dyDescent="0.25">
      <c r="A1099" s="172">
        <v>43737.020833333336</v>
      </c>
      <c r="B1099" s="174">
        <v>4965.1610000000001</v>
      </c>
    </row>
    <row r="1100" spans="1:2" x14ac:dyDescent="0.25">
      <c r="A1100" s="172">
        <v>43738.020833333336</v>
      </c>
      <c r="B1100" s="174">
        <v>4341.8429999999998</v>
      </c>
    </row>
    <row r="1101" spans="1:2" x14ac:dyDescent="0.25">
      <c r="A1101" s="172">
        <v>43739.020833333336</v>
      </c>
      <c r="B1101" s="174">
        <v>4744.7710000000006</v>
      </c>
    </row>
    <row r="1102" spans="1:2" x14ac:dyDescent="0.25">
      <c r="A1102" s="172">
        <v>43740.020833333336</v>
      </c>
      <c r="B1102" s="174">
        <v>5252.5860000000002</v>
      </c>
    </row>
    <row r="1103" spans="1:2" x14ac:dyDescent="0.25">
      <c r="A1103" s="172">
        <v>43741.020833333336</v>
      </c>
      <c r="B1103" s="174">
        <v>5445.1920000000009</v>
      </c>
    </row>
    <row r="1104" spans="1:2" x14ac:dyDescent="0.25">
      <c r="A1104" s="172">
        <v>43742.020833333336</v>
      </c>
      <c r="B1104" s="174">
        <v>4790.1910000000007</v>
      </c>
    </row>
    <row r="1105" spans="1:2" x14ac:dyDescent="0.25">
      <c r="A1105" s="172">
        <v>43743.020833333336</v>
      </c>
      <c r="B1105" s="174">
        <v>4322.2659999999996</v>
      </c>
    </row>
    <row r="1106" spans="1:2" x14ac:dyDescent="0.25">
      <c r="A1106" s="172">
        <v>43744.020833333336</v>
      </c>
      <c r="B1106" s="174">
        <v>4389.6090000000004</v>
      </c>
    </row>
    <row r="1107" spans="1:2" x14ac:dyDescent="0.25">
      <c r="A1107" s="172">
        <v>43745.020833333336</v>
      </c>
      <c r="B1107" s="174">
        <v>4564.0990000000002</v>
      </c>
    </row>
    <row r="1108" spans="1:2" x14ac:dyDescent="0.25">
      <c r="A1108" s="172">
        <v>43746.020833333336</v>
      </c>
      <c r="B1108" s="174">
        <v>4492.13</v>
      </c>
    </row>
    <row r="1109" spans="1:2" x14ac:dyDescent="0.25">
      <c r="A1109" s="172">
        <v>43747.020833333336</v>
      </c>
      <c r="B1109" s="174">
        <v>4724.2089999999998</v>
      </c>
    </row>
    <row r="1110" spans="1:2" x14ac:dyDescent="0.25">
      <c r="A1110" s="172">
        <v>43748.020833333336</v>
      </c>
      <c r="B1110" s="174">
        <v>4412.634</v>
      </c>
    </row>
    <row r="1111" spans="1:2" x14ac:dyDescent="0.25">
      <c r="A1111" s="172">
        <v>43749.020833333336</v>
      </c>
      <c r="B1111" s="174">
        <v>4061.1840000000002</v>
      </c>
    </row>
    <row r="1112" spans="1:2" x14ac:dyDescent="0.25">
      <c r="A1112" s="172">
        <v>43750.020833333336</v>
      </c>
      <c r="B1112" s="174">
        <v>4068.1120000000001</v>
      </c>
    </row>
    <row r="1113" spans="1:2" x14ac:dyDescent="0.25">
      <c r="A1113" s="172">
        <v>43751.020833333336</v>
      </c>
      <c r="B1113" s="174">
        <v>4082.7539999999999</v>
      </c>
    </row>
    <row r="1114" spans="1:2" x14ac:dyDescent="0.25">
      <c r="A1114" s="172">
        <v>43752.020833333336</v>
      </c>
      <c r="B1114" s="174">
        <v>4863.0119999999997</v>
      </c>
    </row>
    <row r="1115" spans="1:2" x14ac:dyDescent="0.25">
      <c r="A1115" s="172">
        <v>43753.020833333336</v>
      </c>
      <c r="B1115" s="174">
        <v>5077.6510000000007</v>
      </c>
    </row>
    <row r="1116" spans="1:2" x14ac:dyDescent="0.25">
      <c r="A1116" s="172">
        <v>43754.020833333336</v>
      </c>
      <c r="B1116" s="174">
        <v>4652.2870000000003</v>
      </c>
    </row>
    <row r="1117" spans="1:2" x14ac:dyDescent="0.25">
      <c r="A1117" s="172">
        <v>43755.020833333336</v>
      </c>
      <c r="B1117" s="174">
        <v>4911.1270000000004</v>
      </c>
    </row>
    <row r="1118" spans="1:2" x14ac:dyDescent="0.25">
      <c r="A1118" s="172">
        <v>43756.020833333336</v>
      </c>
      <c r="B1118" s="174">
        <v>5470.1819999999998</v>
      </c>
    </row>
    <row r="1119" spans="1:2" x14ac:dyDescent="0.25">
      <c r="A1119" s="172">
        <v>43757.020833333336</v>
      </c>
      <c r="B1119" s="174">
        <v>4522.2910000000002</v>
      </c>
    </row>
    <row r="1120" spans="1:2" x14ac:dyDescent="0.25">
      <c r="A1120" s="172">
        <v>43758.020833333336</v>
      </c>
      <c r="B1120" s="174">
        <v>5036.75</v>
      </c>
    </row>
    <row r="1121" spans="1:2" x14ac:dyDescent="0.25">
      <c r="A1121" s="172">
        <v>43759.020833333336</v>
      </c>
      <c r="B1121" s="174">
        <v>5329.7440000000006</v>
      </c>
    </row>
    <row r="1122" spans="1:2" x14ac:dyDescent="0.25">
      <c r="A1122" s="172">
        <v>43760.020833333336</v>
      </c>
      <c r="B1122" s="174">
        <v>5476.5289999999995</v>
      </c>
    </row>
    <row r="1123" spans="1:2" x14ac:dyDescent="0.25">
      <c r="A1123" s="172">
        <v>43761.020833333336</v>
      </c>
      <c r="B1123" s="174">
        <v>5752.3050000000003</v>
      </c>
    </row>
    <row r="1124" spans="1:2" x14ac:dyDescent="0.25">
      <c r="A1124" s="172">
        <v>43762.020833333336</v>
      </c>
      <c r="B1124" s="174">
        <v>5741.2839999999997</v>
      </c>
    </row>
    <row r="1125" spans="1:2" x14ac:dyDescent="0.25">
      <c r="A1125" s="172">
        <v>43763.020833333336</v>
      </c>
      <c r="B1125" s="174">
        <v>4678.6390000000001</v>
      </c>
    </row>
    <row r="1126" spans="1:2" x14ac:dyDescent="0.25">
      <c r="A1126" s="172">
        <v>43764.020833333336</v>
      </c>
      <c r="B1126" s="174">
        <v>5015.9470000000001</v>
      </c>
    </row>
    <row r="1127" spans="1:2" x14ac:dyDescent="0.25">
      <c r="A1127" s="172">
        <v>43765.020833333336</v>
      </c>
      <c r="B1127" s="174">
        <v>4783.9679999999998</v>
      </c>
    </row>
    <row r="1128" spans="1:2" x14ac:dyDescent="0.25">
      <c r="A1128" s="172">
        <v>43766.020833333336</v>
      </c>
      <c r="B1128" s="174">
        <v>5242.3979999999992</v>
      </c>
    </row>
    <row r="1129" spans="1:2" x14ac:dyDescent="0.25">
      <c r="A1129" s="172">
        <v>43767.020833333336</v>
      </c>
      <c r="B1129" s="174">
        <v>5735.628999999999</v>
      </c>
    </row>
    <row r="1130" spans="1:2" x14ac:dyDescent="0.25">
      <c r="A1130" s="172">
        <v>43768.020833333336</v>
      </c>
      <c r="B1130" s="174">
        <v>4883.7530000000006</v>
      </c>
    </row>
    <row r="1131" spans="1:2" x14ac:dyDescent="0.25">
      <c r="A1131" s="172">
        <v>43769.020833333336</v>
      </c>
      <c r="B1131" s="174">
        <v>5429.3969999999999</v>
      </c>
    </row>
    <row r="1132" spans="1:2" x14ac:dyDescent="0.25">
      <c r="A1132" s="172">
        <v>43770.020833333336</v>
      </c>
      <c r="B1132" s="174">
        <v>4466.2579999999998</v>
      </c>
    </row>
    <row r="1133" spans="1:2" x14ac:dyDescent="0.25">
      <c r="A1133" s="172">
        <v>43771.020833333336</v>
      </c>
      <c r="B1133" s="174">
        <v>3629.5129999999999</v>
      </c>
    </row>
    <row r="1134" spans="1:2" x14ac:dyDescent="0.25">
      <c r="A1134" s="172">
        <v>43772.020833333336</v>
      </c>
      <c r="B1134" s="174">
        <v>3870.134</v>
      </c>
    </row>
    <row r="1135" spans="1:2" x14ac:dyDescent="0.25">
      <c r="A1135" s="172">
        <v>43773.020833333336</v>
      </c>
      <c r="B1135" s="174">
        <v>4262.5460000000003</v>
      </c>
    </row>
    <row r="1136" spans="1:2" x14ac:dyDescent="0.25">
      <c r="A1136" s="172">
        <v>43774.020833333336</v>
      </c>
      <c r="B1136" s="174">
        <v>5356.268</v>
      </c>
    </row>
    <row r="1137" spans="1:2" x14ac:dyDescent="0.25">
      <c r="A1137" s="172">
        <v>43775.020833333336</v>
      </c>
      <c r="B1137" s="174">
        <v>5755.9440000000004</v>
      </c>
    </row>
    <row r="1138" spans="1:2" x14ac:dyDescent="0.25">
      <c r="A1138" s="172">
        <v>43776.020833333336</v>
      </c>
      <c r="B1138" s="174">
        <v>4812.1409999999996</v>
      </c>
    </row>
    <row r="1139" spans="1:2" x14ac:dyDescent="0.25">
      <c r="A1139" s="172">
        <v>43777.020833333336</v>
      </c>
      <c r="B1139" s="174">
        <v>5186.5600000000004</v>
      </c>
    </row>
    <row r="1140" spans="1:2" x14ac:dyDescent="0.25">
      <c r="A1140" s="172">
        <v>43778.020833333336</v>
      </c>
      <c r="B1140" s="174">
        <v>4819.6459999999997</v>
      </c>
    </row>
    <row r="1141" spans="1:2" x14ac:dyDescent="0.25">
      <c r="A1141" s="172">
        <v>43779.020833333336</v>
      </c>
      <c r="B1141" s="174">
        <v>5188.7160000000003</v>
      </c>
    </row>
    <row r="1142" spans="1:2" x14ac:dyDescent="0.25">
      <c r="A1142" s="172">
        <v>43780.020833333336</v>
      </c>
      <c r="B1142" s="174">
        <v>5642.1930000000002</v>
      </c>
    </row>
    <row r="1143" spans="1:2" x14ac:dyDescent="0.25">
      <c r="A1143" s="172">
        <v>43781.020833333336</v>
      </c>
      <c r="B1143" s="174">
        <v>5430.6570000000002</v>
      </c>
    </row>
    <row r="1144" spans="1:2" x14ac:dyDescent="0.25">
      <c r="A1144" s="172">
        <v>43782.020833333336</v>
      </c>
      <c r="B1144" s="174">
        <v>5221.509</v>
      </c>
    </row>
    <row r="1145" spans="1:2" x14ac:dyDescent="0.25">
      <c r="A1145" s="172">
        <v>43783.020833333336</v>
      </c>
      <c r="B1145" s="174">
        <v>5420.192</v>
      </c>
    </row>
    <row r="1146" spans="1:2" x14ac:dyDescent="0.25">
      <c r="A1146" s="172">
        <v>43784.020833333336</v>
      </c>
      <c r="B1146" s="174">
        <v>5013.5179999999991</v>
      </c>
    </row>
    <row r="1147" spans="1:2" x14ac:dyDescent="0.25">
      <c r="A1147" s="172">
        <v>43785.020833333336</v>
      </c>
      <c r="B1147" s="174">
        <v>5290.7620000000006</v>
      </c>
    </row>
    <row r="1148" spans="1:2" x14ac:dyDescent="0.25">
      <c r="A1148" s="172">
        <v>43786.020833333336</v>
      </c>
      <c r="B1148" s="174">
        <v>5209.384</v>
      </c>
    </row>
    <row r="1149" spans="1:2" x14ac:dyDescent="0.25">
      <c r="A1149" s="172">
        <v>43787.020833333336</v>
      </c>
      <c r="B1149" s="174">
        <v>5799.902</v>
      </c>
    </row>
    <row r="1150" spans="1:2" x14ac:dyDescent="0.25">
      <c r="A1150" s="172">
        <v>43788.020833333336</v>
      </c>
      <c r="B1150" s="174">
        <v>5715.08</v>
      </c>
    </row>
    <row r="1151" spans="1:2" x14ac:dyDescent="0.25">
      <c r="A1151" s="172">
        <v>43789.020833333336</v>
      </c>
      <c r="B1151" s="174">
        <v>5628.380000000001</v>
      </c>
    </row>
    <row r="1152" spans="1:2" x14ac:dyDescent="0.25">
      <c r="A1152" s="172">
        <v>43790.020833333336</v>
      </c>
      <c r="B1152" s="174">
        <v>5142.4049999999997</v>
      </c>
    </row>
    <row r="1153" spans="1:2" x14ac:dyDescent="0.25">
      <c r="A1153" s="172">
        <v>43791.020833333336</v>
      </c>
      <c r="B1153" s="174">
        <v>5560.0010000000002</v>
      </c>
    </row>
    <row r="1154" spans="1:2" x14ac:dyDescent="0.25">
      <c r="A1154" s="172">
        <v>43792.020833333336</v>
      </c>
      <c r="B1154" s="174">
        <v>5046.0069999999996</v>
      </c>
    </row>
    <row r="1155" spans="1:2" x14ac:dyDescent="0.25">
      <c r="A1155" s="172">
        <v>43793.020833333336</v>
      </c>
      <c r="B1155" s="174">
        <v>5298.3459999999995</v>
      </c>
    </row>
    <row r="1156" spans="1:2" x14ac:dyDescent="0.25">
      <c r="A1156" s="172">
        <v>43794.020833333336</v>
      </c>
      <c r="B1156" s="174">
        <v>4639.085</v>
      </c>
    </row>
    <row r="1157" spans="1:2" x14ac:dyDescent="0.25">
      <c r="A1157" s="172">
        <v>43795.020833333336</v>
      </c>
      <c r="B1157" s="174">
        <v>4946.9089999999997</v>
      </c>
    </row>
    <row r="1158" spans="1:2" x14ac:dyDescent="0.25">
      <c r="A1158" s="172">
        <v>43796.020833333336</v>
      </c>
      <c r="B1158" s="174">
        <v>5816.8649999999998</v>
      </c>
    </row>
    <row r="1159" spans="1:2" x14ac:dyDescent="0.25">
      <c r="A1159" s="172">
        <v>43797.020833333336</v>
      </c>
      <c r="B1159" s="174">
        <v>5502.857</v>
      </c>
    </row>
    <row r="1160" spans="1:2" x14ac:dyDescent="0.25">
      <c r="A1160" s="172">
        <v>43798.020833333336</v>
      </c>
      <c r="B1160" s="174">
        <v>5504.0690000000004</v>
      </c>
    </row>
    <row r="1161" spans="1:2" x14ac:dyDescent="0.25">
      <c r="A1161" s="172">
        <v>43799.020833333336</v>
      </c>
      <c r="B1161" s="174">
        <v>5063.1949999999997</v>
      </c>
    </row>
    <row r="1162" spans="1:2" x14ac:dyDescent="0.25">
      <c r="A1162" s="172">
        <v>43800.020833333336</v>
      </c>
      <c r="B1162" s="174">
        <v>4480.8289999999997</v>
      </c>
    </row>
    <row r="1163" spans="1:2" x14ac:dyDescent="0.25">
      <c r="A1163" s="172">
        <v>43801.020833333336</v>
      </c>
      <c r="B1163" s="174">
        <v>5209.7390000000005</v>
      </c>
    </row>
    <row r="1164" spans="1:2" x14ac:dyDescent="0.25">
      <c r="A1164" s="172">
        <v>43802.020833333336</v>
      </c>
      <c r="B1164" s="174">
        <v>5685.625</v>
      </c>
    </row>
    <row r="1165" spans="1:2" x14ac:dyDescent="0.25">
      <c r="A1165" s="172">
        <v>43803.020833333336</v>
      </c>
      <c r="B1165" s="174">
        <v>6011.34</v>
      </c>
    </row>
    <row r="1166" spans="1:2" x14ac:dyDescent="0.25">
      <c r="A1166" s="172">
        <v>43804.020833333336</v>
      </c>
      <c r="B1166" s="174">
        <v>5905.1439999999993</v>
      </c>
    </row>
    <row r="1167" spans="1:2" x14ac:dyDescent="0.25">
      <c r="A1167" s="172">
        <v>43805.020833333336</v>
      </c>
      <c r="B1167" s="174">
        <v>5605.5660000000007</v>
      </c>
    </row>
    <row r="1168" spans="1:2" x14ac:dyDescent="0.25">
      <c r="A1168" s="172">
        <v>43806.020833333336</v>
      </c>
      <c r="B1168" s="174">
        <v>5931.2980000000007</v>
      </c>
    </row>
    <row r="1169" spans="1:2" x14ac:dyDescent="0.25">
      <c r="A1169" s="172">
        <v>43807.020833333336</v>
      </c>
      <c r="B1169" s="174">
        <v>5861.9069999999992</v>
      </c>
    </row>
    <row r="1170" spans="1:2" x14ac:dyDescent="0.25">
      <c r="A1170" s="172">
        <v>43808.020833333336</v>
      </c>
      <c r="B1170" s="174">
        <v>5535.0159999999996</v>
      </c>
    </row>
    <row r="1171" spans="1:2" x14ac:dyDescent="0.25">
      <c r="A1171" s="172">
        <v>43809.020833333336</v>
      </c>
      <c r="B1171" s="174">
        <v>5663.9030000000002</v>
      </c>
    </row>
    <row r="1172" spans="1:2" x14ac:dyDescent="0.25">
      <c r="A1172" s="172">
        <v>43810.020833333336</v>
      </c>
      <c r="B1172" s="174">
        <v>5530.0069999999996</v>
      </c>
    </row>
    <row r="1173" spans="1:2" x14ac:dyDescent="0.25">
      <c r="A1173" s="172">
        <v>43811.020833333336</v>
      </c>
      <c r="B1173" s="174">
        <v>5524.6419999999998</v>
      </c>
    </row>
    <row r="1174" spans="1:2" x14ac:dyDescent="0.25">
      <c r="A1174" s="172">
        <v>43812.020833333336</v>
      </c>
      <c r="B1174" s="174">
        <v>4933.6850000000004</v>
      </c>
    </row>
    <row r="1175" spans="1:2" x14ac:dyDescent="0.25">
      <c r="A1175" s="172">
        <v>43813.020833333336</v>
      </c>
      <c r="B1175" s="174">
        <v>5528.1050000000005</v>
      </c>
    </row>
    <row r="1176" spans="1:2" x14ac:dyDescent="0.25">
      <c r="A1176" s="172">
        <v>43814.020833333336</v>
      </c>
      <c r="B1176" s="174">
        <v>5314.3889999999992</v>
      </c>
    </row>
    <row r="1177" spans="1:2" x14ac:dyDescent="0.25">
      <c r="A1177" s="172">
        <v>43815.020833333336</v>
      </c>
      <c r="B1177" s="174">
        <v>5754.2310000000007</v>
      </c>
    </row>
    <row r="1178" spans="1:2" x14ac:dyDescent="0.25">
      <c r="A1178" s="172">
        <v>43816.020833333336</v>
      </c>
      <c r="B1178" s="174">
        <v>5900.6889999999994</v>
      </c>
    </row>
    <row r="1179" spans="1:2" x14ac:dyDescent="0.25">
      <c r="A1179" s="172">
        <v>43817.020833333336</v>
      </c>
      <c r="B1179" s="174">
        <v>5973.3569999999991</v>
      </c>
    </row>
    <row r="1180" spans="1:2" x14ac:dyDescent="0.25">
      <c r="A1180" s="172">
        <v>43818.020833333336</v>
      </c>
      <c r="B1180" s="174">
        <v>5713.4480000000003</v>
      </c>
    </row>
    <row r="1181" spans="1:2" x14ac:dyDescent="0.25">
      <c r="A1181" s="172">
        <v>43819.020833333336</v>
      </c>
      <c r="B1181" s="174">
        <v>5699.5940000000001</v>
      </c>
    </row>
    <row r="1182" spans="1:2" x14ac:dyDescent="0.25">
      <c r="A1182" s="172">
        <v>43820.020833333336</v>
      </c>
      <c r="B1182" s="174">
        <v>5599.3259999999991</v>
      </c>
    </row>
    <row r="1183" spans="1:2" x14ac:dyDescent="0.25">
      <c r="A1183" s="172">
        <v>43821.020833333336</v>
      </c>
      <c r="B1183" s="174">
        <v>5055.63</v>
      </c>
    </row>
    <row r="1184" spans="1:2" x14ac:dyDescent="0.25">
      <c r="A1184" s="172">
        <v>43822.020833333336</v>
      </c>
      <c r="B1184" s="174">
        <v>4822.5049999999992</v>
      </c>
    </row>
    <row r="1185" spans="1:2" x14ac:dyDescent="0.25">
      <c r="A1185" s="172">
        <v>43823.020833333336</v>
      </c>
      <c r="B1185" s="174">
        <v>5208.134</v>
      </c>
    </row>
    <row r="1186" spans="1:2" x14ac:dyDescent="0.25">
      <c r="A1186" s="172">
        <v>43824.020833333336</v>
      </c>
      <c r="B1186" s="174">
        <v>5017.3519999999999</v>
      </c>
    </row>
    <row r="1187" spans="1:2" x14ac:dyDescent="0.25">
      <c r="A1187" s="172">
        <v>43825.020833333336</v>
      </c>
      <c r="B1187" s="174">
        <v>5861.5859999999993</v>
      </c>
    </row>
    <row r="1188" spans="1:2" x14ac:dyDescent="0.25">
      <c r="A1188" s="172">
        <v>43826.020833333336</v>
      </c>
      <c r="B1188" s="174">
        <v>5611.3189999999995</v>
      </c>
    </row>
    <row r="1189" spans="1:2" x14ac:dyDescent="0.25">
      <c r="A1189" s="172">
        <v>43827.020833333336</v>
      </c>
      <c r="B1189" s="174">
        <v>5530.2749999999996</v>
      </c>
    </row>
    <row r="1190" spans="1:2" x14ac:dyDescent="0.25">
      <c r="A1190" s="172">
        <v>43828.020833333336</v>
      </c>
      <c r="B1190" s="174">
        <v>5534.4809999999998</v>
      </c>
    </row>
    <row r="1191" spans="1:2" x14ac:dyDescent="0.25">
      <c r="A1191" s="172">
        <v>43829.020833333336</v>
      </c>
      <c r="B1191" s="174">
        <v>5232.4779999999992</v>
      </c>
    </row>
    <row r="1192" spans="1:2" x14ac:dyDescent="0.25">
      <c r="A1192" s="172">
        <v>43830.020833333336</v>
      </c>
      <c r="B1192" s="174">
        <v>5713.8360000000002</v>
      </c>
    </row>
    <row r="1193" spans="1:2" x14ac:dyDescent="0.25">
      <c r="A1193" s="172">
        <v>43831.020833333336</v>
      </c>
      <c r="B1193" s="174">
        <v>6088.2019999999993</v>
      </c>
    </row>
    <row r="1194" spans="1:2" x14ac:dyDescent="0.25">
      <c r="A1194" s="172">
        <v>43832.020833333336</v>
      </c>
      <c r="B1194" s="174">
        <v>5812.0010000000002</v>
      </c>
    </row>
    <row r="1195" spans="1:2" x14ac:dyDescent="0.25">
      <c r="A1195" s="172">
        <v>43833.020833333336</v>
      </c>
      <c r="B1195" s="174">
        <v>6040.4590000000007</v>
      </c>
    </row>
    <row r="1196" spans="1:2" x14ac:dyDescent="0.25">
      <c r="A1196" s="172">
        <v>43834.020833333336</v>
      </c>
      <c r="B1196" s="174">
        <v>5288.86</v>
      </c>
    </row>
    <row r="1197" spans="1:2" x14ac:dyDescent="0.25">
      <c r="A1197" s="172">
        <v>43835.020833333336</v>
      </c>
      <c r="B1197" s="174">
        <v>4197.1900000000005</v>
      </c>
    </row>
    <row r="1198" spans="1:2" x14ac:dyDescent="0.25">
      <c r="A1198" s="172">
        <v>43836.020833333336</v>
      </c>
      <c r="B1198" s="174">
        <v>3967.3850000000002</v>
      </c>
    </row>
    <row r="1199" spans="1:2" x14ac:dyDescent="0.25">
      <c r="A1199" s="172">
        <v>43837.020833333336</v>
      </c>
      <c r="B1199" s="174">
        <v>4633.1469999999999</v>
      </c>
    </row>
    <row r="1200" spans="1:2" x14ac:dyDescent="0.25">
      <c r="A1200" s="172">
        <v>43838.020833333336</v>
      </c>
      <c r="B1200" s="174">
        <v>5557.0160000000005</v>
      </c>
    </row>
    <row r="1201" spans="1:2" x14ac:dyDescent="0.25">
      <c r="A1201" s="172">
        <v>43839.020833333336</v>
      </c>
      <c r="B1201" s="174">
        <v>5457.2159999999994</v>
      </c>
    </row>
    <row r="1202" spans="1:2" x14ac:dyDescent="0.25">
      <c r="A1202" s="172">
        <v>43840.020833333336</v>
      </c>
      <c r="B1202" s="174">
        <v>4612.2649999999994</v>
      </c>
    </row>
    <row r="1203" spans="1:2" x14ac:dyDescent="0.25">
      <c r="A1203" s="172">
        <v>43841.020833333336</v>
      </c>
      <c r="B1203" s="174">
        <v>4446.3999999999996</v>
      </c>
    </row>
    <row r="1204" spans="1:2" x14ac:dyDescent="0.25">
      <c r="A1204" s="172">
        <v>43842.020833333336</v>
      </c>
      <c r="B1204" s="174">
        <v>4167.0119999999997</v>
      </c>
    </row>
    <row r="1205" spans="1:2" x14ac:dyDescent="0.25">
      <c r="A1205" s="172">
        <v>43843.020833333336</v>
      </c>
      <c r="B1205" s="174">
        <v>5031.8860000000004</v>
      </c>
    </row>
    <row r="1206" spans="1:2" x14ac:dyDescent="0.25">
      <c r="A1206" s="172">
        <v>43844.020833333336</v>
      </c>
      <c r="B1206" s="174">
        <v>5096.3279999999995</v>
      </c>
    </row>
    <row r="1207" spans="1:2" x14ac:dyDescent="0.25">
      <c r="A1207" s="172">
        <v>43845.020833333336</v>
      </c>
      <c r="B1207" s="174">
        <v>5263.2459999999992</v>
      </c>
    </row>
    <row r="1208" spans="1:2" x14ac:dyDescent="0.25">
      <c r="A1208" s="172">
        <v>43846.020833333336</v>
      </c>
      <c r="B1208" s="174">
        <v>3708.4650000000001</v>
      </c>
    </row>
    <row r="1209" spans="1:2" x14ac:dyDescent="0.25">
      <c r="A1209" s="172">
        <v>43847.020833333336</v>
      </c>
      <c r="B1209" s="174">
        <v>4309.6790000000001</v>
      </c>
    </row>
    <row r="1210" spans="1:2" x14ac:dyDescent="0.25">
      <c r="A1210" s="172">
        <v>43848.020833333336</v>
      </c>
      <c r="B1210" s="174">
        <v>4296.1470000000008</v>
      </c>
    </row>
    <row r="1211" spans="1:2" x14ac:dyDescent="0.25">
      <c r="A1211" s="172">
        <v>43849.020833333336</v>
      </c>
      <c r="B1211" s="174">
        <v>4386.8469999999998</v>
      </c>
    </row>
    <row r="1212" spans="1:2" x14ac:dyDescent="0.25">
      <c r="A1212" s="172">
        <v>43850.020833333336</v>
      </c>
      <c r="B1212" s="174">
        <v>4445.2719999999999</v>
      </c>
    </row>
    <row r="1213" spans="1:2" x14ac:dyDescent="0.25">
      <c r="A1213" s="172">
        <v>43851.020833333336</v>
      </c>
      <c r="B1213" s="174">
        <v>6096.7690000000002</v>
      </c>
    </row>
    <row r="1214" spans="1:2" x14ac:dyDescent="0.25">
      <c r="A1214" s="172">
        <v>43852.020833333336</v>
      </c>
      <c r="B1214" s="174">
        <v>5280.3470000000007</v>
      </c>
    </row>
    <row r="1215" spans="1:2" x14ac:dyDescent="0.25">
      <c r="A1215" s="172">
        <v>43853.020833333336</v>
      </c>
      <c r="B1215" s="174">
        <v>4450.9870000000001</v>
      </c>
    </row>
    <row r="1216" spans="1:2" x14ac:dyDescent="0.25">
      <c r="A1216" s="172">
        <v>43854.020833333336</v>
      </c>
      <c r="B1216" s="174">
        <v>4524.4740000000002</v>
      </c>
    </row>
    <row r="1217" spans="1:2" x14ac:dyDescent="0.25">
      <c r="A1217" s="172">
        <v>43855.020833333336</v>
      </c>
      <c r="B1217" s="174">
        <v>4887.2450000000008</v>
      </c>
    </row>
    <row r="1218" spans="1:2" x14ac:dyDescent="0.25">
      <c r="A1218" s="172">
        <v>43856.020833333336</v>
      </c>
      <c r="B1218" s="174">
        <v>5148.6450000000004</v>
      </c>
    </row>
    <row r="1219" spans="1:2" x14ac:dyDescent="0.25">
      <c r="A1219" s="172">
        <v>43857.020833333336</v>
      </c>
      <c r="B1219" s="174">
        <v>5537.05</v>
      </c>
    </row>
    <row r="1220" spans="1:2" x14ac:dyDescent="0.25">
      <c r="A1220" s="172">
        <v>43858.020833333336</v>
      </c>
      <c r="B1220" s="174">
        <v>5177.4059999999999</v>
      </c>
    </row>
    <row r="1221" spans="1:2" x14ac:dyDescent="0.25">
      <c r="A1221" s="172">
        <v>43859.020833333336</v>
      </c>
      <c r="B1221" s="174">
        <v>5665.61</v>
      </c>
    </row>
    <row r="1222" spans="1:2" x14ac:dyDescent="0.25">
      <c r="A1222" s="172">
        <v>43860.020833333336</v>
      </c>
      <c r="B1222" s="174">
        <v>5672.8379999999997</v>
      </c>
    </row>
    <row r="1223" spans="1:2" x14ac:dyDescent="0.25">
      <c r="A1223" s="172">
        <v>43861.020833333336</v>
      </c>
      <c r="B1223" s="174">
        <v>5000.6240000000007</v>
      </c>
    </row>
    <row r="1224" spans="1:2" x14ac:dyDescent="0.25">
      <c r="A1224" s="172">
        <v>43862.020833333336</v>
      </c>
      <c r="B1224" s="174">
        <v>4090.7079999999996</v>
      </c>
    </row>
    <row r="1225" spans="1:2" x14ac:dyDescent="0.25">
      <c r="A1225" s="172">
        <v>43863.020833333336</v>
      </c>
      <c r="B1225" s="174">
        <v>5165.1039999999994</v>
      </c>
    </row>
    <row r="1226" spans="1:2" x14ac:dyDescent="0.25">
      <c r="A1226" s="172">
        <v>43864.020833333336</v>
      </c>
      <c r="B1226" s="174">
        <v>5557.6460000000006</v>
      </c>
    </row>
    <row r="1227" spans="1:2" x14ac:dyDescent="0.25">
      <c r="A1227" s="172">
        <v>43865.020833333336</v>
      </c>
      <c r="B1227" s="174">
        <v>4694.66</v>
      </c>
    </row>
    <row r="1228" spans="1:2" x14ac:dyDescent="0.25">
      <c r="A1228" s="172">
        <v>43866.020833333336</v>
      </c>
      <c r="B1228" s="174">
        <v>4349.1260000000002</v>
      </c>
    </row>
    <row r="1229" spans="1:2" x14ac:dyDescent="0.25">
      <c r="A1229" s="172">
        <v>43867.020833333336</v>
      </c>
      <c r="B1229" s="174">
        <v>4035.482</v>
      </c>
    </row>
    <row r="1230" spans="1:2" x14ac:dyDescent="0.25">
      <c r="A1230" s="172">
        <v>43868.020833333336</v>
      </c>
      <c r="B1230" s="174">
        <v>3901.652</v>
      </c>
    </row>
    <row r="1231" spans="1:2" x14ac:dyDescent="0.25">
      <c r="A1231" s="172">
        <v>43869.020833333336</v>
      </c>
      <c r="B1231" s="174">
        <v>4416.4449999999997</v>
      </c>
    </row>
    <row r="1232" spans="1:2" x14ac:dyDescent="0.25">
      <c r="A1232" s="172">
        <v>43870.020833333336</v>
      </c>
      <c r="B1232" s="174">
        <v>3721.0709999999999</v>
      </c>
    </row>
    <row r="1233" spans="1:2" x14ac:dyDescent="0.25">
      <c r="A1233" s="172">
        <v>43871.020833333336</v>
      </c>
      <c r="B1233" s="174">
        <v>4498.8500000000004</v>
      </c>
    </row>
    <row r="1234" spans="1:2" x14ac:dyDescent="0.25">
      <c r="A1234" s="172">
        <v>43872.020833333336</v>
      </c>
      <c r="B1234" s="174">
        <v>4741.3000000000011</v>
      </c>
    </row>
    <row r="1235" spans="1:2" x14ac:dyDescent="0.25">
      <c r="A1235" s="172">
        <v>43873.020833333336</v>
      </c>
      <c r="B1235" s="174">
        <v>3758.6570000000002</v>
      </c>
    </row>
    <row r="1236" spans="1:2" x14ac:dyDescent="0.25">
      <c r="A1236" s="172">
        <v>43874.020833333336</v>
      </c>
      <c r="B1236" s="174">
        <v>4188.5150000000003</v>
      </c>
    </row>
    <row r="1237" spans="1:2" x14ac:dyDescent="0.25">
      <c r="A1237" s="172">
        <v>43875.020833333336</v>
      </c>
      <c r="B1237" s="174">
        <v>4837.5959999999995</v>
      </c>
    </row>
    <row r="1238" spans="1:2" x14ac:dyDescent="0.25">
      <c r="A1238" s="172">
        <v>43876.020833333336</v>
      </c>
      <c r="B1238" s="174">
        <v>4022.6969999999997</v>
      </c>
    </row>
    <row r="1239" spans="1:2" x14ac:dyDescent="0.25">
      <c r="A1239" s="172">
        <v>43877.020833333336</v>
      </c>
      <c r="B1239" s="174">
        <v>5153.7209999999995</v>
      </c>
    </row>
    <row r="1240" spans="1:2" x14ac:dyDescent="0.25">
      <c r="A1240" s="172">
        <v>43878.020833333336</v>
      </c>
      <c r="B1240" s="174">
        <v>5027.4799999999996</v>
      </c>
    </row>
    <row r="1241" spans="1:2" x14ac:dyDescent="0.25">
      <c r="A1241" s="172">
        <v>43879.020833333336</v>
      </c>
      <c r="B1241" s="174">
        <v>4664.2350000000006</v>
      </c>
    </row>
    <row r="1242" spans="1:2" x14ac:dyDescent="0.25">
      <c r="A1242" s="172">
        <v>43880.020833333336</v>
      </c>
      <c r="B1242" s="174">
        <v>4869.6179999999995</v>
      </c>
    </row>
    <row r="1243" spans="1:2" x14ac:dyDescent="0.25">
      <c r="A1243" s="172">
        <v>43881.020833333336</v>
      </c>
      <c r="B1243" s="174">
        <v>5282.96</v>
      </c>
    </row>
    <row r="1244" spans="1:2" x14ac:dyDescent="0.25">
      <c r="A1244" s="172">
        <v>43882.020833333336</v>
      </c>
      <c r="B1244" s="174">
        <v>4835.9879999999994</v>
      </c>
    </row>
    <row r="1245" spans="1:2" x14ac:dyDescent="0.25">
      <c r="A1245" s="172">
        <v>43883.020833333336</v>
      </c>
      <c r="B1245" s="174">
        <v>4596.219000000001</v>
      </c>
    </row>
    <row r="1246" spans="1:2" x14ac:dyDescent="0.25">
      <c r="A1246" s="172">
        <v>43884.020833333336</v>
      </c>
      <c r="B1246" s="174">
        <v>3956.415</v>
      </c>
    </row>
    <row r="1247" spans="1:2" x14ac:dyDescent="0.25">
      <c r="A1247" s="172">
        <v>43885.020833333336</v>
      </c>
      <c r="B1247" s="174">
        <v>3809.1979999999999</v>
      </c>
    </row>
    <row r="1248" spans="1:2" x14ac:dyDescent="0.25">
      <c r="A1248" s="172">
        <v>43886.020833333336</v>
      </c>
      <c r="B1248" s="174">
        <v>4688.5519999999997</v>
      </c>
    </row>
    <row r="1249" spans="1:2" x14ac:dyDescent="0.25">
      <c r="A1249" s="172">
        <v>43887.020833333336</v>
      </c>
      <c r="B1249" s="174">
        <v>4509.9359999999997</v>
      </c>
    </row>
    <row r="1250" spans="1:2" x14ac:dyDescent="0.25">
      <c r="A1250" s="172">
        <v>43888.020833333336</v>
      </c>
      <c r="B1250" s="174">
        <v>4706.3940000000002</v>
      </c>
    </row>
    <row r="1251" spans="1:2" x14ac:dyDescent="0.25">
      <c r="A1251" s="172">
        <v>43889.020833333336</v>
      </c>
      <c r="B1251" s="174">
        <v>5809.0429999999997</v>
      </c>
    </row>
    <row r="1252" spans="1:2" x14ac:dyDescent="0.25">
      <c r="A1252" s="172">
        <v>43890.020833333336</v>
      </c>
      <c r="B1252" s="174">
        <v>5549.973</v>
      </c>
    </row>
    <row r="1253" spans="1:2" x14ac:dyDescent="0.25">
      <c r="A1253" s="172">
        <v>43891.020833333336</v>
      </c>
      <c r="B1253" s="174">
        <v>5848.2979999999989</v>
      </c>
    </row>
    <row r="1254" spans="1:2" x14ac:dyDescent="0.25">
      <c r="A1254" s="172">
        <v>43892.020833333336</v>
      </c>
      <c r="B1254" s="174">
        <v>5908.4960000000001</v>
      </c>
    </row>
    <row r="1255" spans="1:2" x14ac:dyDescent="0.25">
      <c r="A1255" s="172">
        <v>43893.020833333336</v>
      </c>
      <c r="B1255" s="174">
        <v>4341.6000000000004</v>
      </c>
    </row>
    <row r="1256" spans="1:2" x14ac:dyDescent="0.25">
      <c r="A1256" s="172">
        <v>43894.020833333336</v>
      </c>
      <c r="B1256" s="174">
        <v>3503.9690000000001</v>
      </c>
    </row>
    <row r="1257" spans="1:2" x14ac:dyDescent="0.25">
      <c r="A1257" s="172">
        <v>43895.020833333336</v>
      </c>
      <c r="B1257" s="174">
        <v>3156.913</v>
      </c>
    </row>
    <row r="1258" spans="1:2" x14ac:dyDescent="0.25">
      <c r="A1258" s="172">
        <v>43896.020833333336</v>
      </c>
      <c r="B1258" s="174">
        <v>4115.3209999999999</v>
      </c>
    </row>
    <row r="1259" spans="1:2" x14ac:dyDescent="0.25">
      <c r="A1259" s="172">
        <v>43897.020833333336</v>
      </c>
      <c r="B1259" s="174">
        <v>4722.701</v>
      </c>
    </row>
    <row r="1260" spans="1:2" x14ac:dyDescent="0.25">
      <c r="A1260" s="172">
        <v>43898.020833333336</v>
      </c>
      <c r="B1260" s="174">
        <v>4739.5259999999998</v>
      </c>
    </row>
    <row r="1261" spans="1:2" x14ac:dyDescent="0.25">
      <c r="A1261" s="172">
        <v>43899.020833333336</v>
      </c>
      <c r="B1261" s="174">
        <v>3872.8989999999994</v>
      </c>
    </row>
    <row r="1262" spans="1:2" x14ac:dyDescent="0.25">
      <c r="A1262" s="172">
        <v>43900.020833333336</v>
      </c>
      <c r="B1262" s="174">
        <v>5110.7660000000005</v>
      </c>
    </row>
    <row r="1263" spans="1:2" x14ac:dyDescent="0.25">
      <c r="A1263" s="172">
        <v>43901.020833333336</v>
      </c>
      <c r="B1263" s="174">
        <v>5538.982</v>
      </c>
    </row>
    <row r="1264" spans="1:2" x14ac:dyDescent="0.25">
      <c r="A1264" s="172">
        <v>43902.020833333336</v>
      </c>
      <c r="B1264" s="174">
        <v>5083.29</v>
      </c>
    </row>
    <row r="1265" spans="1:2" x14ac:dyDescent="0.25">
      <c r="A1265" s="172">
        <v>43903.020833333336</v>
      </c>
      <c r="B1265" s="174">
        <v>4393.7780000000002</v>
      </c>
    </row>
    <row r="1266" spans="1:2" x14ac:dyDescent="0.25">
      <c r="A1266" s="172">
        <v>43904.020833333336</v>
      </c>
      <c r="B1266" s="174">
        <v>4566.6190000000006</v>
      </c>
    </row>
    <row r="1267" spans="1:2" x14ac:dyDescent="0.25">
      <c r="A1267" s="172">
        <v>43905.020833333336</v>
      </c>
      <c r="B1267" s="174">
        <v>5148.6900000000005</v>
      </c>
    </row>
    <row r="1268" spans="1:2" x14ac:dyDescent="0.25">
      <c r="A1268" s="172">
        <v>43906.020833333336</v>
      </c>
      <c r="B1268" s="174">
        <v>5764.8789999999999</v>
      </c>
    </row>
    <row r="1269" spans="1:2" x14ac:dyDescent="0.25">
      <c r="A1269" s="172">
        <v>43907.020833333336</v>
      </c>
      <c r="B1269" s="174">
        <v>5442.9529999999995</v>
      </c>
    </row>
    <row r="1270" spans="1:2" x14ac:dyDescent="0.25">
      <c r="A1270" s="172">
        <v>43908.020833333336</v>
      </c>
      <c r="B1270" s="174">
        <v>5343.7350000000006</v>
      </c>
    </row>
    <row r="1271" spans="1:2" x14ac:dyDescent="0.25">
      <c r="A1271" s="172">
        <v>43909.020833333336</v>
      </c>
      <c r="B1271" s="174">
        <v>5234.17</v>
      </c>
    </row>
    <row r="1272" spans="1:2" x14ac:dyDescent="0.25">
      <c r="A1272" s="172">
        <v>43910.020833333336</v>
      </c>
      <c r="B1272" s="174">
        <v>5479.0910000000003</v>
      </c>
    </row>
    <row r="1273" spans="1:2" x14ac:dyDescent="0.25">
      <c r="A1273" s="172">
        <v>43911.020833333336</v>
      </c>
      <c r="B1273" s="174">
        <v>5548.1810000000005</v>
      </c>
    </row>
    <row r="1274" spans="1:2" x14ac:dyDescent="0.25">
      <c r="A1274" s="172">
        <v>43912.020833333336</v>
      </c>
      <c r="B1274" s="174">
        <v>5402.7080000000005</v>
      </c>
    </row>
    <row r="1275" spans="1:2" x14ac:dyDescent="0.25">
      <c r="A1275" s="172">
        <v>43913.020833333336</v>
      </c>
      <c r="B1275" s="174">
        <v>4325.8950000000004</v>
      </c>
    </row>
    <row r="1276" spans="1:2" x14ac:dyDescent="0.25">
      <c r="A1276" s="172">
        <v>43914.020833333336</v>
      </c>
      <c r="B1276" s="174">
        <v>3760.4659999999994</v>
      </c>
    </row>
    <row r="1277" spans="1:2" x14ac:dyDescent="0.25">
      <c r="A1277" s="172">
        <v>43915.020833333336</v>
      </c>
      <c r="B1277" s="174">
        <v>4448.4559999999992</v>
      </c>
    </row>
    <row r="1278" spans="1:2" x14ac:dyDescent="0.25">
      <c r="A1278" s="172">
        <v>43916.020833333336</v>
      </c>
      <c r="B1278" s="174">
        <v>4933.1489999999994</v>
      </c>
    </row>
    <row r="1279" spans="1:2" x14ac:dyDescent="0.25">
      <c r="A1279" s="172">
        <v>43917.020833333336</v>
      </c>
      <c r="B1279" s="174">
        <v>4498.9430000000002</v>
      </c>
    </row>
    <row r="1280" spans="1:2" x14ac:dyDescent="0.25">
      <c r="A1280" s="172">
        <v>43918.020833333336</v>
      </c>
      <c r="B1280" s="174">
        <v>5034.3600000000006</v>
      </c>
    </row>
    <row r="1281" spans="1:2" x14ac:dyDescent="0.25">
      <c r="A1281" s="172">
        <v>43919.020833333336</v>
      </c>
      <c r="B1281" s="174">
        <v>4446.4690000000001</v>
      </c>
    </row>
    <row r="1282" spans="1:2" x14ac:dyDescent="0.25">
      <c r="A1282" s="172">
        <v>43920.020833333336</v>
      </c>
      <c r="B1282" s="174">
        <v>4440.7700000000004</v>
      </c>
    </row>
    <row r="1283" spans="1:2" x14ac:dyDescent="0.25">
      <c r="A1283" s="172">
        <v>43921.020833333336</v>
      </c>
      <c r="B1283" s="174">
        <v>5246.4839999999995</v>
      </c>
    </row>
    <row r="1284" spans="1:2" x14ac:dyDescent="0.25">
      <c r="A1284" s="172">
        <v>43922.020833333336</v>
      </c>
      <c r="B1284" s="174">
        <v>4551.223</v>
      </c>
    </row>
    <row r="1285" spans="1:2" x14ac:dyDescent="0.25">
      <c r="A1285" s="172">
        <v>43923.020833333336</v>
      </c>
      <c r="B1285" s="174">
        <v>3862.4169999999999</v>
      </c>
    </row>
    <row r="1286" spans="1:2" x14ac:dyDescent="0.25">
      <c r="A1286" s="172">
        <v>43924.020833333336</v>
      </c>
      <c r="B1286" s="174">
        <v>4537.6509999999998</v>
      </c>
    </row>
    <row r="1287" spans="1:2" x14ac:dyDescent="0.25">
      <c r="A1287" s="172">
        <v>43925.020833333336</v>
      </c>
      <c r="B1287" s="174">
        <v>4314.3419999999996</v>
      </c>
    </row>
    <row r="1288" spans="1:2" x14ac:dyDescent="0.25">
      <c r="A1288" s="172">
        <v>43926.020833333336</v>
      </c>
      <c r="B1288" s="174">
        <v>4810.6830000000009</v>
      </c>
    </row>
    <row r="1289" spans="1:2" x14ac:dyDescent="0.25">
      <c r="A1289" s="172">
        <v>43927.020833333336</v>
      </c>
      <c r="B1289" s="174">
        <v>4893.9570000000003</v>
      </c>
    </row>
    <row r="1290" spans="1:2" x14ac:dyDescent="0.25">
      <c r="A1290" s="172">
        <v>43928.020833333336</v>
      </c>
      <c r="B1290" s="174">
        <v>4267.95</v>
      </c>
    </row>
    <row r="1291" spans="1:2" x14ac:dyDescent="0.25">
      <c r="A1291" s="172">
        <v>43929.020833333336</v>
      </c>
      <c r="B1291" s="174">
        <v>4032.6209999999996</v>
      </c>
    </row>
    <row r="1292" spans="1:2" x14ac:dyDescent="0.25">
      <c r="A1292" s="172">
        <v>43930.020833333336</v>
      </c>
      <c r="B1292" s="174">
        <v>4501.3069999999998</v>
      </c>
    </row>
    <row r="1293" spans="1:2" x14ac:dyDescent="0.25">
      <c r="A1293" s="172">
        <v>43931.020833333336</v>
      </c>
      <c r="B1293" s="174">
        <v>3191.7339999999999</v>
      </c>
    </row>
    <row r="1294" spans="1:2" x14ac:dyDescent="0.25">
      <c r="A1294" s="172">
        <v>43932.020833333336</v>
      </c>
      <c r="B1294" s="174">
        <v>5036.0960000000005</v>
      </c>
    </row>
    <row r="1295" spans="1:2" x14ac:dyDescent="0.25">
      <c r="A1295" s="172">
        <v>43933.020833333336</v>
      </c>
      <c r="B1295" s="174">
        <v>5161.9679999999998</v>
      </c>
    </row>
    <row r="1296" spans="1:2" x14ac:dyDescent="0.25">
      <c r="A1296" s="172">
        <v>43934.020833333336</v>
      </c>
      <c r="B1296" s="174">
        <v>5252.067</v>
      </c>
    </row>
    <row r="1297" spans="1:2" x14ac:dyDescent="0.25">
      <c r="A1297" s="172">
        <v>43935.020833333336</v>
      </c>
      <c r="B1297" s="174">
        <v>5410.2019999999993</v>
      </c>
    </row>
    <row r="1298" spans="1:2" x14ac:dyDescent="0.25">
      <c r="A1298" s="172">
        <v>43936.020833333336</v>
      </c>
      <c r="B1298" s="174">
        <v>4894.2700000000004</v>
      </c>
    </row>
    <row r="1299" spans="1:2" x14ac:dyDescent="0.25">
      <c r="A1299" s="172">
        <v>43937.020833333336</v>
      </c>
      <c r="B1299" s="174">
        <v>4427.6900000000005</v>
      </c>
    </row>
    <row r="1300" spans="1:2" x14ac:dyDescent="0.25">
      <c r="A1300" s="172">
        <v>43938.020833333336</v>
      </c>
      <c r="B1300" s="174">
        <v>4956.1419999999998</v>
      </c>
    </row>
    <row r="1301" spans="1:2" x14ac:dyDescent="0.25">
      <c r="A1301" s="172">
        <v>43939.020833333336</v>
      </c>
      <c r="B1301" s="174">
        <v>3692.6099999999997</v>
      </c>
    </row>
    <row r="1302" spans="1:2" x14ac:dyDescent="0.25">
      <c r="A1302" s="172">
        <v>43940.020833333336</v>
      </c>
      <c r="B1302" s="174">
        <v>4338.6589999999997</v>
      </c>
    </row>
    <row r="1303" spans="1:2" x14ac:dyDescent="0.25">
      <c r="A1303" s="172">
        <v>43941.020833333336</v>
      </c>
      <c r="B1303" s="174">
        <v>3978.7699999999995</v>
      </c>
    </row>
    <row r="1304" spans="1:2" x14ac:dyDescent="0.25">
      <c r="A1304" s="172">
        <v>43942.020833333336</v>
      </c>
      <c r="B1304" s="174">
        <v>5085.4520000000002</v>
      </c>
    </row>
    <row r="1305" spans="1:2" x14ac:dyDescent="0.25">
      <c r="A1305" s="172">
        <v>43943.020833333336</v>
      </c>
      <c r="B1305" s="174">
        <v>5135.9710000000005</v>
      </c>
    </row>
    <row r="1306" spans="1:2" x14ac:dyDescent="0.25">
      <c r="A1306" s="172">
        <v>43944.020833333336</v>
      </c>
      <c r="B1306" s="174">
        <v>4414.7790000000005</v>
      </c>
    </row>
    <row r="1307" spans="1:2" x14ac:dyDescent="0.25">
      <c r="A1307" s="172">
        <v>43945.020833333336</v>
      </c>
      <c r="B1307" s="174">
        <v>5201.6189999999997</v>
      </c>
    </row>
    <row r="1308" spans="1:2" x14ac:dyDescent="0.25">
      <c r="A1308" s="172">
        <v>43946.020833333336</v>
      </c>
      <c r="B1308" s="174">
        <v>4686.24</v>
      </c>
    </row>
    <row r="1309" spans="1:2" x14ac:dyDescent="0.25">
      <c r="A1309" s="172">
        <v>43947.020833333336</v>
      </c>
      <c r="B1309" s="174">
        <v>4289.2509999999993</v>
      </c>
    </row>
    <row r="1310" spans="1:2" x14ac:dyDescent="0.25">
      <c r="A1310" s="172">
        <v>43948.020833333336</v>
      </c>
      <c r="B1310" s="174">
        <v>4618.18</v>
      </c>
    </row>
    <row r="1311" spans="1:2" x14ac:dyDescent="0.25">
      <c r="A1311" s="172">
        <v>43949.020833333336</v>
      </c>
      <c r="B1311" s="174">
        <v>3603.0920000000001</v>
      </c>
    </row>
    <row r="1312" spans="1:2" x14ac:dyDescent="0.25">
      <c r="A1312" s="172">
        <v>43950.020833333336</v>
      </c>
      <c r="B1312" s="174">
        <v>3695.7049999999999</v>
      </c>
    </row>
    <row r="1313" spans="1:2" x14ac:dyDescent="0.25">
      <c r="A1313" s="172">
        <v>43951.020833333336</v>
      </c>
      <c r="B1313" s="174">
        <v>3563.7750000000001</v>
      </c>
    </row>
    <row r="1314" spans="1:2" x14ac:dyDescent="0.25">
      <c r="A1314" s="172">
        <v>43952.020833333336</v>
      </c>
      <c r="B1314" s="174">
        <v>4473.3229999999994</v>
      </c>
    </row>
    <row r="1315" spans="1:2" x14ac:dyDescent="0.25">
      <c r="A1315" s="172">
        <v>43953.020833333336</v>
      </c>
      <c r="B1315" s="174">
        <v>4601.0919999999996</v>
      </c>
    </row>
    <row r="1316" spans="1:2" x14ac:dyDescent="0.25">
      <c r="A1316" s="172">
        <v>43954.020833333336</v>
      </c>
      <c r="B1316" s="174">
        <v>4736.3940000000002</v>
      </c>
    </row>
    <row r="1317" spans="1:2" x14ac:dyDescent="0.25">
      <c r="A1317" s="172">
        <v>43955.020833333336</v>
      </c>
      <c r="B1317" s="174">
        <v>4486.0160000000005</v>
      </c>
    </row>
    <row r="1318" spans="1:2" x14ac:dyDescent="0.25">
      <c r="A1318" s="172">
        <v>43956.020833333336</v>
      </c>
      <c r="B1318" s="174">
        <v>5067.3969999999999</v>
      </c>
    </row>
    <row r="1319" spans="1:2" x14ac:dyDescent="0.25">
      <c r="A1319" s="172">
        <v>43957.020833333336</v>
      </c>
      <c r="B1319" s="174">
        <v>4461.1960000000008</v>
      </c>
    </row>
    <row r="1320" spans="1:2" x14ac:dyDescent="0.25">
      <c r="A1320" s="172">
        <v>43958.020833333336</v>
      </c>
      <c r="B1320" s="174">
        <v>4055.2350000000006</v>
      </c>
    </row>
    <row r="1321" spans="1:2" x14ac:dyDescent="0.25">
      <c r="A1321" s="172">
        <v>43959.020833333336</v>
      </c>
      <c r="B1321" s="174">
        <v>4631.857</v>
      </c>
    </row>
    <row r="1322" spans="1:2" x14ac:dyDescent="0.25">
      <c r="A1322" s="172">
        <v>43960.020833333336</v>
      </c>
      <c r="B1322" s="174">
        <v>3967.3420000000001</v>
      </c>
    </row>
    <row r="1323" spans="1:2" x14ac:dyDescent="0.25">
      <c r="A1323" s="172">
        <v>43961.020833333336</v>
      </c>
      <c r="B1323" s="174">
        <v>4432.8320000000003</v>
      </c>
    </row>
    <row r="1324" spans="1:2" x14ac:dyDescent="0.25">
      <c r="A1324" s="172">
        <v>43962.020833333336</v>
      </c>
      <c r="B1324" s="174">
        <v>5052.331000000001</v>
      </c>
    </row>
    <row r="1325" spans="1:2" x14ac:dyDescent="0.25">
      <c r="A1325" s="172">
        <v>43963.020833333336</v>
      </c>
      <c r="B1325" s="174">
        <v>4215.6149999999998</v>
      </c>
    </row>
    <row r="1326" spans="1:2" x14ac:dyDescent="0.25">
      <c r="A1326" s="172">
        <v>43964.020833333336</v>
      </c>
      <c r="B1326" s="174">
        <v>3783.9190000000003</v>
      </c>
    </row>
    <row r="1327" spans="1:2" x14ac:dyDescent="0.25">
      <c r="A1327" s="172">
        <v>43965.020833333336</v>
      </c>
      <c r="B1327" s="174">
        <v>4202.241</v>
      </c>
    </row>
    <row r="1328" spans="1:2" x14ac:dyDescent="0.25">
      <c r="A1328" s="172">
        <v>43966.020833333336</v>
      </c>
      <c r="B1328" s="174">
        <v>4705.3530000000001</v>
      </c>
    </row>
    <row r="1329" spans="1:2" x14ac:dyDescent="0.25">
      <c r="A1329" s="172">
        <v>43967.020833333336</v>
      </c>
      <c r="B1329" s="174">
        <v>4599.66</v>
      </c>
    </row>
    <row r="1330" spans="1:2" x14ac:dyDescent="0.25">
      <c r="A1330" s="172">
        <v>43968.020833333336</v>
      </c>
      <c r="B1330" s="174">
        <v>4557.5810000000001</v>
      </c>
    </row>
    <row r="1331" spans="1:2" x14ac:dyDescent="0.25">
      <c r="A1331" s="172">
        <v>43969.020833333336</v>
      </c>
      <c r="B1331" s="174">
        <v>4145.3890000000001</v>
      </c>
    </row>
    <row r="1332" spans="1:2" x14ac:dyDescent="0.25">
      <c r="A1332" s="172">
        <v>43970.020833333336</v>
      </c>
      <c r="B1332" s="174">
        <v>3573.578</v>
      </c>
    </row>
    <row r="1333" spans="1:2" x14ac:dyDescent="0.25">
      <c r="A1333" s="172">
        <v>43971.020833333336</v>
      </c>
      <c r="B1333" s="174">
        <v>3206.1710000000003</v>
      </c>
    </row>
    <row r="1334" spans="1:2" x14ac:dyDescent="0.25">
      <c r="A1334" s="172">
        <v>43972.020833333336</v>
      </c>
      <c r="B1334" s="174">
        <v>2079.3980000000001</v>
      </c>
    </row>
    <row r="1335" spans="1:2" x14ac:dyDescent="0.25">
      <c r="A1335" s="172">
        <v>43973.020833333336</v>
      </c>
      <c r="B1335" s="174">
        <v>3209.8120000000004</v>
      </c>
    </row>
    <row r="1336" spans="1:2" x14ac:dyDescent="0.25">
      <c r="A1336" s="172">
        <v>43974.020833333336</v>
      </c>
      <c r="B1336" s="174">
        <v>2202.9160000000002</v>
      </c>
    </row>
    <row r="1337" spans="1:2" x14ac:dyDescent="0.25">
      <c r="A1337" s="172">
        <v>43975.020833333336</v>
      </c>
      <c r="B1337" s="174">
        <v>3579.8119999999994</v>
      </c>
    </row>
    <row r="1338" spans="1:2" x14ac:dyDescent="0.25">
      <c r="A1338" s="172">
        <v>43976.020833333336</v>
      </c>
      <c r="B1338" s="174">
        <v>4249.5820000000003</v>
      </c>
    </row>
    <row r="1339" spans="1:2" x14ac:dyDescent="0.25">
      <c r="A1339" s="172">
        <v>43977.020833333336</v>
      </c>
      <c r="B1339" s="174">
        <v>4459.326</v>
      </c>
    </row>
    <row r="1340" spans="1:2" x14ac:dyDescent="0.25">
      <c r="A1340" s="172">
        <v>43978.020833333336</v>
      </c>
      <c r="B1340" s="174">
        <v>3723.6310000000003</v>
      </c>
    </row>
    <row r="1341" spans="1:2" x14ac:dyDescent="0.25">
      <c r="A1341" s="172">
        <v>43979.020833333336</v>
      </c>
      <c r="B1341" s="174">
        <v>4375.7730000000001</v>
      </c>
    </row>
    <row r="1342" spans="1:2" x14ac:dyDescent="0.25">
      <c r="A1342" s="172">
        <v>43980.020833333336</v>
      </c>
      <c r="B1342" s="174">
        <v>4176.76</v>
      </c>
    </row>
    <row r="1343" spans="1:2" x14ac:dyDescent="0.25">
      <c r="A1343" s="172">
        <v>43981.020833333336</v>
      </c>
      <c r="B1343" s="174">
        <v>4641.6289999999999</v>
      </c>
    </row>
    <row r="1344" spans="1:2" x14ac:dyDescent="0.25">
      <c r="A1344" s="172">
        <v>43982.020833333336</v>
      </c>
      <c r="B1344" s="174">
        <v>3429.0619999999999</v>
      </c>
    </row>
    <row r="1345" spans="1:2" x14ac:dyDescent="0.25">
      <c r="A1345" s="172">
        <v>43983.020833333336</v>
      </c>
      <c r="B1345" s="174">
        <v>3611.6529999999998</v>
      </c>
    </row>
    <row r="1346" spans="1:2" x14ac:dyDescent="0.25">
      <c r="A1346" s="172">
        <v>43984.020833333336</v>
      </c>
      <c r="B1346" s="174">
        <v>3840.694</v>
      </c>
    </row>
    <row r="1347" spans="1:2" x14ac:dyDescent="0.25">
      <c r="A1347" s="172">
        <v>43985.020833333336</v>
      </c>
      <c r="B1347" s="174">
        <v>4396.3599999999997</v>
      </c>
    </row>
    <row r="1348" spans="1:2" x14ac:dyDescent="0.25">
      <c r="A1348" s="172">
        <v>43986.020833333336</v>
      </c>
      <c r="B1348" s="174">
        <v>4514.8879999999999</v>
      </c>
    </row>
    <row r="1349" spans="1:2" x14ac:dyDescent="0.25">
      <c r="A1349" s="172">
        <v>43987.020833333336</v>
      </c>
      <c r="B1349" s="174">
        <v>4638.0919999999996</v>
      </c>
    </row>
    <row r="1350" spans="1:2" x14ac:dyDescent="0.25">
      <c r="A1350" s="172">
        <v>43988.020833333336</v>
      </c>
      <c r="B1350" s="174">
        <v>4116.0420000000004</v>
      </c>
    </row>
    <row r="1351" spans="1:2" x14ac:dyDescent="0.25">
      <c r="A1351" s="172">
        <v>43989.020833333336</v>
      </c>
      <c r="B1351" s="174">
        <v>3365.931</v>
      </c>
    </row>
    <row r="1352" spans="1:2" x14ac:dyDescent="0.25">
      <c r="A1352" s="172">
        <v>43990.020833333336</v>
      </c>
      <c r="B1352" s="174">
        <v>4465.6189999999997</v>
      </c>
    </row>
    <row r="1353" spans="1:2" x14ac:dyDescent="0.25">
      <c r="A1353" s="172">
        <v>43991.020833333336</v>
      </c>
      <c r="B1353" s="174">
        <v>4194.8150000000005</v>
      </c>
    </row>
    <row r="1354" spans="1:2" x14ac:dyDescent="0.25">
      <c r="A1354" s="172">
        <v>43992.020833333336</v>
      </c>
      <c r="B1354" s="174">
        <v>3495.8960000000002</v>
      </c>
    </row>
    <row r="1355" spans="1:2" x14ac:dyDescent="0.25">
      <c r="A1355" s="172">
        <v>43993.020833333336</v>
      </c>
      <c r="B1355" s="174">
        <v>4361.7759999999998</v>
      </c>
    </row>
    <row r="1356" spans="1:2" x14ac:dyDescent="0.25">
      <c r="A1356" s="172">
        <v>43994.020833333336</v>
      </c>
      <c r="B1356" s="174">
        <v>4010.0199999999995</v>
      </c>
    </row>
    <row r="1357" spans="1:2" x14ac:dyDescent="0.25">
      <c r="A1357" s="172">
        <v>43995.020833333336</v>
      </c>
      <c r="B1357" s="174">
        <v>2724.1479999999997</v>
      </c>
    </row>
    <row r="1358" spans="1:2" x14ac:dyDescent="0.25">
      <c r="A1358" s="172">
        <v>43996.020833333336</v>
      </c>
      <c r="B1358" s="174">
        <v>2972.806</v>
      </c>
    </row>
    <row r="1359" spans="1:2" x14ac:dyDescent="0.25">
      <c r="A1359" s="172">
        <v>43997.020833333336</v>
      </c>
      <c r="B1359" s="174">
        <v>4148.8379999999997</v>
      </c>
    </row>
    <row r="1360" spans="1:2" x14ac:dyDescent="0.25">
      <c r="A1360" s="172">
        <v>43998.020833333336</v>
      </c>
      <c r="B1360" s="174">
        <v>3291.9910000000004</v>
      </c>
    </row>
    <row r="1361" spans="1:2" x14ac:dyDescent="0.25">
      <c r="A1361" s="172">
        <v>43999.020833333336</v>
      </c>
      <c r="B1361" s="174">
        <v>3569.6179999999999</v>
      </c>
    </row>
    <row r="1362" spans="1:2" x14ac:dyDescent="0.25">
      <c r="A1362" s="172">
        <v>44000.020833333336</v>
      </c>
      <c r="B1362" s="174">
        <v>3931.8509999999997</v>
      </c>
    </row>
    <row r="1363" spans="1:2" x14ac:dyDescent="0.25">
      <c r="A1363" s="172">
        <v>44001.020833333336</v>
      </c>
      <c r="B1363" s="174">
        <v>3606.9040000000005</v>
      </c>
    </row>
    <row r="1364" spans="1:2" x14ac:dyDescent="0.25">
      <c r="A1364" s="172">
        <v>44002.020833333336</v>
      </c>
      <c r="B1364" s="174">
        <v>3460.038</v>
      </c>
    </row>
    <row r="1365" spans="1:2" x14ac:dyDescent="0.25">
      <c r="A1365" s="172">
        <v>44003.020833333336</v>
      </c>
      <c r="B1365" s="174">
        <v>3370.8810000000003</v>
      </c>
    </row>
    <row r="1366" spans="1:2" x14ac:dyDescent="0.25">
      <c r="A1366" s="172">
        <v>44004.020833333336</v>
      </c>
      <c r="B1366" s="174">
        <v>3736.8330000000001</v>
      </c>
    </row>
    <row r="1367" spans="1:2" x14ac:dyDescent="0.25">
      <c r="A1367" s="172">
        <v>44005.020833333336</v>
      </c>
      <c r="B1367" s="174">
        <v>3755.9720000000002</v>
      </c>
    </row>
    <row r="1368" spans="1:2" x14ac:dyDescent="0.25">
      <c r="A1368" s="172">
        <v>44006.020833333336</v>
      </c>
      <c r="B1368" s="174">
        <v>3678.8140000000003</v>
      </c>
    </row>
    <row r="1369" spans="1:2" x14ac:dyDescent="0.25">
      <c r="A1369" s="172">
        <v>44007.020833333336</v>
      </c>
      <c r="B1369" s="174">
        <v>3968.52</v>
      </c>
    </row>
    <row r="1370" spans="1:2" x14ac:dyDescent="0.25">
      <c r="A1370" s="172">
        <v>44008.020833333336</v>
      </c>
      <c r="B1370" s="174">
        <v>4357.59</v>
      </c>
    </row>
    <row r="1371" spans="1:2" x14ac:dyDescent="0.25">
      <c r="A1371" s="172">
        <v>44009.020833333336</v>
      </c>
      <c r="B1371" s="174">
        <v>4031.7220000000002</v>
      </c>
    </row>
    <row r="1372" spans="1:2" x14ac:dyDescent="0.25">
      <c r="A1372" s="172">
        <v>44010.020833333336</v>
      </c>
      <c r="B1372" s="174">
        <v>3640.6620000000003</v>
      </c>
    </row>
    <row r="1373" spans="1:2" x14ac:dyDescent="0.25">
      <c r="A1373" s="172">
        <v>44011.020833333336</v>
      </c>
      <c r="B1373" s="174">
        <v>4332.2900000000009</v>
      </c>
    </row>
    <row r="1374" spans="1:2" x14ac:dyDescent="0.25">
      <c r="A1374" s="172">
        <v>44012.020833333336</v>
      </c>
      <c r="B1374" s="174">
        <v>4131.75</v>
      </c>
    </row>
    <row r="1375" spans="1:2" x14ac:dyDescent="0.25">
      <c r="A1375" s="172">
        <v>44013.020833333336</v>
      </c>
      <c r="B1375" s="174">
        <v>4317.6180000000004</v>
      </c>
    </row>
    <row r="1376" spans="1:2" x14ac:dyDescent="0.25">
      <c r="A1376" s="172">
        <v>44014.020833333336</v>
      </c>
      <c r="B1376" s="174">
        <v>4024.422</v>
      </c>
    </row>
    <row r="1377" spans="1:2" x14ac:dyDescent="0.25">
      <c r="A1377" s="172">
        <v>44015.020833333336</v>
      </c>
      <c r="B1377" s="174">
        <v>3766.0210000000002</v>
      </c>
    </row>
    <row r="1378" spans="1:2" x14ac:dyDescent="0.25">
      <c r="A1378" s="172">
        <v>44016.020833333336</v>
      </c>
      <c r="B1378" s="174">
        <v>3938.9300000000003</v>
      </c>
    </row>
    <row r="1379" spans="1:2" x14ac:dyDescent="0.25">
      <c r="A1379" s="172">
        <v>44017.020833333336</v>
      </c>
      <c r="B1379" s="174">
        <v>3927.163</v>
      </c>
    </row>
    <row r="1380" spans="1:2" x14ac:dyDescent="0.25">
      <c r="A1380" s="172">
        <v>44018.020833333336</v>
      </c>
      <c r="B1380" s="174">
        <v>4072.3199999999997</v>
      </c>
    </row>
    <row r="1381" spans="1:2" x14ac:dyDescent="0.25">
      <c r="A1381" s="172">
        <v>44019.020833333336</v>
      </c>
      <c r="B1381" s="174">
        <v>3448.68</v>
      </c>
    </row>
    <row r="1382" spans="1:2" x14ac:dyDescent="0.25">
      <c r="A1382" s="172">
        <v>44020.020833333336</v>
      </c>
      <c r="B1382" s="174">
        <v>4016.9269999999997</v>
      </c>
    </row>
    <row r="1383" spans="1:2" x14ac:dyDescent="0.25">
      <c r="A1383" s="172">
        <v>44021.020833333336</v>
      </c>
      <c r="B1383" s="174">
        <v>3871.5309999999999</v>
      </c>
    </row>
    <row r="1384" spans="1:2" x14ac:dyDescent="0.25">
      <c r="A1384" s="172">
        <v>44022.020833333336</v>
      </c>
      <c r="B1384" s="174">
        <v>3126.8879999999999</v>
      </c>
    </row>
    <row r="1385" spans="1:2" x14ac:dyDescent="0.25">
      <c r="A1385" s="172">
        <v>44023.020833333336</v>
      </c>
      <c r="B1385" s="174">
        <v>2685.2570000000001</v>
      </c>
    </row>
    <row r="1386" spans="1:2" x14ac:dyDescent="0.25">
      <c r="A1386" s="172">
        <v>44024.020833333336</v>
      </c>
      <c r="B1386" s="174">
        <v>3144.877</v>
      </c>
    </row>
    <row r="1387" spans="1:2" x14ac:dyDescent="0.25">
      <c r="A1387" s="172">
        <v>44025.020833333336</v>
      </c>
      <c r="B1387" s="174">
        <v>4075.5279999999993</v>
      </c>
    </row>
    <row r="1388" spans="1:2" x14ac:dyDescent="0.25">
      <c r="A1388" s="172">
        <v>44026.020833333336</v>
      </c>
      <c r="B1388" s="174">
        <v>4159.7929999999997</v>
      </c>
    </row>
    <row r="1389" spans="1:2" x14ac:dyDescent="0.25">
      <c r="A1389" s="172">
        <v>44027.020833333336</v>
      </c>
      <c r="B1389" s="174">
        <v>4527.9439999999995</v>
      </c>
    </row>
    <row r="1390" spans="1:2" x14ac:dyDescent="0.25">
      <c r="A1390" s="172">
        <v>44028.020833333336</v>
      </c>
      <c r="B1390" s="174">
        <v>4445.7470000000003</v>
      </c>
    </row>
    <row r="1391" spans="1:2" x14ac:dyDescent="0.25">
      <c r="A1391" s="172">
        <v>44029.020833333336</v>
      </c>
      <c r="B1391" s="174">
        <v>4210.78</v>
      </c>
    </row>
    <row r="1392" spans="1:2" x14ac:dyDescent="0.25">
      <c r="A1392" s="172">
        <v>44030.020833333336</v>
      </c>
      <c r="B1392" s="174">
        <v>3808.7440000000006</v>
      </c>
    </row>
    <row r="1393" spans="1:2" x14ac:dyDescent="0.25">
      <c r="A1393" s="172">
        <v>44031.020833333336</v>
      </c>
      <c r="B1393" s="174">
        <v>4545.4120000000003</v>
      </c>
    </row>
    <row r="1394" spans="1:2" x14ac:dyDescent="0.25">
      <c r="A1394" s="172">
        <v>44032.020833333336</v>
      </c>
      <c r="B1394" s="174">
        <v>4373.5949999999993</v>
      </c>
    </row>
    <row r="1395" spans="1:2" x14ac:dyDescent="0.25">
      <c r="A1395" s="172">
        <v>44033.020833333336</v>
      </c>
      <c r="B1395" s="174">
        <v>3978.25</v>
      </c>
    </row>
    <row r="1396" spans="1:2" x14ac:dyDescent="0.25">
      <c r="A1396" s="172">
        <v>44034.020833333336</v>
      </c>
      <c r="B1396" s="174">
        <v>3082.203</v>
      </c>
    </row>
    <row r="1397" spans="1:2" x14ac:dyDescent="0.25">
      <c r="A1397" s="172">
        <v>44035.020833333336</v>
      </c>
      <c r="B1397" s="174">
        <v>3397.3440000000001</v>
      </c>
    </row>
    <row r="1398" spans="1:2" x14ac:dyDescent="0.25">
      <c r="A1398" s="172">
        <v>44036.020833333336</v>
      </c>
      <c r="B1398" s="174">
        <v>4320.7460000000001</v>
      </c>
    </row>
    <row r="1399" spans="1:2" x14ac:dyDescent="0.25">
      <c r="A1399" s="172">
        <v>44037.020833333336</v>
      </c>
      <c r="B1399" s="174">
        <v>3373.0750000000003</v>
      </c>
    </row>
    <row r="1400" spans="1:2" x14ac:dyDescent="0.25">
      <c r="A1400" s="172">
        <v>44038.020833333336</v>
      </c>
      <c r="B1400" s="174">
        <v>2988.7240000000002</v>
      </c>
    </row>
    <row r="1401" spans="1:2" x14ac:dyDescent="0.25">
      <c r="A1401" s="172">
        <v>44039.020833333336</v>
      </c>
      <c r="B1401" s="174">
        <v>3357.8</v>
      </c>
    </row>
    <row r="1402" spans="1:2" x14ac:dyDescent="0.25">
      <c r="A1402" s="172">
        <v>44040.020833333336</v>
      </c>
      <c r="B1402" s="174">
        <v>4347.6170000000002</v>
      </c>
    </row>
    <row r="1403" spans="1:2" x14ac:dyDescent="0.25">
      <c r="A1403" s="172">
        <v>44041.020833333336</v>
      </c>
      <c r="B1403" s="174">
        <v>5041.4270000000006</v>
      </c>
    </row>
    <row r="1404" spans="1:2" x14ac:dyDescent="0.25">
      <c r="A1404" s="172">
        <v>44042.020833333336</v>
      </c>
      <c r="B1404" s="174">
        <v>4940.0319999999992</v>
      </c>
    </row>
    <row r="1405" spans="1:2" x14ac:dyDescent="0.25">
      <c r="A1405" s="172">
        <v>44043.020833333336</v>
      </c>
      <c r="B1405" s="174">
        <v>5122.2260000000006</v>
      </c>
    </row>
    <row r="1406" spans="1:2" x14ac:dyDescent="0.25">
      <c r="A1406" s="172">
        <v>44044.020833333336</v>
      </c>
      <c r="B1406" s="174">
        <v>4837.7530000000006</v>
      </c>
    </row>
    <row r="1407" spans="1:2" x14ac:dyDescent="0.25">
      <c r="A1407" s="172">
        <v>44045.020833333336</v>
      </c>
      <c r="B1407" s="174">
        <v>5059.1509999999998</v>
      </c>
    </row>
    <row r="1408" spans="1:2" x14ac:dyDescent="0.25">
      <c r="A1408" s="172">
        <v>44046.020833333336</v>
      </c>
      <c r="B1408" s="174">
        <v>4438.3320000000003</v>
      </c>
    </row>
    <row r="1409" spans="1:2" x14ac:dyDescent="0.25">
      <c r="A1409" s="172">
        <v>44047.020833333336</v>
      </c>
      <c r="B1409" s="174">
        <v>4521.183</v>
      </c>
    </row>
    <row r="1410" spans="1:2" x14ac:dyDescent="0.25">
      <c r="A1410" s="172">
        <v>44048.020833333336</v>
      </c>
      <c r="B1410" s="174">
        <v>5200.1779999999999</v>
      </c>
    </row>
    <row r="1411" spans="1:2" x14ac:dyDescent="0.25">
      <c r="A1411" s="172">
        <v>44049.020833333336</v>
      </c>
      <c r="B1411" s="174">
        <v>4754.384</v>
      </c>
    </row>
    <row r="1412" spans="1:2" x14ac:dyDescent="0.25">
      <c r="A1412" s="172">
        <v>44050.020833333336</v>
      </c>
      <c r="B1412" s="174">
        <v>1878.8920000000003</v>
      </c>
    </row>
    <row r="1413" spans="1:2" x14ac:dyDescent="0.25">
      <c r="A1413" s="172">
        <v>44051.020833333336</v>
      </c>
      <c r="B1413" s="174">
        <v>3044.9890000000005</v>
      </c>
    </row>
    <row r="1414" spans="1:2" x14ac:dyDescent="0.25">
      <c r="A1414" s="172">
        <v>44052.020833333336</v>
      </c>
      <c r="B1414" s="174">
        <v>4124.6579999999994</v>
      </c>
    </row>
    <row r="1415" spans="1:2" x14ac:dyDescent="0.25">
      <c r="A1415" s="172">
        <v>44053.020833333336</v>
      </c>
      <c r="B1415" s="174">
        <v>4987.3289999999997</v>
      </c>
    </row>
    <row r="1416" spans="1:2" x14ac:dyDescent="0.25">
      <c r="A1416" s="172">
        <v>44054.020833333336</v>
      </c>
      <c r="B1416" s="174">
        <v>4287.2079999999996</v>
      </c>
    </row>
    <row r="1417" spans="1:2" x14ac:dyDescent="0.25">
      <c r="A1417" s="172">
        <v>44055.020833333336</v>
      </c>
      <c r="B1417" s="174">
        <v>3698.8879999999999</v>
      </c>
    </row>
    <row r="1418" spans="1:2" x14ac:dyDescent="0.25">
      <c r="A1418" s="172">
        <v>44056.020833333336</v>
      </c>
      <c r="B1418" s="174">
        <v>4915.0880000000006</v>
      </c>
    </row>
    <row r="1419" spans="1:2" x14ac:dyDescent="0.25">
      <c r="A1419" s="172">
        <v>44057.020833333336</v>
      </c>
      <c r="B1419" s="174">
        <v>3586.2219999999998</v>
      </c>
    </row>
    <row r="1420" spans="1:2" x14ac:dyDescent="0.25">
      <c r="A1420" s="172">
        <v>44058.020833333336</v>
      </c>
      <c r="B1420" s="174">
        <v>4106.8849999999993</v>
      </c>
    </row>
    <row r="1421" spans="1:2" x14ac:dyDescent="0.25">
      <c r="A1421" s="172">
        <v>44059.020833333336</v>
      </c>
      <c r="B1421" s="174">
        <v>4617.5339999999997</v>
      </c>
    </row>
    <row r="1422" spans="1:2" x14ac:dyDescent="0.25">
      <c r="A1422" s="172">
        <v>44060.020833333336</v>
      </c>
      <c r="B1422" s="174">
        <v>5015.6139999999996</v>
      </c>
    </row>
    <row r="1423" spans="1:2" x14ac:dyDescent="0.25">
      <c r="A1423" s="172">
        <v>44061.020833333336</v>
      </c>
      <c r="B1423" s="174">
        <v>5022.0910000000003</v>
      </c>
    </row>
    <row r="1424" spans="1:2" x14ac:dyDescent="0.25">
      <c r="A1424" s="172">
        <v>44062.020833333336</v>
      </c>
      <c r="B1424" s="174">
        <v>4754.6509999999998</v>
      </c>
    </row>
    <row r="1425" spans="1:2" x14ac:dyDescent="0.25">
      <c r="A1425" s="172">
        <v>44063.020833333336</v>
      </c>
      <c r="B1425" s="174">
        <v>5284.5049999999992</v>
      </c>
    </row>
    <row r="1426" spans="1:2" x14ac:dyDescent="0.25">
      <c r="A1426" s="172">
        <v>44064.020833333336</v>
      </c>
      <c r="B1426" s="174">
        <v>5212.79</v>
      </c>
    </row>
    <row r="1427" spans="1:2" x14ac:dyDescent="0.25">
      <c r="A1427" s="172">
        <v>44065.020833333336</v>
      </c>
      <c r="B1427" s="174">
        <v>5091.6890000000003</v>
      </c>
    </row>
    <row r="1428" spans="1:2" x14ac:dyDescent="0.25">
      <c r="A1428" s="172">
        <v>44066.020833333336</v>
      </c>
      <c r="B1428" s="174">
        <v>5435.5920000000006</v>
      </c>
    </row>
    <row r="1429" spans="1:2" x14ac:dyDescent="0.25">
      <c r="A1429" s="172">
        <v>44067.020833333336</v>
      </c>
      <c r="B1429" s="174">
        <v>5470.7609999999995</v>
      </c>
    </row>
    <row r="1430" spans="1:2" x14ac:dyDescent="0.25">
      <c r="A1430" s="172">
        <v>44068.020833333336</v>
      </c>
      <c r="B1430" s="174">
        <v>5636.7459999999992</v>
      </c>
    </row>
    <row r="1431" spans="1:2" x14ac:dyDescent="0.25">
      <c r="A1431" s="172">
        <v>44069.020833333336</v>
      </c>
      <c r="B1431" s="174">
        <v>5631.0569999999998</v>
      </c>
    </row>
    <row r="1432" spans="1:2" x14ac:dyDescent="0.25">
      <c r="A1432" s="172">
        <v>44070.020833333336</v>
      </c>
      <c r="B1432" s="174">
        <v>5885.47</v>
      </c>
    </row>
    <row r="1433" spans="1:2" x14ac:dyDescent="0.25">
      <c r="A1433" s="172">
        <v>44071.020833333336</v>
      </c>
      <c r="B1433" s="174">
        <v>6297.2440000000006</v>
      </c>
    </row>
    <row r="1434" spans="1:2" x14ac:dyDescent="0.25">
      <c r="A1434" s="172">
        <v>44072.020833333336</v>
      </c>
      <c r="B1434" s="174">
        <v>5923.1680000000006</v>
      </c>
    </row>
    <row r="1435" spans="1:2" x14ac:dyDescent="0.25">
      <c r="A1435" s="172">
        <v>44073.020833333336</v>
      </c>
      <c r="B1435" s="174">
        <v>4906.2420000000002</v>
      </c>
    </row>
    <row r="1436" spans="1:2" x14ac:dyDescent="0.25">
      <c r="A1436" s="172">
        <v>44074.020833333336</v>
      </c>
      <c r="B1436" s="174">
        <v>5569.1549999999997</v>
      </c>
    </row>
    <row r="1437" spans="1:2" x14ac:dyDescent="0.25">
      <c r="A1437" s="172">
        <v>44075.020833333336</v>
      </c>
      <c r="B1437" s="174">
        <v>5948.4259999999995</v>
      </c>
    </row>
    <row r="1438" spans="1:2" x14ac:dyDescent="0.25">
      <c r="A1438" s="172">
        <v>44076.020833333336</v>
      </c>
      <c r="B1438" s="174">
        <v>5632.0429999999997</v>
      </c>
    </row>
    <row r="1439" spans="1:2" x14ac:dyDescent="0.25">
      <c r="A1439" s="172">
        <v>44077.020833333336</v>
      </c>
      <c r="B1439" s="174">
        <v>5430.3189999999995</v>
      </c>
    </row>
    <row r="1440" spans="1:2" x14ac:dyDescent="0.25">
      <c r="A1440" s="172">
        <v>44078.020833333336</v>
      </c>
      <c r="B1440" s="174">
        <v>4705.0469999999996</v>
      </c>
    </row>
    <row r="1441" spans="1:2" x14ac:dyDescent="0.25">
      <c r="A1441" s="172">
        <v>44079.020833333336</v>
      </c>
      <c r="B1441" s="174">
        <v>5665.6140000000005</v>
      </c>
    </row>
    <row r="1442" spans="1:2" x14ac:dyDescent="0.25">
      <c r="A1442" s="172">
        <v>44080.020833333336</v>
      </c>
      <c r="B1442" s="174">
        <v>5060.7219999999998</v>
      </c>
    </row>
    <row r="1443" spans="1:2" x14ac:dyDescent="0.25">
      <c r="A1443" s="172">
        <v>44081.020833333336</v>
      </c>
      <c r="B1443" s="174">
        <v>5967.616</v>
      </c>
    </row>
    <row r="1444" spans="1:2" x14ac:dyDescent="0.25">
      <c r="A1444" s="172">
        <v>44082.020833333336</v>
      </c>
      <c r="B1444" s="174">
        <v>4253.0079999999998</v>
      </c>
    </row>
    <row r="1445" spans="1:2" x14ac:dyDescent="0.25">
      <c r="A1445" s="172">
        <v>44083.020833333336</v>
      </c>
      <c r="B1445" s="174">
        <v>4812.1149999999998</v>
      </c>
    </row>
    <row r="1446" spans="1:2" x14ac:dyDescent="0.25">
      <c r="A1446" s="172">
        <v>44084.020833333336</v>
      </c>
      <c r="B1446" s="174">
        <v>4978.0070000000005</v>
      </c>
    </row>
    <row r="1447" spans="1:2" x14ac:dyDescent="0.25">
      <c r="A1447" s="172">
        <v>44085.020833333336</v>
      </c>
      <c r="B1447" s="174">
        <v>5374.34</v>
      </c>
    </row>
    <row r="1448" spans="1:2" x14ac:dyDescent="0.25">
      <c r="A1448" s="172">
        <v>44086.020833333336</v>
      </c>
      <c r="B1448" s="174">
        <v>4996.6110000000008</v>
      </c>
    </row>
    <row r="1449" spans="1:2" x14ac:dyDescent="0.25">
      <c r="A1449" s="172">
        <v>44087.020833333336</v>
      </c>
      <c r="B1449" s="174">
        <v>5265.848</v>
      </c>
    </row>
    <row r="1450" spans="1:2" x14ac:dyDescent="0.25">
      <c r="A1450" s="172">
        <v>44088.020833333336</v>
      </c>
      <c r="B1450" s="174">
        <v>6189.8220000000001</v>
      </c>
    </row>
    <row r="1451" spans="1:2" x14ac:dyDescent="0.25">
      <c r="A1451" s="172">
        <v>44089.020833333336</v>
      </c>
      <c r="B1451" s="174">
        <v>6356.4860000000008</v>
      </c>
    </row>
    <row r="1452" spans="1:2" x14ac:dyDescent="0.25">
      <c r="A1452" s="172">
        <v>44090.020833333336</v>
      </c>
      <c r="B1452" s="174">
        <v>6056.18</v>
      </c>
    </row>
    <row r="1453" spans="1:2" x14ac:dyDescent="0.25">
      <c r="A1453" s="172">
        <v>44091.020833333336</v>
      </c>
      <c r="B1453" s="174">
        <v>4988.5010000000011</v>
      </c>
    </row>
    <row r="1454" spans="1:2" x14ac:dyDescent="0.25">
      <c r="A1454" s="172">
        <v>44092.020833333336</v>
      </c>
      <c r="B1454" s="174">
        <v>4573.84</v>
      </c>
    </row>
    <row r="1455" spans="1:2" x14ac:dyDescent="0.25">
      <c r="A1455" s="172">
        <v>44093.020833333336</v>
      </c>
      <c r="B1455" s="174">
        <v>5193.8960000000006</v>
      </c>
    </row>
    <row r="1456" spans="1:2" x14ac:dyDescent="0.25">
      <c r="A1456" s="172">
        <v>44094.020833333336</v>
      </c>
      <c r="B1456" s="174">
        <v>4954.8029999999999</v>
      </c>
    </row>
    <row r="1457" spans="1:2" x14ac:dyDescent="0.25">
      <c r="A1457" s="172">
        <v>44095.020833333336</v>
      </c>
      <c r="B1457" s="174">
        <v>5603.3870000000006</v>
      </c>
    </row>
    <row r="1458" spans="1:2" x14ac:dyDescent="0.25">
      <c r="A1458" s="172">
        <v>44096.020833333336</v>
      </c>
      <c r="B1458" s="174">
        <v>5748.9110000000001</v>
      </c>
    </row>
    <row r="1459" spans="1:2" x14ac:dyDescent="0.25">
      <c r="A1459" s="172">
        <v>44097.020833333336</v>
      </c>
      <c r="B1459" s="174">
        <v>5735.3509999999997</v>
      </c>
    </row>
    <row r="1460" spans="1:2" x14ac:dyDescent="0.25">
      <c r="A1460" s="172">
        <v>44098.020833333336</v>
      </c>
      <c r="B1460" s="174">
        <v>6097.5370000000003</v>
      </c>
    </row>
    <row r="1461" spans="1:2" x14ac:dyDescent="0.25">
      <c r="A1461" s="172">
        <v>44099.020833333336</v>
      </c>
      <c r="B1461" s="174">
        <v>5361.4079999999994</v>
      </c>
    </row>
    <row r="1462" spans="1:2" x14ac:dyDescent="0.25">
      <c r="A1462" s="172">
        <v>44100.020833333336</v>
      </c>
      <c r="B1462" s="174">
        <v>6283.0190000000011</v>
      </c>
    </row>
    <row r="1463" spans="1:2" x14ac:dyDescent="0.25">
      <c r="A1463" s="172">
        <v>44101.020833333336</v>
      </c>
      <c r="B1463" s="174">
        <v>5939.1489999999994</v>
      </c>
    </row>
    <row r="1464" spans="1:2" x14ac:dyDescent="0.25">
      <c r="A1464" s="172">
        <v>44102.020833333336</v>
      </c>
      <c r="B1464" s="174">
        <v>6471.1309999999994</v>
      </c>
    </row>
    <row r="1465" spans="1:2" x14ac:dyDescent="0.25">
      <c r="A1465" s="172">
        <v>44103.020833333336</v>
      </c>
      <c r="B1465" s="174">
        <v>5566.5</v>
      </c>
    </row>
    <row r="1466" spans="1:2" x14ac:dyDescent="0.25">
      <c r="A1466" s="172">
        <v>44104.020833333336</v>
      </c>
      <c r="B1466" s="174">
        <v>4099.7619999999997</v>
      </c>
    </row>
    <row r="1467" spans="1:2" x14ac:dyDescent="0.25">
      <c r="A1467" s="172">
        <v>44105.020833333336</v>
      </c>
      <c r="B1467" s="174">
        <v>6764.603000000001</v>
      </c>
    </row>
    <row r="1468" spans="1:2" x14ac:dyDescent="0.25">
      <c r="A1468" s="172">
        <v>44106.020833333336</v>
      </c>
      <c r="B1468" s="174">
        <v>7211.2579999999998</v>
      </c>
    </row>
    <row r="1469" spans="1:2" x14ac:dyDescent="0.25">
      <c r="A1469" s="172">
        <v>44107.020833333336</v>
      </c>
      <c r="B1469" s="174">
        <v>6261.9670000000006</v>
      </c>
    </row>
    <row r="1470" spans="1:2" x14ac:dyDescent="0.25">
      <c r="A1470" s="172">
        <v>44108.020833333336</v>
      </c>
      <c r="B1470" s="174">
        <v>5520.6020000000008</v>
      </c>
    </row>
    <row r="1471" spans="1:2" x14ac:dyDescent="0.25">
      <c r="A1471" s="172">
        <v>44109.020833333336</v>
      </c>
      <c r="B1471" s="174">
        <v>5650.1290000000008</v>
      </c>
    </row>
    <row r="1472" spans="1:2" x14ac:dyDescent="0.25">
      <c r="A1472" s="172">
        <v>44110.020833333336</v>
      </c>
      <c r="B1472" s="174">
        <v>4788.2489999999998</v>
      </c>
    </row>
    <row r="1473" spans="1:2" x14ac:dyDescent="0.25">
      <c r="A1473" s="172">
        <v>44111.020833333336</v>
      </c>
      <c r="B1473" s="174">
        <v>4090.4380000000001</v>
      </c>
    </row>
    <row r="1474" spans="1:2" x14ac:dyDescent="0.25">
      <c r="A1474" s="172">
        <v>44112.020833333336</v>
      </c>
      <c r="B1474" s="174">
        <v>5424.2840000000006</v>
      </c>
    </row>
    <row r="1475" spans="1:2" x14ac:dyDescent="0.25">
      <c r="A1475" s="172">
        <v>44113.020833333336</v>
      </c>
      <c r="B1475" s="174">
        <v>5980.3850000000002</v>
      </c>
    </row>
    <row r="1476" spans="1:2" x14ac:dyDescent="0.25">
      <c r="A1476" s="172">
        <v>44114.020833333336</v>
      </c>
      <c r="B1476" s="174">
        <v>6970.2150000000011</v>
      </c>
    </row>
    <row r="1477" spans="1:2" x14ac:dyDescent="0.25">
      <c r="A1477" s="172">
        <v>44115.020833333336</v>
      </c>
      <c r="B1477" s="174">
        <v>6576.7829999999994</v>
      </c>
    </row>
    <row r="1478" spans="1:2" x14ac:dyDescent="0.25">
      <c r="A1478" s="172">
        <v>44116.020833333336</v>
      </c>
      <c r="B1478" s="174">
        <v>6238.6979999999994</v>
      </c>
    </row>
    <row r="1479" spans="1:2" x14ac:dyDescent="0.25">
      <c r="A1479" s="172">
        <v>44117.020833333336</v>
      </c>
      <c r="B1479" s="174">
        <v>6390.22</v>
      </c>
    </row>
    <row r="1480" spans="1:2" x14ac:dyDescent="0.25">
      <c r="A1480" s="172">
        <v>44118.020833333336</v>
      </c>
      <c r="B1480" s="174">
        <v>5939.0289999999995</v>
      </c>
    </row>
    <row r="1481" spans="1:2" x14ac:dyDescent="0.25">
      <c r="A1481" s="172">
        <v>44119.020833333336</v>
      </c>
      <c r="B1481" s="174">
        <v>5289.8780000000006</v>
      </c>
    </row>
    <row r="1482" spans="1:2" x14ac:dyDescent="0.25">
      <c r="A1482" s="172">
        <v>44120.020833333336</v>
      </c>
      <c r="B1482" s="174">
        <v>5460.607</v>
      </c>
    </row>
    <row r="1483" spans="1:2" x14ac:dyDescent="0.25">
      <c r="A1483" s="172">
        <v>44121.020833333336</v>
      </c>
      <c r="B1483" s="174">
        <v>5946.9539999999997</v>
      </c>
    </row>
    <row r="1484" spans="1:2" x14ac:dyDescent="0.25">
      <c r="A1484" s="172">
        <v>44122.020833333336</v>
      </c>
      <c r="B1484" s="174">
        <v>5444.9250000000002</v>
      </c>
    </row>
    <row r="1485" spans="1:2" x14ac:dyDescent="0.25">
      <c r="A1485" s="172">
        <v>44123.020833333336</v>
      </c>
      <c r="B1485" s="174">
        <v>5797.5380000000005</v>
      </c>
    </row>
    <row r="1486" spans="1:2" x14ac:dyDescent="0.25">
      <c r="A1486" s="172">
        <v>44124.020833333336</v>
      </c>
      <c r="B1486" s="174">
        <v>5926.5770000000002</v>
      </c>
    </row>
    <row r="1487" spans="1:2" x14ac:dyDescent="0.25">
      <c r="A1487" s="172">
        <v>44125.020833333336</v>
      </c>
      <c r="B1487" s="174">
        <v>6247.987000000001</v>
      </c>
    </row>
    <row r="1488" spans="1:2" x14ac:dyDescent="0.25">
      <c r="A1488" s="172">
        <v>44126.020833333336</v>
      </c>
      <c r="B1488" s="174">
        <v>5565.9679999999998</v>
      </c>
    </row>
    <row r="1489" spans="1:2" x14ac:dyDescent="0.25">
      <c r="A1489" s="172">
        <v>44127.020833333336</v>
      </c>
      <c r="B1489" s="174">
        <v>5071.0369999999994</v>
      </c>
    </row>
    <row r="1490" spans="1:2" x14ac:dyDescent="0.25">
      <c r="A1490" s="172">
        <v>44128.020833333336</v>
      </c>
      <c r="B1490" s="174">
        <v>3200.3989999999999</v>
      </c>
    </row>
    <row r="1491" spans="1:2" x14ac:dyDescent="0.25">
      <c r="A1491" s="172">
        <v>44129.020833333336</v>
      </c>
      <c r="B1491" s="174">
        <v>4906.2929999999997</v>
      </c>
    </row>
    <row r="1492" spans="1:2" x14ac:dyDescent="0.25">
      <c r="A1492" s="172">
        <v>44130.020833333336</v>
      </c>
      <c r="B1492" s="174">
        <v>5850.2030000000004</v>
      </c>
    </row>
    <row r="1493" spans="1:2" x14ac:dyDescent="0.25">
      <c r="A1493" s="172">
        <v>44131.020833333336</v>
      </c>
      <c r="B1493" s="174">
        <v>4682.3850000000002</v>
      </c>
    </row>
    <row r="1494" spans="1:2" x14ac:dyDescent="0.25">
      <c r="A1494" s="172">
        <v>44132.020833333336</v>
      </c>
      <c r="B1494" s="174">
        <v>5927.009</v>
      </c>
    </row>
    <row r="1495" spans="1:2" x14ac:dyDescent="0.25">
      <c r="A1495" s="172">
        <v>44133.020833333336</v>
      </c>
      <c r="B1495" s="174">
        <v>5755.5599999999995</v>
      </c>
    </row>
    <row r="1496" spans="1:2" x14ac:dyDescent="0.25">
      <c r="A1496" s="172">
        <v>44134.020833333336</v>
      </c>
      <c r="B1496" s="174">
        <v>6345.5109999999995</v>
      </c>
    </row>
    <row r="1497" spans="1:2" x14ac:dyDescent="0.25">
      <c r="A1497" s="172">
        <v>44135.020833333336</v>
      </c>
      <c r="B1497" s="174">
        <v>5256.3469999999998</v>
      </c>
    </row>
    <row r="1498" spans="1:2" x14ac:dyDescent="0.25">
      <c r="A1498" s="172">
        <v>44136.020833333336</v>
      </c>
      <c r="B1498" s="174">
        <v>6710.1820000000007</v>
      </c>
    </row>
    <row r="1499" spans="1:2" x14ac:dyDescent="0.25">
      <c r="A1499" s="172">
        <v>44137.020833333336</v>
      </c>
      <c r="B1499" s="174">
        <v>6888.8540000000003</v>
      </c>
    </row>
    <row r="1500" spans="1:2" x14ac:dyDescent="0.25">
      <c r="A1500" s="172">
        <v>44138.020833333336</v>
      </c>
      <c r="B1500" s="174">
        <v>7452.3339999999998</v>
      </c>
    </row>
    <row r="1501" spans="1:2" x14ac:dyDescent="0.25">
      <c r="A1501" s="172">
        <v>44139.020833333336</v>
      </c>
      <c r="B1501" s="174">
        <v>5882.9750000000004</v>
      </c>
    </row>
    <row r="1502" spans="1:2" x14ac:dyDescent="0.25">
      <c r="A1502" s="172">
        <v>44140.020833333336</v>
      </c>
      <c r="B1502" s="174">
        <v>5453.3550000000005</v>
      </c>
    </row>
    <row r="1503" spans="1:2" x14ac:dyDescent="0.25">
      <c r="A1503" s="172">
        <v>44141.020833333336</v>
      </c>
      <c r="B1503" s="174">
        <v>6927.8279999999995</v>
      </c>
    </row>
    <row r="1504" spans="1:2" x14ac:dyDescent="0.25">
      <c r="A1504" s="172">
        <v>44142.020833333336</v>
      </c>
      <c r="B1504" s="174">
        <v>6603.9259999999995</v>
      </c>
    </row>
    <row r="1505" spans="1:2" x14ac:dyDescent="0.25">
      <c r="A1505" s="172">
        <v>44143.020833333336</v>
      </c>
      <c r="B1505" s="174">
        <v>6198.9049999999988</v>
      </c>
    </row>
    <row r="1506" spans="1:2" x14ac:dyDescent="0.25">
      <c r="A1506" s="172">
        <v>44144.020833333336</v>
      </c>
      <c r="B1506" s="174">
        <v>6852.4120000000003</v>
      </c>
    </row>
    <row r="1507" spans="1:2" x14ac:dyDescent="0.25">
      <c r="A1507" s="172">
        <v>44145.020833333336</v>
      </c>
      <c r="B1507" s="174">
        <v>6956.5169999999998</v>
      </c>
    </row>
    <row r="1508" spans="1:2" x14ac:dyDescent="0.25">
      <c r="A1508" s="172">
        <v>44146.020833333336</v>
      </c>
      <c r="B1508" s="174">
        <v>6494.9629999999997</v>
      </c>
    </row>
    <row r="1509" spans="1:2" x14ac:dyDescent="0.25">
      <c r="A1509" s="172">
        <v>44147.020833333336</v>
      </c>
      <c r="B1509" s="174">
        <v>5791.9429999999993</v>
      </c>
    </row>
    <row r="1510" spans="1:2" x14ac:dyDescent="0.25">
      <c r="A1510" s="172">
        <v>44148.020833333336</v>
      </c>
      <c r="B1510" s="174">
        <v>5591.54</v>
      </c>
    </row>
    <row r="1511" spans="1:2" x14ac:dyDescent="0.25">
      <c r="A1511" s="172">
        <v>44149.020833333336</v>
      </c>
      <c r="B1511" s="174">
        <v>7226.9109999999991</v>
      </c>
    </row>
    <row r="1512" spans="1:2" x14ac:dyDescent="0.25">
      <c r="A1512" s="172">
        <v>44150.020833333336</v>
      </c>
      <c r="B1512" s="174">
        <v>6808.7979999999998</v>
      </c>
    </row>
    <row r="1513" spans="1:2" x14ac:dyDescent="0.25">
      <c r="A1513" s="172">
        <v>44151.020833333336</v>
      </c>
      <c r="B1513" s="174">
        <v>7342.6229999999996</v>
      </c>
    </row>
    <row r="1514" spans="1:2" x14ac:dyDescent="0.25">
      <c r="A1514" s="172">
        <v>44152.020833333336</v>
      </c>
      <c r="B1514" s="174">
        <v>6762.4049999999997</v>
      </c>
    </row>
    <row r="1515" spans="1:2" x14ac:dyDescent="0.25">
      <c r="A1515" s="172">
        <v>44153.020833333336</v>
      </c>
      <c r="B1515" s="174">
        <v>7071.3189999999995</v>
      </c>
    </row>
    <row r="1516" spans="1:2" x14ac:dyDescent="0.25">
      <c r="A1516" s="172">
        <v>44154.020833333336</v>
      </c>
      <c r="B1516" s="174">
        <v>7339.4559999999992</v>
      </c>
    </row>
    <row r="1517" spans="1:2" x14ac:dyDescent="0.25">
      <c r="A1517" s="172">
        <v>44155.020833333336</v>
      </c>
      <c r="B1517" s="174">
        <v>7554.0579999999991</v>
      </c>
    </row>
    <row r="1518" spans="1:2" x14ac:dyDescent="0.25">
      <c r="A1518" s="172">
        <v>44156.020833333336</v>
      </c>
      <c r="B1518" s="174">
        <v>6573.8509999999997</v>
      </c>
    </row>
    <row r="1519" spans="1:2" x14ac:dyDescent="0.25">
      <c r="A1519" s="172">
        <v>44157.020833333336</v>
      </c>
      <c r="B1519" s="174">
        <v>5747.0360000000001</v>
      </c>
    </row>
    <row r="1520" spans="1:2" x14ac:dyDescent="0.25">
      <c r="A1520" s="172">
        <v>44158.020833333336</v>
      </c>
      <c r="B1520" s="174">
        <v>5508.67</v>
      </c>
    </row>
    <row r="1521" spans="1:2" x14ac:dyDescent="0.25">
      <c r="A1521" s="172">
        <v>44159.020833333336</v>
      </c>
      <c r="B1521" s="174">
        <v>6898.96</v>
      </c>
    </row>
    <row r="1522" spans="1:2" x14ac:dyDescent="0.25">
      <c r="A1522" s="172">
        <v>44160.020833333336</v>
      </c>
      <c r="B1522" s="174">
        <v>6293.6890000000003</v>
      </c>
    </row>
    <row r="1523" spans="1:2" x14ac:dyDescent="0.25">
      <c r="A1523" s="172">
        <v>44161.020833333336</v>
      </c>
      <c r="B1523" s="174">
        <v>7231.0329999999994</v>
      </c>
    </row>
    <row r="1524" spans="1:2" x14ac:dyDescent="0.25">
      <c r="A1524" s="172">
        <v>44162.020833333336</v>
      </c>
      <c r="B1524" s="174">
        <v>7253.5620000000008</v>
      </c>
    </row>
    <row r="1525" spans="1:2" x14ac:dyDescent="0.25">
      <c r="A1525" s="172">
        <v>44163.020833333336</v>
      </c>
      <c r="B1525" s="174">
        <v>6198.3259999999991</v>
      </c>
    </row>
    <row r="1526" spans="1:2" x14ac:dyDescent="0.25">
      <c r="A1526" s="172">
        <v>44164.020833333336</v>
      </c>
      <c r="B1526" s="174">
        <v>6804.7740000000003</v>
      </c>
    </row>
    <row r="1527" spans="1:2" x14ac:dyDescent="0.25">
      <c r="A1527" s="172">
        <v>44165.020833333336</v>
      </c>
      <c r="B1527" s="174">
        <v>6968.4179999999997</v>
      </c>
    </row>
    <row r="1528" spans="1:2" x14ac:dyDescent="0.25">
      <c r="A1528" s="172">
        <v>44166.020833333336</v>
      </c>
      <c r="B1528" s="174">
        <v>6167.8630000000003</v>
      </c>
    </row>
    <row r="1529" spans="1:2" x14ac:dyDescent="0.25">
      <c r="A1529" s="172">
        <v>44167.020833333336</v>
      </c>
      <c r="B1529" s="174">
        <v>6568.549</v>
      </c>
    </row>
    <row r="1530" spans="1:2" x14ac:dyDescent="0.25">
      <c r="A1530" s="172">
        <v>44168.020833333336</v>
      </c>
      <c r="B1530" s="174">
        <v>6133.5069999999996</v>
      </c>
    </row>
    <row r="1531" spans="1:2" x14ac:dyDescent="0.25">
      <c r="A1531" s="172">
        <v>44169.020833333336</v>
      </c>
      <c r="B1531" s="174">
        <v>7327.3540000000012</v>
      </c>
    </row>
    <row r="1532" spans="1:2" x14ac:dyDescent="0.25">
      <c r="A1532" s="172">
        <v>44170.020833333336</v>
      </c>
      <c r="B1532" s="174">
        <v>4647.3470000000007</v>
      </c>
    </row>
    <row r="1533" spans="1:2" x14ac:dyDescent="0.25">
      <c r="A1533" s="172">
        <v>44171.020833333336</v>
      </c>
      <c r="B1533" s="174">
        <v>6636.098</v>
      </c>
    </row>
    <row r="1534" spans="1:2" x14ac:dyDescent="0.25">
      <c r="A1534" s="172">
        <v>44172.020833333336</v>
      </c>
      <c r="B1534" s="174">
        <v>5491.5489999999991</v>
      </c>
    </row>
    <row r="1535" spans="1:2" x14ac:dyDescent="0.25">
      <c r="A1535" s="172">
        <v>44173.020833333336</v>
      </c>
      <c r="B1535" s="174">
        <v>6084.0429999999997</v>
      </c>
    </row>
    <row r="1536" spans="1:2" x14ac:dyDescent="0.25">
      <c r="A1536" s="172">
        <v>44174.020833333336</v>
      </c>
      <c r="B1536" s="174">
        <v>7680.183</v>
      </c>
    </row>
    <row r="1537" spans="1:2" x14ac:dyDescent="0.25">
      <c r="A1537" s="172">
        <v>44175.020833333336</v>
      </c>
      <c r="B1537" s="174">
        <v>7657.2979999999998</v>
      </c>
    </row>
    <row r="1538" spans="1:2" x14ac:dyDescent="0.25">
      <c r="A1538" s="172">
        <v>44176.020833333336</v>
      </c>
      <c r="B1538" s="174">
        <v>5908.1100000000006</v>
      </c>
    </row>
    <row r="1539" spans="1:2" x14ac:dyDescent="0.25">
      <c r="A1539" s="172">
        <v>44177.020833333336</v>
      </c>
      <c r="B1539" s="174">
        <v>6339.2480000000005</v>
      </c>
    </row>
    <row r="1540" spans="1:2" x14ac:dyDescent="0.25">
      <c r="A1540" s="172">
        <v>44178.020833333336</v>
      </c>
      <c r="B1540" s="174">
        <v>5026.9740000000002</v>
      </c>
    </row>
    <row r="1541" spans="1:2" x14ac:dyDescent="0.25">
      <c r="A1541" s="172">
        <v>44179.020833333336</v>
      </c>
      <c r="B1541" s="174">
        <v>5391.1810000000005</v>
      </c>
    </row>
    <row r="1542" spans="1:2" x14ac:dyDescent="0.25">
      <c r="A1542" s="172">
        <v>44180.020833333336</v>
      </c>
      <c r="B1542" s="174">
        <v>6285.7730000000001</v>
      </c>
    </row>
    <row r="1543" spans="1:2" x14ac:dyDescent="0.25">
      <c r="A1543" s="172">
        <v>44181.020833333336</v>
      </c>
      <c r="B1543" s="174">
        <v>6154.5689999999995</v>
      </c>
    </row>
    <row r="1544" spans="1:2" x14ac:dyDescent="0.25">
      <c r="A1544" s="172">
        <v>44182.020833333336</v>
      </c>
      <c r="B1544" s="174">
        <v>5756.2359999999999</v>
      </c>
    </row>
    <row r="1545" spans="1:2" x14ac:dyDescent="0.25">
      <c r="A1545" s="172">
        <v>44183.020833333336</v>
      </c>
      <c r="B1545" s="174">
        <v>6259.0760000000009</v>
      </c>
    </row>
    <row r="1546" spans="1:2" x14ac:dyDescent="0.25">
      <c r="A1546" s="172">
        <v>44184.020833333336</v>
      </c>
      <c r="B1546" s="174">
        <v>5971.9180000000006</v>
      </c>
    </row>
    <row r="1547" spans="1:2" x14ac:dyDescent="0.25">
      <c r="A1547" s="172">
        <v>44185.020833333336</v>
      </c>
      <c r="B1547" s="174">
        <v>6736.4549999999999</v>
      </c>
    </row>
    <row r="1548" spans="1:2" x14ac:dyDescent="0.25">
      <c r="A1548" s="172">
        <v>44186.020833333336</v>
      </c>
      <c r="B1548" s="174">
        <v>4708.8839999999991</v>
      </c>
    </row>
    <row r="1549" spans="1:2" x14ac:dyDescent="0.25">
      <c r="A1549" s="172">
        <v>44187.020833333336</v>
      </c>
      <c r="B1549" s="174">
        <v>5491.5109999999995</v>
      </c>
    </row>
    <row r="1550" spans="1:2" x14ac:dyDescent="0.25">
      <c r="A1550" s="172">
        <v>44188.020833333336</v>
      </c>
      <c r="B1550" s="174">
        <v>7183.7309999999989</v>
      </c>
    </row>
    <row r="1551" spans="1:2" x14ac:dyDescent="0.25">
      <c r="A1551" s="172">
        <v>44189.020833333336</v>
      </c>
      <c r="B1551" s="174">
        <v>6566.3940000000002</v>
      </c>
    </row>
    <row r="1552" spans="1:2" x14ac:dyDescent="0.25">
      <c r="A1552" s="172">
        <v>44190.020833333336</v>
      </c>
      <c r="B1552" s="174">
        <v>5982.3820000000005</v>
      </c>
    </row>
    <row r="1553" spans="1:2" x14ac:dyDescent="0.25">
      <c r="A1553" s="172">
        <v>44191.020833333336</v>
      </c>
      <c r="B1553" s="174">
        <v>6641.8960000000006</v>
      </c>
    </row>
    <row r="1554" spans="1:2" x14ac:dyDescent="0.25">
      <c r="A1554" s="172">
        <v>44192.020833333336</v>
      </c>
      <c r="B1554" s="174">
        <v>5745.3609999999999</v>
      </c>
    </row>
    <row r="1555" spans="1:2" x14ac:dyDescent="0.25">
      <c r="A1555" s="172">
        <v>44193.020833333336</v>
      </c>
      <c r="B1555" s="174">
        <v>6904.665</v>
      </c>
    </row>
    <row r="1556" spans="1:2" x14ac:dyDescent="0.25">
      <c r="A1556" s="172">
        <v>44194.020833333336</v>
      </c>
      <c r="B1556" s="174">
        <v>5868.3090000000002</v>
      </c>
    </row>
    <row r="1557" spans="1:2" x14ac:dyDescent="0.25">
      <c r="A1557" s="172">
        <v>44195.020833333336</v>
      </c>
      <c r="B1557" s="174">
        <v>5158.6379999999999</v>
      </c>
    </row>
    <row r="1558" spans="1:2" x14ac:dyDescent="0.25">
      <c r="A1558" s="172">
        <v>44196.020833333336</v>
      </c>
      <c r="B1558" s="174">
        <v>5285.8909999999996</v>
      </c>
    </row>
    <row r="1559" spans="1:2" x14ac:dyDescent="0.25">
      <c r="A1559" s="172">
        <v>44197.020833333336</v>
      </c>
      <c r="B1559" s="174">
        <v>5422.4639999999999</v>
      </c>
    </row>
    <row r="1560" spans="1:2" x14ac:dyDescent="0.25">
      <c r="A1560" s="172">
        <v>44198.020833333336</v>
      </c>
      <c r="B1560" s="174">
        <v>5496.9520000000002</v>
      </c>
    </row>
    <row r="1561" spans="1:2" x14ac:dyDescent="0.25">
      <c r="A1561" s="172">
        <v>44199.020833333336</v>
      </c>
      <c r="B1561" s="174">
        <v>6124.5770000000002</v>
      </c>
    </row>
    <row r="1562" spans="1:2" x14ac:dyDescent="0.25">
      <c r="A1562" s="172">
        <v>44200.020833333336</v>
      </c>
      <c r="B1562" s="174">
        <v>4493.0529999999999</v>
      </c>
    </row>
    <row r="1563" spans="1:2" x14ac:dyDescent="0.25">
      <c r="A1563" s="172">
        <v>44201.020833333336</v>
      </c>
      <c r="B1563" s="174">
        <v>6228.7960000000003</v>
      </c>
    </row>
    <row r="1564" spans="1:2" x14ac:dyDescent="0.25">
      <c r="A1564" s="172">
        <v>44202.020833333336</v>
      </c>
      <c r="B1564" s="174">
        <v>6160.2140000000009</v>
      </c>
    </row>
    <row r="1565" spans="1:2" x14ac:dyDescent="0.25">
      <c r="A1565" s="172">
        <v>44203.020833333336</v>
      </c>
      <c r="B1565" s="174">
        <v>5545.8530000000001</v>
      </c>
    </row>
    <row r="1566" spans="1:2" x14ac:dyDescent="0.25">
      <c r="A1566" s="172">
        <v>44204.020833333336</v>
      </c>
      <c r="B1566" s="174">
        <v>5509.6440000000002</v>
      </c>
    </row>
    <row r="1567" spans="1:2" x14ac:dyDescent="0.25">
      <c r="A1567" s="172">
        <v>44205.020833333336</v>
      </c>
      <c r="B1567" s="174">
        <v>6270.8919999999998</v>
      </c>
    </row>
    <row r="1568" spans="1:2" x14ac:dyDescent="0.25">
      <c r="A1568" s="172">
        <v>44206.020833333336</v>
      </c>
      <c r="B1568" s="174">
        <v>7060.8029999999999</v>
      </c>
    </row>
    <row r="1569" spans="1:2" x14ac:dyDescent="0.25">
      <c r="A1569" s="172">
        <v>44207.020833333336</v>
      </c>
      <c r="B1569" s="174">
        <v>6919.41</v>
      </c>
    </row>
    <row r="1570" spans="1:2" x14ac:dyDescent="0.25">
      <c r="A1570" s="172">
        <v>44208.020833333336</v>
      </c>
      <c r="B1570" s="174">
        <v>7128.7830000000013</v>
      </c>
    </row>
    <row r="1571" spans="1:2" x14ac:dyDescent="0.25">
      <c r="A1571" s="172">
        <v>44209.020833333336</v>
      </c>
      <c r="B1571" s="174">
        <v>7065.4570000000003</v>
      </c>
    </row>
    <row r="1572" spans="1:2" x14ac:dyDescent="0.25">
      <c r="A1572" s="172">
        <v>44210.020833333336</v>
      </c>
      <c r="B1572" s="174">
        <v>7370.2679999999991</v>
      </c>
    </row>
    <row r="1573" spans="1:2" x14ac:dyDescent="0.25">
      <c r="A1573" s="172">
        <v>44211.020833333336</v>
      </c>
      <c r="B1573" s="174">
        <v>7307.4569999999994</v>
      </c>
    </row>
    <row r="1574" spans="1:2" x14ac:dyDescent="0.25">
      <c r="A1574" s="172">
        <v>44212.020833333336</v>
      </c>
      <c r="B1574" s="174">
        <v>6842.4650000000001</v>
      </c>
    </row>
    <row r="1575" spans="1:2" x14ac:dyDescent="0.25">
      <c r="A1575" s="172">
        <v>44213.020833333336</v>
      </c>
      <c r="B1575" s="174">
        <v>6738.7889999999998</v>
      </c>
    </row>
    <row r="1576" spans="1:2" x14ac:dyDescent="0.25">
      <c r="A1576" s="172">
        <v>44214.020833333336</v>
      </c>
      <c r="B1576" s="174">
        <v>6804.8229999999994</v>
      </c>
    </row>
    <row r="1577" spans="1:2" x14ac:dyDescent="0.25">
      <c r="A1577" s="172">
        <v>44215.020833333336</v>
      </c>
      <c r="B1577" s="174">
        <v>6851.3029999999999</v>
      </c>
    </row>
    <row r="1578" spans="1:2" x14ac:dyDescent="0.25">
      <c r="A1578" s="172">
        <v>44216.020833333336</v>
      </c>
      <c r="B1578" s="174">
        <v>5943.0999999999995</v>
      </c>
    </row>
    <row r="1579" spans="1:2" x14ac:dyDescent="0.25">
      <c r="A1579" s="172">
        <v>44217.020833333336</v>
      </c>
      <c r="B1579" s="174">
        <v>6870.1970000000001</v>
      </c>
    </row>
    <row r="1580" spans="1:2" x14ac:dyDescent="0.25">
      <c r="A1580" s="172">
        <v>44218.020833333336</v>
      </c>
      <c r="B1580" s="174">
        <v>7541.07</v>
      </c>
    </row>
    <row r="1581" spans="1:2" x14ac:dyDescent="0.25">
      <c r="A1581" s="172">
        <v>44219.020833333336</v>
      </c>
      <c r="B1581" s="174">
        <v>7660.5280000000012</v>
      </c>
    </row>
    <row r="1582" spans="1:2" x14ac:dyDescent="0.25">
      <c r="A1582" s="172">
        <v>44220.020833333336</v>
      </c>
      <c r="B1582" s="174">
        <v>6943.1729999999998</v>
      </c>
    </row>
    <row r="1583" spans="1:2" x14ac:dyDescent="0.25">
      <c r="A1583" s="172">
        <v>44221.020833333336</v>
      </c>
      <c r="B1583" s="174">
        <v>5855.0439999999999</v>
      </c>
    </row>
    <row r="1584" spans="1:2" x14ac:dyDescent="0.25">
      <c r="A1584" s="172">
        <v>44222.020833333336</v>
      </c>
      <c r="B1584" s="174">
        <v>5892.1120000000001</v>
      </c>
    </row>
    <row r="1585" spans="1:2" x14ac:dyDescent="0.25">
      <c r="A1585" s="172">
        <v>44223.020833333336</v>
      </c>
      <c r="B1585" s="174">
        <v>6311.6189999999997</v>
      </c>
    </row>
    <row r="1586" spans="1:2" x14ac:dyDescent="0.25">
      <c r="A1586" s="172">
        <v>44224.020833333336</v>
      </c>
      <c r="B1586" s="174">
        <v>4971.0640000000003</v>
      </c>
    </row>
    <row r="1587" spans="1:2" x14ac:dyDescent="0.25">
      <c r="A1587" s="172">
        <v>44225.020833333336</v>
      </c>
      <c r="B1587" s="174">
        <v>4715.7569999999996</v>
      </c>
    </row>
    <row r="1588" spans="1:2" x14ac:dyDescent="0.25">
      <c r="A1588" s="172">
        <v>44226.020833333336</v>
      </c>
      <c r="B1588" s="174">
        <v>6489.9089999999997</v>
      </c>
    </row>
    <row r="1589" spans="1:2" x14ac:dyDescent="0.25">
      <c r="A1589" s="172">
        <v>44227.020833333336</v>
      </c>
      <c r="B1589" s="174">
        <v>5974.6720000000005</v>
      </c>
    </row>
    <row r="1590" spans="1:2" x14ac:dyDescent="0.25">
      <c r="A1590" s="172">
        <v>44228.020833333336</v>
      </c>
      <c r="B1590" s="174">
        <v>5878.4390000000003</v>
      </c>
    </row>
    <row r="1591" spans="1:2" x14ac:dyDescent="0.25">
      <c r="A1591" s="172">
        <v>44229.020833333336</v>
      </c>
      <c r="B1591" s="174">
        <v>5375.12</v>
      </c>
    </row>
    <row r="1592" spans="1:2" x14ac:dyDescent="0.25">
      <c r="A1592" s="172">
        <v>44230.020833333336</v>
      </c>
      <c r="B1592" s="174">
        <v>6897.7059999999992</v>
      </c>
    </row>
    <row r="1593" spans="1:2" x14ac:dyDescent="0.25">
      <c r="A1593" s="172">
        <v>44231.020833333336</v>
      </c>
      <c r="B1593" s="174">
        <v>6326.768</v>
      </c>
    </row>
    <row r="1594" spans="1:2" x14ac:dyDescent="0.25">
      <c r="A1594" s="172">
        <v>44232.020833333336</v>
      </c>
      <c r="B1594" s="174">
        <v>5970.49</v>
      </c>
    </row>
    <row r="1595" spans="1:2" x14ac:dyDescent="0.25">
      <c r="A1595" s="172">
        <v>44233.020833333336</v>
      </c>
      <c r="B1595" s="174">
        <v>5061.058</v>
      </c>
    </row>
    <row r="1596" spans="1:2" x14ac:dyDescent="0.25">
      <c r="A1596" s="172">
        <v>44234.020833333336</v>
      </c>
      <c r="B1596" s="174">
        <v>6421.4600000000009</v>
      </c>
    </row>
    <row r="1597" spans="1:2" x14ac:dyDescent="0.25">
      <c r="A1597" s="172">
        <v>44235.020833333336</v>
      </c>
      <c r="B1597" s="174">
        <v>5436.0739999999996</v>
      </c>
    </row>
    <row r="1598" spans="1:2" x14ac:dyDescent="0.25">
      <c r="A1598" s="172">
        <v>44236.020833333336</v>
      </c>
      <c r="B1598" s="174">
        <v>6220.3269999999993</v>
      </c>
    </row>
    <row r="1599" spans="1:2" x14ac:dyDescent="0.25">
      <c r="A1599" s="172">
        <v>44237.020833333336</v>
      </c>
      <c r="B1599" s="174">
        <v>6494.0859999999993</v>
      </c>
    </row>
    <row r="1600" spans="1:2" x14ac:dyDescent="0.25">
      <c r="A1600" s="172">
        <v>44238.020833333336</v>
      </c>
      <c r="B1600" s="174">
        <v>6023.2979999999998</v>
      </c>
    </row>
    <row r="1601" spans="1:2" x14ac:dyDescent="0.25">
      <c r="A1601" s="172">
        <v>44239.020833333336</v>
      </c>
      <c r="B1601" s="174">
        <v>6266.2760000000007</v>
      </c>
    </row>
    <row r="1602" spans="1:2" x14ac:dyDescent="0.25">
      <c r="A1602" s="172">
        <v>44240.020833333336</v>
      </c>
      <c r="B1602" s="174">
        <v>5605.0349999999999</v>
      </c>
    </row>
    <row r="1603" spans="1:2" x14ac:dyDescent="0.25">
      <c r="A1603" s="172">
        <v>44241.020833333336</v>
      </c>
      <c r="B1603" s="174">
        <v>6378.0969999999998</v>
      </c>
    </row>
    <row r="1604" spans="1:2" x14ac:dyDescent="0.25">
      <c r="A1604" s="172">
        <v>44242.020833333336</v>
      </c>
      <c r="B1604" s="174">
        <v>6692.9210000000003</v>
      </c>
    </row>
    <row r="1605" spans="1:2" x14ac:dyDescent="0.25">
      <c r="A1605" s="172">
        <v>44243.020833333336</v>
      </c>
      <c r="B1605" s="174">
        <v>6256.6790000000001</v>
      </c>
    </row>
    <row r="1606" spans="1:2" x14ac:dyDescent="0.25">
      <c r="A1606" s="172">
        <v>44244.020833333336</v>
      </c>
      <c r="B1606" s="174">
        <v>6644.915</v>
      </c>
    </row>
    <row r="1607" spans="1:2" x14ac:dyDescent="0.25">
      <c r="A1607" s="172">
        <v>44245.020833333336</v>
      </c>
      <c r="B1607" s="174">
        <v>6056.7929999999997</v>
      </c>
    </row>
    <row r="1608" spans="1:2" x14ac:dyDescent="0.25">
      <c r="A1608" s="172">
        <v>44246.020833333336</v>
      </c>
      <c r="B1608" s="174">
        <v>5951.009</v>
      </c>
    </row>
    <row r="1609" spans="1:2" x14ac:dyDescent="0.25">
      <c r="A1609" s="172">
        <v>44247.020833333336</v>
      </c>
      <c r="B1609" s="174">
        <v>5267.97</v>
      </c>
    </row>
    <row r="1610" spans="1:2" x14ac:dyDescent="0.25">
      <c r="A1610" s="172">
        <v>44248.020833333336</v>
      </c>
      <c r="B1610" s="174">
        <v>6182.1780000000008</v>
      </c>
    </row>
    <row r="1611" spans="1:2" x14ac:dyDescent="0.25">
      <c r="A1611" s="172">
        <v>44249.020833333336</v>
      </c>
      <c r="B1611" s="174">
        <v>7142.9570000000003</v>
      </c>
    </row>
    <row r="1612" spans="1:2" x14ac:dyDescent="0.25">
      <c r="A1612" s="172">
        <v>44250.020833333336</v>
      </c>
      <c r="B1612" s="174">
        <v>5968.625</v>
      </c>
    </row>
    <row r="1613" spans="1:2" x14ac:dyDescent="0.25">
      <c r="A1613" s="172">
        <v>44251.020833333336</v>
      </c>
      <c r="B1613" s="174">
        <v>5766.22</v>
      </c>
    </row>
    <row r="1614" spans="1:2" x14ac:dyDescent="0.25">
      <c r="A1614" s="172">
        <v>44252.020833333336</v>
      </c>
      <c r="B1614" s="174">
        <v>5836.0049999999992</v>
      </c>
    </row>
    <row r="1615" spans="1:2" x14ac:dyDescent="0.25">
      <c r="A1615" s="172">
        <v>44253.020833333336</v>
      </c>
      <c r="B1615" s="174">
        <v>6829.6759999999995</v>
      </c>
    </row>
    <row r="1616" spans="1:2" x14ac:dyDescent="0.25">
      <c r="A1616" s="172">
        <v>44254.020833333336</v>
      </c>
      <c r="B1616" s="174">
        <v>4928.8190000000004</v>
      </c>
    </row>
    <row r="1617" spans="1:2" x14ac:dyDescent="0.25">
      <c r="A1617" s="172">
        <v>44255.020833333336</v>
      </c>
      <c r="B1617" s="174">
        <v>6967.2579999999998</v>
      </c>
    </row>
    <row r="1618" spans="1:2" x14ac:dyDescent="0.25">
      <c r="A1618" s="172">
        <v>44256.020833333336</v>
      </c>
      <c r="B1618" s="174">
        <v>5620.4230000000007</v>
      </c>
    </row>
    <row r="1619" spans="1:2" x14ac:dyDescent="0.25">
      <c r="A1619" s="172">
        <v>44257.020833333336</v>
      </c>
      <c r="B1619" s="174">
        <v>6822.2320000000009</v>
      </c>
    </row>
    <row r="1620" spans="1:2" x14ac:dyDescent="0.25">
      <c r="A1620" s="172">
        <v>44258.020833333336</v>
      </c>
      <c r="B1620" s="174">
        <v>5595.8569999999991</v>
      </c>
    </row>
    <row r="1621" spans="1:2" x14ac:dyDescent="0.25">
      <c r="A1621" s="172">
        <v>44259.020833333336</v>
      </c>
      <c r="B1621" s="174">
        <v>6199.5749999999989</v>
      </c>
    </row>
    <row r="1622" spans="1:2" x14ac:dyDescent="0.25">
      <c r="A1622" s="172">
        <v>44260.020833333336</v>
      </c>
      <c r="B1622" s="174">
        <v>6980.9939999999997</v>
      </c>
    </row>
    <row r="1623" spans="1:2" x14ac:dyDescent="0.25">
      <c r="A1623" s="172">
        <v>44261.020833333336</v>
      </c>
      <c r="B1623" s="174">
        <v>6844.4430000000002</v>
      </c>
    </row>
    <row r="1624" spans="1:2" x14ac:dyDescent="0.25">
      <c r="A1624" s="172">
        <v>44262.020833333336</v>
      </c>
      <c r="B1624" s="174">
        <v>6238.5690000000004</v>
      </c>
    </row>
    <row r="1625" spans="1:2" x14ac:dyDescent="0.25">
      <c r="A1625" s="172">
        <v>44263.020833333336</v>
      </c>
      <c r="B1625" s="174">
        <v>5619.7920000000004</v>
      </c>
    </row>
    <row r="1626" spans="1:2" x14ac:dyDescent="0.25">
      <c r="A1626" s="172">
        <v>44264.020833333336</v>
      </c>
      <c r="B1626" s="174">
        <v>6444.648000000001</v>
      </c>
    </row>
    <row r="1627" spans="1:2" x14ac:dyDescent="0.25">
      <c r="A1627" s="172">
        <v>44265.020833333336</v>
      </c>
      <c r="B1627" s="174">
        <v>6635.8759999999993</v>
      </c>
    </row>
    <row r="1628" spans="1:2" x14ac:dyDescent="0.25">
      <c r="A1628" s="172">
        <v>44266.020833333336</v>
      </c>
      <c r="B1628" s="174">
        <v>4963.0520000000006</v>
      </c>
    </row>
    <row r="1629" spans="1:2" x14ac:dyDescent="0.25">
      <c r="A1629" s="172">
        <v>44267.020833333336</v>
      </c>
      <c r="B1629" s="174">
        <v>5662.9140000000007</v>
      </c>
    </row>
    <row r="1630" spans="1:2" x14ac:dyDescent="0.25">
      <c r="A1630" s="172">
        <v>44268.020833333336</v>
      </c>
      <c r="B1630" s="174">
        <v>4913.0839999999998</v>
      </c>
    </row>
    <row r="1631" spans="1:2" x14ac:dyDescent="0.25">
      <c r="A1631" s="172">
        <v>44269.020833333336</v>
      </c>
      <c r="B1631" s="174">
        <v>5475.518</v>
      </c>
    </row>
    <row r="1632" spans="1:2" x14ac:dyDescent="0.25">
      <c r="A1632" s="172">
        <v>44270.020833333336</v>
      </c>
      <c r="B1632" s="174">
        <v>5098.3620000000001</v>
      </c>
    </row>
    <row r="1633" spans="1:2" x14ac:dyDescent="0.25">
      <c r="A1633" s="172">
        <v>44271.020833333336</v>
      </c>
      <c r="B1633" s="174">
        <v>4922.7169999999996</v>
      </c>
    </row>
    <row r="1634" spans="1:2" x14ac:dyDescent="0.25">
      <c r="A1634" s="172">
        <v>44272.020833333336</v>
      </c>
      <c r="B1634" s="174">
        <v>4521.0290000000005</v>
      </c>
    </row>
    <row r="1635" spans="1:2" x14ac:dyDescent="0.25">
      <c r="A1635" s="172">
        <v>44273.020833333336</v>
      </c>
      <c r="B1635" s="174">
        <v>4814.7849999999999</v>
      </c>
    </row>
    <row r="1636" spans="1:2" x14ac:dyDescent="0.25">
      <c r="A1636" s="172">
        <v>44274.020833333336</v>
      </c>
      <c r="B1636" s="174">
        <v>5818.3389999999999</v>
      </c>
    </row>
    <row r="1637" spans="1:2" x14ac:dyDescent="0.25">
      <c r="A1637" s="172">
        <v>44275.020833333336</v>
      </c>
      <c r="B1637" s="174">
        <v>4991.4679999999998</v>
      </c>
    </row>
    <row r="1638" spans="1:2" x14ac:dyDescent="0.25">
      <c r="A1638" s="172">
        <v>44276.020833333336</v>
      </c>
      <c r="B1638" s="174">
        <v>3570.7309999999998</v>
      </c>
    </row>
    <row r="1639" spans="1:2" x14ac:dyDescent="0.25">
      <c r="A1639" s="172">
        <v>44277.020833333336</v>
      </c>
      <c r="B1639" s="174">
        <v>3019.2870000000003</v>
      </c>
    </row>
    <row r="1640" spans="1:2" x14ac:dyDescent="0.25">
      <c r="A1640" s="172">
        <v>44278.020833333336</v>
      </c>
      <c r="B1640" s="174">
        <v>3148.7860000000001</v>
      </c>
    </row>
    <row r="1641" spans="1:2" x14ac:dyDescent="0.25">
      <c r="A1641" s="172">
        <v>44279.020833333336</v>
      </c>
      <c r="B1641" s="174">
        <v>5537.8050000000003</v>
      </c>
    </row>
    <row r="1642" spans="1:2" x14ac:dyDescent="0.25">
      <c r="A1642" s="172">
        <v>44280.020833333336</v>
      </c>
      <c r="B1642" s="174">
        <v>6222.9459999999999</v>
      </c>
    </row>
    <row r="1643" spans="1:2" x14ac:dyDescent="0.25">
      <c r="A1643" s="172">
        <v>44281.020833333336</v>
      </c>
      <c r="B1643" s="174">
        <v>6306.4530000000004</v>
      </c>
    </row>
    <row r="1644" spans="1:2" x14ac:dyDescent="0.25">
      <c r="A1644" s="172">
        <v>44282.020833333336</v>
      </c>
      <c r="B1644" s="174">
        <v>6202.0019999999995</v>
      </c>
    </row>
    <row r="1645" spans="1:2" x14ac:dyDescent="0.25">
      <c r="A1645" s="172">
        <v>44283.020833333336</v>
      </c>
      <c r="B1645" s="174">
        <v>6227.1200000000008</v>
      </c>
    </row>
    <row r="1646" spans="1:2" x14ac:dyDescent="0.25">
      <c r="A1646" s="172">
        <v>44284.020833333336</v>
      </c>
      <c r="B1646" s="174">
        <v>6554.7219999999998</v>
      </c>
    </row>
    <row r="1647" spans="1:2" x14ac:dyDescent="0.25">
      <c r="A1647" s="172">
        <v>44285.020833333336</v>
      </c>
      <c r="B1647" s="174">
        <v>6304.9549999999999</v>
      </c>
    </row>
    <row r="1648" spans="1:2" x14ac:dyDescent="0.25">
      <c r="A1648" s="172">
        <v>44286.020833333336</v>
      </c>
      <c r="B1648" s="174">
        <v>6407.2060000000001</v>
      </c>
    </row>
    <row r="1649" spans="1:2" x14ac:dyDescent="0.25">
      <c r="A1649" s="172">
        <v>44287.020833333336</v>
      </c>
      <c r="B1649" s="174">
        <v>6134.6969999999992</v>
      </c>
    </row>
    <row r="1650" spans="1:2" x14ac:dyDescent="0.25">
      <c r="A1650" s="172">
        <v>44288.020833333336</v>
      </c>
      <c r="B1650" s="174">
        <v>6487.6679999999997</v>
      </c>
    </row>
    <row r="1651" spans="1:2" x14ac:dyDescent="0.25">
      <c r="A1651" s="172">
        <v>44289.020833333336</v>
      </c>
      <c r="B1651" s="174">
        <v>5853.5739999999996</v>
      </c>
    </row>
    <row r="1652" spans="1:2" x14ac:dyDescent="0.25">
      <c r="A1652" s="172">
        <v>44290.020833333336</v>
      </c>
      <c r="B1652" s="174">
        <v>5119.1850000000004</v>
      </c>
    </row>
    <row r="1653" spans="1:2" x14ac:dyDescent="0.25">
      <c r="A1653" s="172">
        <v>44291.020833333336</v>
      </c>
      <c r="B1653" s="174">
        <v>5007.7119999999995</v>
      </c>
    </row>
    <row r="1654" spans="1:2" x14ac:dyDescent="0.25">
      <c r="A1654" s="172">
        <v>44292.020833333336</v>
      </c>
      <c r="B1654" s="174">
        <v>4953.9839999999995</v>
      </c>
    </row>
    <row r="1655" spans="1:2" x14ac:dyDescent="0.25">
      <c r="A1655" s="172">
        <v>44293.020833333336</v>
      </c>
      <c r="B1655" s="174">
        <v>5572.1729999999989</v>
      </c>
    </row>
    <row r="1656" spans="1:2" x14ac:dyDescent="0.25">
      <c r="A1656" s="172">
        <v>44294.020833333336</v>
      </c>
      <c r="B1656" s="174">
        <v>6011.588999999999</v>
      </c>
    </row>
    <row r="1657" spans="1:2" x14ac:dyDescent="0.25">
      <c r="A1657" s="172">
        <v>44295.020833333336</v>
      </c>
      <c r="B1657" s="174">
        <v>5696.4009999999998</v>
      </c>
    </row>
    <row r="1658" spans="1:2" x14ac:dyDescent="0.25">
      <c r="A1658" s="172">
        <v>44296.020833333336</v>
      </c>
      <c r="B1658" s="174">
        <v>5950.405999999999</v>
      </c>
    </row>
    <row r="1659" spans="1:2" x14ac:dyDescent="0.25">
      <c r="A1659" s="172">
        <v>44297.020833333336</v>
      </c>
      <c r="B1659" s="174">
        <v>5975.6469999999999</v>
      </c>
    </row>
    <row r="1660" spans="1:2" x14ac:dyDescent="0.25">
      <c r="A1660" s="172">
        <v>44298.020833333336</v>
      </c>
      <c r="B1660" s="174">
        <v>6636.9719999999998</v>
      </c>
    </row>
    <row r="1661" spans="1:2" x14ac:dyDescent="0.25">
      <c r="A1661" s="172">
        <v>44299.020833333336</v>
      </c>
      <c r="B1661" s="174">
        <v>5662.5110000000004</v>
      </c>
    </row>
    <row r="1662" spans="1:2" x14ac:dyDescent="0.25">
      <c r="A1662" s="172">
        <v>44300.020833333336</v>
      </c>
      <c r="B1662" s="174">
        <v>5918.6729999999989</v>
      </c>
    </row>
    <row r="1663" spans="1:2" x14ac:dyDescent="0.25">
      <c r="A1663" s="172">
        <v>44301.020833333336</v>
      </c>
      <c r="B1663" s="174">
        <v>6277.2340000000004</v>
      </c>
    </row>
    <row r="1664" spans="1:2" x14ac:dyDescent="0.25">
      <c r="A1664" s="172">
        <v>44302.020833333336</v>
      </c>
      <c r="B1664" s="174">
        <v>5525.7380000000003</v>
      </c>
    </row>
    <row r="1665" spans="1:2" x14ac:dyDescent="0.25">
      <c r="A1665" s="172">
        <v>44303.020833333336</v>
      </c>
      <c r="B1665" s="174">
        <v>3823.346</v>
      </c>
    </row>
    <row r="1666" spans="1:2" x14ac:dyDescent="0.25">
      <c r="A1666" s="172">
        <v>44304.020833333336</v>
      </c>
      <c r="B1666" s="174">
        <v>5047.969000000001</v>
      </c>
    </row>
    <row r="1667" spans="1:2" x14ac:dyDescent="0.25">
      <c r="A1667" s="172">
        <v>44305.020833333336</v>
      </c>
      <c r="B1667" s="174">
        <v>5552.1550000000007</v>
      </c>
    </row>
    <row r="1668" spans="1:2" x14ac:dyDescent="0.25">
      <c r="A1668" s="172">
        <v>44306.020833333336</v>
      </c>
      <c r="B1668" s="174">
        <v>4684.49</v>
      </c>
    </row>
    <row r="1669" spans="1:2" x14ac:dyDescent="0.25">
      <c r="A1669" s="172">
        <v>44307.020833333336</v>
      </c>
      <c r="B1669" s="174">
        <v>6114.3839999999991</v>
      </c>
    </row>
    <row r="1670" spans="1:2" x14ac:dyDescent="0.25">
      <c r="A1670" s="172">
        <v>44308.020833333336</v>
      </c>
      <c r="B1670" s="174">
        <v>4573.585</v>
      </c>
    </row>
    <row r="1671" spans="1:2" x14ac:dyDescent="0.25">
      <c r="A1671" s="172">
        <v>44309.020833333336</v>
      </c>
      <c r="B1671" s="174">
        <v>5396.2610000000004</v>
      </c>
    </row>
    <row r="1672" spans="1:2" x14ac:dyDescent="0.25">
      <c r="A1672" s="172">
        <v>44310.020833333336</v>
      </c>
      <c r="B1672" s="174">
        <v>5275.7540000000008</v>
      </c>
    </row>
    <row r="1673" spans="1:2" x14ac:dyDescent="0.25">
      <c r="A1673" s="172">
        <v>44311.020833333336</v>
      </c>
      <c r="B1673" s="174">
        <v>5489.5119999999997</v>
      </c>
    </row>
    <row r="1674" spans="1:2" x14ac:dyDescent="0.25">
      <c r="A1674" s="172">
        <v>44312.020833333336</v>
      </c>
      <c r="B1674" s="174">
        <v>5343.23</v>
      </c>
    </row>
    <row r="1675" spans="1:2" x14ac:dyDescent="0.25">
      <c r="A1675" s="172">
        <v>44313.020833333336</v>
      </c>
      <c r="B1675" s="174">
        <v>5281.57</v>
      </c>
    </row>
    <row r="1676" spans="1:2" x14ac:dyDescent="0.25">
      <c r="A1676" s="172">
        <v>44314.020833333336</v>
      </c>
      <c r="B1676" s="174">
        <v>5369.6679999999997</v>
      </c>
    </row>
    <row r="1677" spans="1:2" x14ac:dyDescent="0.25">
      <c r="A1677" s="172">
        <v>44315.020833333336</v>
      </c>
      <c r="B1677" s="174">
        <v>5830.8389999999999</v>
      </c>
    </row>
    <row r="1678" spans="1:2" x14ac:dyDescent="0.25">
      <c r="A1678" s="172">
        <v>44316.020833333336</v>
      </c>
      <c r="B1678" s="174">
        <v>5492.2330000000002</v>
      </c>
    </row>
    <row r="1679" spans="1:2" x14ac:dyDescent="0.25">
      <c r="A1679" s="172">
        <v>44317.020833333336</v>
      </c>
      <c r="B1679" s="174">
        <v>4173.9609999999993</v>
      </c>
    </row>
    <row r="1680" spans="1:2" x14ac:dyDescent="0.25">
      <c r="A1680" s="172">
        <v>44318.020833333336</v>
      </c>
      <c r="B1680" s="174">
        <v>4553.0560000000005</v>
      </c>
    </row>
    <row r="1681" spans="1:2" x14ac:dyDescent="0.25">
      <c r="A1681" s="172">
        <v>44319.020833333336</v>
      </c>
      <c r="B1681" s="174">
        <v>4586.6679999999997</v>
      </c>
    </row>
    <row r="1682" spans="1:2" x14ac:dyDescent="0.25">
      <c r="A1682" s="172">
        <v>44320.020833333336</v>
      </c>
      <c r="B1682" s="174">
        <v>3765.9989999999998</v>
      </c>
    </row>
    <row r="1683" spans="1:2" x14ac:dyDescent="0.25">
      <c r="A1683" s="172">
        <v>44321.020833333336</v>
      </c>
      <c r="B1683" s="174">
        <v>3560.0970000000002</v>
      </c>
    </row>
    <row r="1684" spans="1:2" x14ac:dyDescent="0.25">
      <c r="A1684" s="172">
        <v>44322.020833333336</v>
      </c>
      <c r="B1684" s="174">
        <v>4955.9009999999998</v>
      </c>
    </row>
    <row r="1685" spans="1:2" x14ac:dyDescent="0.25">
      <c r="A1685" s="172">
        <v>44323.020833333336</v>
      </c>
      <c r="B1685" s="174">
        <v>5026.6849999999995</v>
      </c>
    </row>
    <row r="1686" spans="1:2" x14ac:dyDescent="0.25">
      <c r="A1686" s="172">
        <v>44324.020833333336</v>
      </c>
      <c r="B1686" s="174">
        <v>5205.0459999999994</v>
      </c>
    </row>
    <row r="1687" spans="1:2" x14ac:dyDescent="0.25">
      <c r="A1687" s="172">
        <v>44325.020833333336</v>
      </c>
      <c r="B1687" s="174">
        <v>4210.674</v>
      </c>
    </row>
    <row r="1688" spans="1:2" x14ac:dyDescent="0.25">
      <c r="A1688" s="172">
        <v>44326.020833333336</v>
      </c>
      <c r="B1688" s="174">
        <v>4767.0410000000002</v>
      </c>
    </row>
    <row r="1689" spans="1:2" x14ac:dyDescent="0.25">
      <c r="A1689" s="172">
        <v>44327.020833333336</v>
      </c>
      <c r="B1689" s="174">
        <v>4672.8289999999997</v>
      </c>
    </row>
    <row r="1690" spans="1:2" x14ac:dyDescent="0.25">
      <c r="A1690" s="172">
        <v>44328.020833333336</v>
      </c>
      <c r="B1690" s="174">
        <v>4987.9039999999995</v>
      </c>
    </row>
    <row r="1691" spans="1:2" x14ac:dyDescent="0.25">
      <c r="A1691" s="172">
        <v>44329.020833333336</v>
      </c>
      <c r="B1691" s="174">
        <v>5224.9740000000002</v>
      </c>
    </row>
    <row r="1692" spans="1:2" x14ac:dyDescent="0.25">
      <c r="A1692" s="172">
        <v>44330.020833333336</v>
      </c>
      <c r="B1692" s="174">
        <v>5795.4309999999987</v>
      </c>
    </row>
    <row r="1693" spans="1:2" x14ac:dyDescent="0.25">
      <c r="A1693" s="172">
        <v>44331.020833333336</v>
      </c>
      <c r="B1693" s="174">
        <v>5138.192</v>
      </c>
    </row>
    <row r="1694" spans="1:2" x14ac:dyDescent="0.25">
      <c r="A1694" s="172">
        <v>44332.020833333336</v>
      </c>
      <c r="B1694" s="174">
        <v>5173.5179999999991</v>
      </c>
    </row>
    <row r="1695" spans="1:2" x14ac:dyDescent="0.25">
      <c r="A1695" s="172">
        <v>44333.020833333336</v>
      </c>
      <c r="B1695" s="174">
        <v>5373.753999999999</v>
      </c>
    </row>
    <row r="1696" spans="1:2" x14ac:dyDescent="0.25">
      <c r="A1696" s="172">
        <v>44334.020833333336</v>
      </c>
      <c r="B1696" s="174">
        <v>5519.7199999999993</v>
      </c>
    </row>
    <row r="1697" spans="1:2" x14ac:dyDescent="0.25">
      <c r="A1697" s="172">
        <v>44335.020833333336</v>
      </c>
      <c r="B1697" s="174">
        <v>5015.3209999999999</v>
      </c>
    </row>
    <row r="1698" spans="1:2" x14ac:dyDescent="0.25">
      <c r="A1698" s="172">
        <v>44336.020833333336</v>
      </c>
      <c r="B1698" s="174">
        <v>4776.9629999999997</v>
      </c>
    </row>
    <row r="1699" spans="1:2" x14ac:dyDescent="0.25">
      <c r="A1699" s="172">
        <v>44337.020833333336</v>
      </c>
      <c r="B1699" s="174">
        <v>5073.2250000000004</v>
      </c>
    </row>
    <row r="1700" spans="1:2" x14ac:dyDescent="0.25">
      <c r="A1700" s="172">
        <v>44338.020833333336</v>
      </c>
      <c r="B1700" s="174">
        <v>5581.5140000000001</v>
      </c>
    </row>
    <row r="1701" spans="1:2" x14ac:dyDescent="0.25">
      <c r="A1701" s="172">
        <v>44339.020833333336</v>
      </c>
      <c r="B1701" s="174">
        <v>5339.87</v>
      </c>
    </row>
    <row r="1702" spans="1:2" x14ac:dyDescent="0.25">
      <c r="A1702" s="172">
        <v>44340.020833333336</v>
      </c>
      <c r="B1702" s="174">
        <v>4614.0659999999998</v>
      </c>
    </row>
    <row r="1703" spans="1:2" x14ac:dyDescent="0.25">
      <c r="A1703" s="172">
        <v>44341.020833333336</v>
      </c>
      <c r="B1703" s="174">
        <v>4851.9799999999996</v>
      </c>
    </row>
    <row r="1704" spans="1:2" x14ac:dyDescent="0.25">
      <c r="A1704" s="172">
        <v>44342.020833333336</v>
      </c>
      <c r="B1704" s="174">
        <v>5164.2980000000007</v>
      </c>
    </row>
    <row r="1705" spans="1:2" x14ac:dyDescent="0.25">
      <c r="A1705" s="172">
        <v>44343.020833333336</v>
      </c>
      <c r="B1705" s="174">
        <v>5224.5049999999992</v>
      </c>
    </row>
    <row r="1706" spans="1:2" x14ac:dyDescent="0.25">
      <c r="A1706" s="172">
        <v>44344.020833333336</v>
      </c>
      <c r="B1706" s="174">
        <v>5294.1540000000005</v>
      </c>
    </row>
    <row r="1707" spans="1:2" x14ac:dyDescent="0.25">
      <c r="A1707" s="172">
        <v>44345.020833333336</v>
      </c>
      <c r="B1707" s="174">
        <v>5415.3760000000002</v>
      </c>
    </row>
    <row r="1708" spans="1:2" x14ac:dyDescent="0.25">
      <c r="A1708" s="172">
        <v>44346.020833333336</v>
      </c>
      <c r="B1708" s="174">
        <v>5209.7510000000002</v>
      </c>
    </row>
    <row r="1709" spans="1:2" x14ac:dyDescent="0.25">
      <c r="A1709" s="172">
        <v>44347.020833333336</v>
      </c>
      <c r="B1709" s="174">
        <v>5192.232</v>
      </c>
    </row>
    <row r="1710" spans="1:2" x14ac:dyDescent="0.25">
      <c r="A1710" s="172">
        <v>44348.020833333336</v>
      </c>
      <c r="B1710" s="174">
        <v>4435.8100000000004</v>
      </c>
    </row>
    <row r="1711" spans="1:2" x14ac:dyDescent="0.25">
      <c r="A1711" s="172">
        <v>44349.020833333336</v>
      </c>
      <c r="B1711" s="174">
        <v>5059.7479999999996</v>
      </c>
    </row>
    <row r="1712" spans="1:2" x14ac:dyDescent="0.25">
      <c r="A1712" s="172">
        <v>44350.020833333336</v>
      </c>
      <c r="B1712" s="174">
        <v>2806.4459999999999</v>
      </c>
    </row>
    <row r="1713" spans="1:2" x14ac:dyDescent="0.25">
      <c r="A1713" s="172">
        <v>44351.020833333336</v>
      </c>
      <c r="B1713" s="174">
        <v>4841.616</v>
      </c>
    </row>
    <row r="1714" spans="1:2" x14ac:dyDescent="0.25">
      <c r="A1714" s="172">
        <v>44352.020833333336</v>
      </c>
      <c r="B1714" s="174">
        <v>5229.8379999999997</v>
      </c>
    </row>
    <row r="1715" spans="1:2" x14ac:dyDescent="0.25">
      <c r="A1715" s="172">
        <v>44353.020833333336</v>
      </c>
      <c r="B1715" s="174">
        <v>4993.2459999999992</v>
      </c>
    </row>
    <row r="1716" spans="1:2" x14ac:dyDescent="0.25">
      <c r="A1716" s="172">
        <v>44354.020833333336</v>
      </c>
      <c r="B1716" s="174">
        <v>5192.5330000000013</v>
      </c>
    </row>
    <row r="1717" spans="1:2" x14ac:dyDescent="0.25">
      <c r="A1717" s="172">
        <v>44355.020833333336</v>
      </c>
      <c r="B1717" s="174">
        <v>3501.8779999999997</v>
      </c>
    </row>
    <row r="1718" spans="1:2" x14ac:dyDescent="0.25">
      <c r="A1718" s="172">
        <v>44356.020833333336</v>
      </c>
      <c r="B1718" s="174">
        <v>3793.4569999999999</v>
      </c>
    </row>
    <row r="1719" spans="1:2" x14ac:dyDescent="0.25">
      <c r="A1719" s="172">
        <v>44357.020833333336</v>
      </c>
      <c r="B1719" s="174">
        <v>3489.3309999999997</v>
      </c>
    </row>
    <row r="1720" spans="1:2" x14ac:dyDescent="0.25">
      <c r="A1720" s="172">
        <v>44358.020833333336</v>
      </c>
      <c r="B1720" s="174">
        <v>4576.2370000000001</v>
      </c>
    </row>
    <row r="1721" spans="1:2" x14ac:dyDescent="0.25">
      <c r="A1721" s="172">
        <v>44359.020833333336</v>
      </c>
      <c r="B1721" s="174">
        <v>4339.7259999999997</v>
      </c>
    </row>
    <row r="1722" spans="1:2" x14ac:dyDescent="0.25">
      <c r="A1722" s="172">
        <v>44360.020833333336</v>
      </c>
      <c r="B1722" s="174">
        <v>4886.9269999999997</v>
      </c>
    </row>
    <row r="1723" spans="1:2" x14ac:dyDescent="0.25">
      <c r="A1723" s="172">
        <v>44361.020833333336</v>
      </c>
      <c r="B1723" s="174">
        <v>4554.0879999999997</v>
      </c>
    </row>
    <row r="1724" spans="1:2" x14ac:dyDescent="0.25">
      <c r="A1724" s="172">
        <v>44362.020833333336</v>
      </c>
      <c r="B1724" s="174">
        <v>4527.0859999999993</v>
      </c>
    </row>
    <row r="1725" spans="1:2" x14ac:dyDescent="0.25">
      <c r="A1725" s="172">
        <v>44363.020833333336</v>
      </c>
      <c r="B1725" s="174">
        <v>4515.152</v>
      </c>
    </row>
    <row r="1726" spans="1:2" x14ac:dyDescent="0.25">
      <c r="A1726" s="172">
        <v>44364.020833333336</v>
      </c>
      <c r="B1726" s="174">
        <v>4839.4970000000003</v>
      </c>
    </row>
    <row r="1727" spans="1:2" x14ac:dyDescent="0.25">
      <c r="A1727" s="172">
        <v>44365.020833333336</v>
      </c>
      <c r="B1727" s="174">
        <v>4594.1790000000001</v>
      </c>
    </row>
    <row r="1728" spans="1:2" x14ac:dyDescent="0.25">
      <c r="A1728" s="172">
        <v>44366.020833333336</v>
      </c>
      <c r="B1728" s="174">
        <v>4476.3900000000003</v>
      </c>
    </row>
    <row r="1729" spans="1:2" x14ac:dyDescent="0.25">
      <c r="A1729" s="172">
        <v>44367.020833333336</v>
      </c>
      <c r="B1729" s="174">
        <v>4771.9070000000002</v>
      </c>
    </row>
    <row r="1730" spans="1:2" x14ac:dyDescent="0.25">
      <c r="A1730" s="172">
        <v>44368.020833333336</v>
      </c>
      <c r="B1730" s="174">
        <v>5292.9470000000001</v>
      </c>
    </row>
    <row r="1731" spans="1:2" x14ac:dyDescent="0.25">
      <c r="A1731" s="172">
        <v>44369.020833333336</v>
      </c>
      <c r="B1731" s="174">
        <v>4452.8829999999998</v>
      </c>
    </row>
    <row r="1732" spans="1:2" x14ac:dyDescent="0.25">
      <c r="A1732" s="172">
        <v>44370.020833333336</v>
      </c>
      <c r="B1732" s="174">
        <v>3590.7699999999995</v>
      </c>
    </row>
    <row r="1733" spans="1:2" x14ac:dyDescent="0.25">
      <c r="A1733" s="172">
        <v>44371.020833333336</v>
      </c>
      <c r="B1733" s="174">
        <v>3768.9299999999994</v>
      </c>
    </row>
    <row r="1734" spans="1:2" x14ac:dyDescent="0.25">
      <c r="A1734" s="172">
        <v>44372.020833333336</v>
      </c>
      <c r="B1734" s="174">
        <v>3119.616</v>
      </c>
    </row>
    <row r="1735" spans="1:2" x14ac:dyDescent="0.25">
      <c r="A1735" s="172">
        <v>44373.020833333336</v>
      </c>
      <c r="B1735" s="174">
        <v>3365.6479999999997</v>
      </c>
    </row>
    <row r="1736" spans="1:2" x14ac:dyDescent="0.25">
      <c r="A1736" s="172">
        <v>44374.020833333336</v>
      </c>
      <c r="B1736" s="174">
        <v>4750.9290000000001</v>
      </c>
    </row>
    <row r="1737" spans="1:2" x14ac:dyDescent="0.25">
      <c r="A1737" s="172">
        <v>44375.020833333336</v>
      </c>
      <c r="B1737" s="174">
        <v>4951.2709999999997</v>
      </c>
    </row>
    <row r="1738" spans="1:2" x14ac:dyDescent="0.25">
      <c r="A1738" s="172">
        <v>44376.020833333336</v>
      </c>
      <c r="B1738" s="174">
        <v>4623.6279999999997</v>
      </c>
    </row>
    <row r="1739" spans="1:2" x14ac:dyDescent="0.25">
      <c r="A1739" s="172">
        <v>44377.020833333336</v>
      </c>
      <c r="B1739" s="174">
        <v>4669.1510000000007</v>
      </c>
    </row>
    <row r="1740" spans="1:2" x14ac:dyDescent="0.25">
      <c r="A1740" s="172">
        <v>44378.020833333336</v>
      </c>
      <c r="B1740" s="174">
        <v>3956.8650000000002</v>
      </c>
    </row>
    <row r="1741" spans="1:2" x14ac:dyDescent="0.25">
      <c r="A1741" s="172">
        <v>44379.020833333336</v>
      </c>
      <c r="B1741" s="174">
        <v>3913.4259999999999</v>
      </c>
    </row>
    <row r="1742" spans="1:2" x14ac:dyDescent="0.25">
      <c r="A1742" s="172">
        <v>44380.020833333336</v>
      </c>
      <c r="B1742" s="174">
        <v>3369.4559999999997</v>
      </c>
    </row>
    <row r="1743" spans="1:2" x14ac:dyDescent="0.25">
      <c r="A1743" s="172">
        <v>44381.020833333336</v>
      </c>
      <c r="B1743" s="174">
        <v>4912.5729999999994</v>
      </c>
    </row>
    <row r="1744" spans="1:2" x14ac:dyDescent="0.25">
      <c r="A1744" s="172">
        <v>44382.020833333336</v>
      </c>
      <c r="B1744" s="174">
        <v>5098.6799999999994</v>
      </c>
    </row>
    <row r="1745" spans="1:2" x14ac:dyDescent="0.25">
      <c r="A1745" s="172">
        <v>44383.020833333336</v>
      </c>
      <c r="B1745" s="174">
        <v>4821.7879999999996</v>
      </c>
    </row>
    <row r="1746" spans="1:2" x14ac:dyDescent="0.25">
      <c r="A1746" s="172">
        <v>44384.020833333336</v>
      </c>
      <c r="B1746" s="174">
        <v>5594.0410000000002</v>
      </c>
    </row>
    <row r="1747" spans="1:2" x14ac:dyDescent="0.25">
      <c r="A1747" s="172">
        <v>44385.020833333336</v>
      </c>
      <c r="B1747" s="174">
        <v>4945.241</v>
      </c>
    </row>
    <row r="1748" spans="1:2" x14ac:dyDescent="0.25">
      <c r="A1748" s="172">
        <v>44386.020833333336</v>
      </c>
      <c r="B1748" s="174">
        <v>3611.9170000000004</v>
      </c>
    </row>
    <row r="1749" spans="1:2" x14ac:dyDescent="0.25">
      <c r="A1749" s="172">
        <v>44387.020833333336</v>
      </c>
      <c r="B1749" s="174">
        <v>5171.844000000001</v>
      </c>
    </row>
    <row r="1750" spans="1:2" x14ac:dyDescent="0.25">
      <c r="A1750" s="172">
        <v>44388.020833333336</v>
      </c>
      <c r="B1750" s="174">
        <v>5228.5319999999992</v>
      </c>
    </row>
    <row r="1751" spans="1:2" x14ac:dyDescent="0.25">
      <c r="A1751" s="172">
        <v>44389.020833333336</v>
      </c>
      <c r="B1751" s="174">
        <v>4833.7779999999993</v>
      </c>
    </row>
    <row r="1752" spans="1:2" x14ac:dyDescent="0.25">
      <c r="A1752" s="172">
        <v>44390.020833333336</v>
      </c>
      <c r="B1752" s="174">
        <v>5262.02</v>
      </c>
    </row>
    <row r="1753" spans="1:2" x14ac:dyDescent="0.25">
      <c r="A1753" s="172">
        <v>44391.020833333336</v>
      </c>
      <c r="B1753" s="174">
        <v>3133.4349999999999</v>
      </c>
    </row>
    <row r="1754" spans="1:2" x14ac:dyDescent="0.25">
      <c r="A1754" s="172">
        <v>44392.020833333336</v>
      </c>
      <c r="B1754" s="174">
        <v>4478.576</v>
      </c>
    </row>
    <row r="1755" spans="1:2" x14ac:dyDescent="0.25">
      <c r="A1755" s="172">
        <v>44393.020833333336</v>
      </c>
      <c r="B1755" s="174">
        <v>3849.0320000000002</v>
      </c>
    </row>
    <row r="1756" spans="1:2" x14ac:dyDescent="0.25">
      <c r="A1756" s="172">
        <v>44394.020833333336</v>
      </c>
      <c r="B1756" s="174">
        <v>5082.4809999999998</v>
      </c>
    </row>
    <row r="1757" spans="1:2" x14ac:dyDescent="0.25">
      <c r="A1757" s="172">
        <v>44395.020833333336</v>
      </c>
      <c r="B1757" s="174">
        <v>5556.8369999999995</v>
      </c>
    </row>
    <row r="1758" spans="1:2" x14ac:dyDescent="0.25">
      <c r="A1758" s="172">
        <v>44396.020833333336</v>
      </c>
      <c r="B1758" s="174">
        <v>4859.3909999999996</v>
      </c>
    </row>
    <row r="1759" spans="1:2" x14ac:dyDescent="0.25">
      <c r="A1759" s="172">
        <v>44397.020833333336</v>
      </c>
      <c r="B1759" s="174">
        <v>4494.148000000001</v>
      </c>
    </row>
    <row r="1760" spans="1:2" x14ac:dyDescent="0.25">
      <c r="A1760" s="172">
        <v>44398.020833333336</v>
      </c>
      <c r="B1760" s="174">
        <v>5813.3279999999995</v>
      </c>
    </row>
    <row r="1761" spans="1:2" x14ac:dyDescent="0.25">
      <c r="A1761" s="172">
        <v>44399</v>
      </c>
      <c r="B1761" s="174">
        <v>5147.9739999999993</v>
      </c>
    </row>
    <row r="1762" spans="1:2" x14ac:dyDescent="0.25">
      <c r="A1762" s="172">
        <v>44400</v>
      </c>
      <c r="B1762" s="174">
        <v>3869.9119999999998</v>
      </c>
    </row>
    <row r="1763" spans="1:2" x14ac:dyDescent="0.25">
      <c r="A1763" s="172">
        <v>44401</v>
      </c>
      <c r="B1763" s="174">
        <v>4395.2550000000001</v>
      </c>
    </row>
    <row r="1764" spans="1:2" x14ac:dyDescent="0.25">
      <c r="A1764" s="172">
        <v>44402</v>
      </c>
      <c r="B1764" s="174">
        <v>4920.598</v>
      </c>
    </row>
    <row r="1765" spans="1:2" x14ac:dyDescent="0.25">
      <c r="A1765" s="172">
        <v>44403</v>
      </c>
      <c r="B1765" s="174">
        <v>5606.2599999999993</v>
      </c>
    </row>
    <row r="1766" spans="1:2" x14ac:dyDescent="0.25">
      <c r="A1766" s="172">
        <v>44404</v>
      </c>
      <c r="B1766" s="174">
        <v>5410.6639999999998</v>
      </c>
    </row>
    <row r="1767" spans="1:2" x14ac:dyDescent="0.25">
      <c r="A1767" s="172">
        <v>44405</v>
      </c>
      <c r="B1767" s="174">
        <v>5961.848</v>
      </c>
    </row>
    <row r="1768" spans="1:2" x14ac:dyDescent="0.25">
      <c r="A1768" s="172">
        <v>44406</v>
      </c>
      <c r="B1768" s="174">
        <v>5712.1049999999996</v>
      </c>
    </row>
    <row r="1769" spans="1:2" x14ac:dyDescent="0.25">
      <c r="A1769" s="172">
        <v>44407</v>
      </c>
      <c r="B1769" s="174">
        <v>6502.4880000000012</v>
      </c>
    </row>
    <row r="1770" spans="1:2" x14ac:dyDescent="0.25">
      <c r="A1770" s="172">
        <v>44408</v>
      </c>
      <c r="B1770" s="174">
        <v>6063.0409999999993</v>
      </c>
    </row>
    <row r="1771" spans="1:2" x14ac:dyDescent="0.25">
      <c r="A1771" s="172">
        <v>44409</v>
      </c>
      <c r="B1771" s="174">
        <v>5492.7280000000001</v>
      </c>
    </row>
    <row r="1772" spans="1:2" x14ac:dyDescent="0.25">
      <c r="A1772" s="172">
        <v>44410</v>
      </c>
      <c r="B1772" s="174">
        <v>5849.5730000000003</v>
      </c>
    </row>
    <row r="1773" spans="1:2" x14ac:dyDescent="0.25">
      <c r="A1773" s="172">
        <v>44411</v>
      </c>
      <c r="B1773" s="174">
        <v>5623.4660000000003</v>
      </c>
    </row>
    <row r="1774" spans="1:2" x14ac:dyDescent="0.25">
      <c r="A1774" s="172">
        <v>44412</v>
      </c>
      <c r="B1774" s="174">
        <v>5235.72</v>
      </c>
    </row>
    <row r="1775" spans="1:2" x14ac:dyDescent="0.25">
      <c r="A1775" s="172">
        <v>44413</v>
      </c>
      <c r="B1775" s="174">
        <v>6205.7060000000001</v>
      </c>
    </row>
    <row r="1776" spans="1:2" x14ac:dyDescent="0.25">
      <c r="A1776" s="172">
        <v>44414</v>
      </c>
      <c r="B1776" s="174">
        <v>5908.4410000000007</v>
      </c>
    </row>
    <row r="1777" spans="1:2" x14ac:dyDescent="0.25">
      <c r="A1777" s="172">
        <v>44415</v>
      </c>
      <c r="B1777" s="174">
        <v>5726.8009999999995</v>
      </c>
    </row>
    <row r="1778" spans="1:2" x14ac:dyDescent="0.25">
      <c r="A1778" s="172">
        <v>44416</v>
      </c>
      <c r="B1778" s="174">
        <v>5551.5719999999992</v>
      </c>
    </row>
    <row r="1779" spans="1:2" x14ac:dyDescent="0.25">
      <c r="A1779" s="172">
        <v>44417</v>
      </c>
      <c r="B1779" s="174">
        <v>5659.049</v>
      </c>
    </row>
    <row r="1780" spans="1:2" x14ac:dyDescent="0.25">
      <c r="A1780" s="172">
        <v>44418</v>
      </c>
      <c r="B1780" s="174">
        <v>5149.063000000001</v>
      </c>
    </row>
    <row r="1781" spans="1:2" x14ac:dyDescent="0.25">
      <c r="A1781" s="172">
        <v>44419</v>
      </c>
      <c r="B1781" s="174">
        <v>5639.1379999999999</v>
      </c>
    </row>
    <row r="1782" spans="1:2" x14ac:dyDescent="0.25">
      <c r="A1782" s="172">
        <v>44420</v>
      </c>
      <c r="B1782" s="174">
        <v>4807.8209999999999</v>
      </c>
    </row>
    <row r="1783" spans="1:2" x14ac:dyDescent="0.25">
      <c r="A1783" s="172">
        <v>44421</v>
      </c>
      <c r="B1783" s="174">
        <v>6241.2</v>
      </c>
    </row>
    <row r="1784" spans="1:2" x14ac:dyDescent="0.25">
      <c r="A1784" s="172">
        <v>44422</v>
      </c>
      <c r="B1784" s="174">
        <v>6252.1360000000004</v>
      </c>
    </row>
    <row r="1785" spans="1:2" x14ac:dyDescent="0.25">
      <c r="A1785" s="172">
        <v>44423</v>
      </c>
      <c r="B1785" s="174">
        <v>6431.2469999999994</v>
      </c>
    </row>
    <row r="1786" spans="1:2" x14ac:dyDescent="0.25">
      <c r="A1786" s="172">
        <v>44424</v>
      </c>
      <c r="B1786" s="174">
        <v>6898.4490000000005</v>
      </c>
    </row>
    <row r="1787" spans="1:2" x14ac:dyDescent="0.25">
      <c r="A1787" s="172">
        <v>44425</v>
      </c>
      <c r="B1787" s="174">
        <v>6127.7939999999999</v>
      </c>
    </row>
    <row r="1788" spans="1:2" x14ac:dyDescent="0.25">
      <c r="A1788" s="172">
        <v>44426</v>
      </c>
      <c r="B1788" s="174">
        <v>6209.0230000000001</v>
      </c>
    </row>
    <row r="1789" spans="1:2" x14ac:dyDescent="0.25">
      <c r="A1789" s="172">
        <v>44427</v>
      </c>
      <c r="B1789" s="174">
        <v>5353.3609999999999</v>
      </c>
    </row>
    <row r="1790" spans="1:2" x14ac:dyDescent="0.25">
      <c r="A1790" s="172">
        <v>44428.020833333336</v>
      </c>
      <c r="B1790" s="174">
        <v>6697.1710000000003</v>
      </c>
    </row>
    <row r="1791" spans="1:2" x14ac:dyDescent="0.25">
      <c r="A1791" s="172">
        <v>44429.020833333336</v>
      </c>
      <c r="B1791" s="174">
        <v>6188.5329999999994</v>
      </c>
    </row>
    <row r="1792" spans="1:2" x14ac:dyDescent="0.25">
      <c r="A1792" s="172">
        <v>44430.020833333336</v>
      </c>
      <c r="B1792" s="174">
        <v>6627.4719999999998</v>
      </c>
    </row>
    <row r="1793" spans="1:2" x14ac:dyDescent="0.25">
      <c r="A1793" s="172">
        <v>44431.020833333336</v>
      </c>
      <c r="B1793" s="174">
        <v>7256.148000000001</v>
      </c>
    </row>
    <row r="1794" spans="1:2" x14ac:dyDescent="0.25">
      <c r="A1794" s="172">
        <v>44432.020833333336</v>
      </c>
      <c r="B1794" s="174">
        <v>5268.2280000000001</v>
      </c>
    </row>
    <row r="1795" spans="1:2" x14ac:dyDescent="0.25">
      <c r="A1795" s="172">
        <v>44433.020833333336</v>
      </c>
      <c r="B1795" s="174">
        <v>5679.4130000000005</v>
      </c>
    </row>
    <row r="1796" spans="1:2" x14ac:dyDescent="0.25">
      <c r="A1796" s="172">
        <v>44434.020833333336</v>
      </c>
      <c r="B1796" s="174">
        <v>6399.7709999999997</v>
      </c>
    </row>
    <row r="1797" spans="1:2" x14ac:dyDescent="0.25">
      <c r="A1797" s="172">
        <v>44435.020833333336</v>
      </c>
      <c r="B1797" s="174">
        <v>6577.8280000000004</v>
      </c>
    </row>
    <row r="1798" spans="1:2" x14ac:dyDescent="0.25">
      <c r="A1798" s="172">
        <v>44436.020833333336</v>
      </c>
      <c r="B1798" s="174">
        <v>6868.3410000000003</v>
      </c>
    </row>
    <row r="1799" spans="1:2" x14ac:dyDescent="0.25">
      <c r="A1799" s="172">
        <v>44437.020833333336</v>
      </c>
      <c r="B1799" s="174">
        <v>7073.12</v>
      </c>
    </row>
    <row r="1800" spans="1:2" x14ac:dyDescent="0.25">
      <c r="A1800" s="172">
        <v>44438.020833333336</v>
      </c>
      <c r="B1800" s="174">
        <v>5596.4610000000002</v>
      </c>
    </row>
    <row r="1801" spans="1:2" x14ac:dyDescent="0.25">
      <c r="A1801" s="172">
        <v>44439.020833333336</v>
      </c>
      <c r="B1801" s="174">
        <v>7541.5619999999999</v>
      </c>
    </row>
    <row r="1802" spans="1:2" x14ac:dyDescent="0.25">
      <c r="A1802" s="172">
        <v>44440.020833333336</v>
      </c>
      <c r="B1802" s="174">
        <v>6544.1390000000001</v>
      </c>
    </row>
    <row r="1803" spans="1:2" x14ac:dyDescent="0.25">
      <c r="A1803" s="172">
        <v>44441.020833333336</v>
      </c>
      <c r="B1803" s="174">
        <v>7748.9010000000007</v>
      </c>
    </row>
    <row r="1804" spans="1:2" x14ac:dyDescent="0.25">
      <c r="A1804" s="172">
        <v>44442.020833333336</v>
      </c>
      <c r="B1804" s="174">
        <v>7226.6660000000002</v>
      </c>
    </row>
    <row r="1805" spans="1:2" x14ac:dyDescent="0.25">
      <c r="A1805" s="172">
        <v>44443.020833333336</v>
      </c>
      <c r="B1805" s="174">
        <v>5323.12</v>
      </c>
    </row>
    <row r="1806" spans="1:2" x14ac:dyDescent="0.25">
      <c r="A1806" s="172">
        <v>44444.020833333336</v>
      </c>
      <c r="B1806" s="174">
        <v>5113.6809999999996</v>
      </c>
    </row>
    <row r="1807" spans="1:2" x14ac:dyDescent="0.25">
      <c r="A1807" s="172">
        <v>44445.020833333336</v>
      </c>
      <c r="B1807" s="174">
        <v>5849.366</v>
      </c>
    </row>
    <row r="1808" spans="1:2" x14ac:dyDescent="0.25">
      <c r="A1808" s="172">
        <v>44446.020833333336</v>
      </c>
      <c r="B1808" s="174">
        <v>7653.0479999999989</v>
      </c>
    </row>
    <row r="1809" spans="1:2" x14ac:dyDescent="0.25">
      <c r="A1809" s="172">
        <v>44446.020833333336</v>
      </c>
      <c r="B1809" s="174">
        <v>7350.6999999999989</v>
      </c>
    </row>
    <row r="1810" spans="1:2" x14ac:dyDescent="0.25">
      <c r="A1810" s="172">
        <v>44447.020833333336</v>
      </c>
      <c r="B1810" s="174">
        <v>7993.8159999999998</v>
      </c>
    </row>
    <row r="1811" spans="1:2" x14ac:dyDescent="0.25">
      <c r="A1811" s="172">
        <v>44448.020833333336</v>
      </c>
      <c r="B1811" s="174">
        <v>7987.741</v>
      </c>
    </row>
    <row r="1812" spans="1:2" x14ac:dyDescent="0.25">
      <c r="A1812" s="172">
        <v>44449.020833333336</v>
      </c>
      <c r="B1812" s="174">
        <v>7329.5839999999998</v>
      </c>
    </row>
    <row r="1813" spans="1:2" x14ac:dyDescent="0.25">
      <c r="A1813" s="172">
        <v>44450.020833333336</v>
      </c>
      <c r="B1813" s="174">
        <v>7070.3630000000003</v>
      </c>
    </row>
    <row r="1814" spans="1:2" x14ac:dyDescent="0.25">
      <c r="A1814" s="172">
        <v>44451.020833333336</v>
      </c>
      <c r="B1814" s="174">
        <v>7240.3989999999994</v>
      </c>
    </row>
    <row r="1815" spans="1:2" x14ac:dyDescent="0.25">
      <c r="A1815" s="172">
        <v>44452.020833333336</v>
      </c>
      <c r="B1815" s="174">
        <v>6843.0330000000004</v>
      </c>
    </row>
    <row r="1816" spans="1:2" x14ac:dyDescent="0.25">
      <c r="A1816" s="172">
        <v>44453.020833333336</v>
      </c>
      <c r="B1816" s="174">
        <v>7197.0730000000003</v>
      </c>
    </row>
    <row r="1817" spans="1:2" x14ac:dyDescent="0.25">
      <c r="A1817" s="172">
        <v>44454.020833333336</v>
      </c>
      <c r="B1817" s="174">
        <v>7878.719000000001</v>
      </c>
    </row>
    <row r="1818" spans="1:2" x14ac:dyDescent="0.25">
      <c r="A1818" s="172">
        <v>44455.020833333336</v>
      </c>
      <c r="B1818" s="174">
        <v>7505.3089999999993</v>
      </c>
    </row>
    <row r="1819" spans="1:2" x14ac:dyDescent="0.25">
      <c r="A1819" s="172">
        <v>44456.020833333336</v>
      </c>
      <c r="B1819" s="174">
        <v>7368.3679999999995</v>
      </c>
    </row>
    <row r="1820" spans="1:2" x14ac:dyDescent="0.25">
      <c r="A1820" s="172">
        <v>44457.020833333336</v>
      </c>
      <c r="B1820" s="174">
        <v>6499.8640000000005</v>
      </c>
    </row>
    <row r="1821" spans="1:2" x14ac:dyDescent="0.25">
      <c r="A1821" s="172">
        <v>44458.020833333336</v>
      </c>
      <c r="B1821" s="174">
        <v>7680.9240000000009</v>
      </c>
    </row>
    <row r="1822" spans="1:2" x14ac:dyDescent="0.25">
      <c r="A1822" s="172">
        <v>44459.020833333336</v>
      </c>
      <c r="B1822" s="174">
        <v>7540.4859999999999</v>
      </c>
    </row>
    <row r="1823" spans="1:2" x14ac:dyDescent="0.25">
      <c r="A1823" s="172">
        <v>44460.020833333336</v>
      </c>
      <c r="B1823" s="174">
        <v>7192.8380000000016</v>
      </c>
    </row>
    <row r="1824" spans="1:2" x14ac:dyDescent="0.25">
      <c r="A1824" s="172">
        <v>44461.020833333336</v>
      </c>
      <c r="B1824" s="174">
        <v>7351.6720000000005</v>
      </c>
    </row>
    <row r="1825" spans="1:2" x14ac:dyDescent="0.25">
      <c r="A1825" s="172">
        <v>44462.020833333336</v>
      </c>
      <c r="B1825" s="174">
        <v>8505.83</v>
      </c>
    </row>
    <row r="1826" spans="1:2" x14ac:dyDescent="0.25">
      <c r="A1826" s="172">
        <v>44463.020833333336</v>
      </c>
      <c r="B1826" s="174">
        <v>7542.2659999999996</v>
      </c>
    </row>
    <row r="1827" spans="1:2" x14ac:dyDescent="0.25">
      <c r="A1827" s="172">
        <v>44464.020833333336</v>
      </c>
      <c r="B1827" s="174">
        <v>7516.351999999999</v>
      </c>
    </row>
    <row r="1828" spans="1:2" x14ac:dyDescent="0.25">
      <c r="A1828" s="172">
        <v>44465.020833333336</v>
      </c>
      <c r="B1828" s="174">
        <v>7244.741</v>
      </c>
    </row>
    <row r="1829" spans="1:2" x14ac:dyDescent="0.25">
      <c r="A1829" s="172">
        <v>44466.020833333336</v>
      </c>
      <c r="B1829" s="174">
        <v>6656.4999999999991</v>
      </c>
    </row>
    <row r="1830" spans="1:2" x14ac:dyDescent="0.25">
      <c r="A1830" s="172">
        <v>44467.020833333336</v>
      </c>
      <c r="B1830" s="174">
        <v>6562.2210000000005</v>
      </c>
    </row>
    <row r="1831" spans="1:2" x14ac:dyDescent="0.25">
      <c r="A1831" s="172">
        <v>44468.020833333336</v>
      </c>
      <c r="B1831" s="174">
        <v>4635.8739999999998</v>
      </c>
    </row>
    <row r="1832" spans="1:2" x14ac:dyDescent="0.25">
      <c r="A1832" s="172">
        <v>44469.020833333336</v>
      </c>
      <c r="B1832" s="174">
        <v>4918.5879999999997</v>
      </c>
    </row>
    <row r="1833" spans="1:2" x14ac:dyDescent="0.25">
      <c r="A1833" s="172">
        <v>44470.020833333336</v>
      </c>
      <c r="B1833" s="174">
        <v>6270.2069999999994</v>
      </c>
    </row>
    <row r="1834" spans="1:2" x14ac:dyDescent="0.25">
      <c r="A1834" s="172">
        <v>44471.020833333336</v>
      </c>
      <c r="B1834" s="174">
        <v>6896.5320000000011</v>
      </c>
    </row>
    <row r="1835" spans="1:2" x14ac:dyDescent="0.25">
      <c r="A1835" s="172">
        <v>44472.020833333336</v>
      </c>
      <c r="B1835" s="174">
        <v>7381.7820000000002</v>
      </c>
    </row>
    <row r="1836" spans="1:2" x14ac:dyDescent="0.25">
      <c r="A1836" s="172">
        <v>44473.020833333336</v>
      </c>
      <c r="B1836" s="174">
        <v>7776.3549999999996</v>
      </c>
    </row>
    <row r="1837" spans="1:2" x14ac:dyDescent="0.25">
      <c r="A1837" s="172">
        <v>44474.020833333336</v>
      </c>
      <c r="B1837" s="174">
        <v>8149.2559999999985</v>
      </c>
    </row>
    <row r="1838" spans="1:2" x14ac:dyDescent="0.25">
      <c r="A1838" s="172">
        <v>44475.020833333336</v>
      </c>
      <c r="B1838" s="174">
        <v>9103.7530000000006</v>
      </c>
    </row>
    <row r="1839" spans="1:2" x14ac:dyDescent="0.25">
      <c r="A1839" s="172">
        <v>44476.020833333336</v>
      </c>
      <c r="B1839" s="174">
        <v>8483.1139999999996</v>
      </c>
    </row>
    <row r="1840" spans="1:2" x14ac:dyDescent="0.25">
      <c r="A1840" s="172">
        <v>44477.020833333336</v>
      </c>
      <c r="B1840" s="174">
        <v>8610.982</v>
      </c>
    </row>
    <row r="1841" spans="1:2" x14ac:dyDescent="0.25">
      <c r="A1841" s="172">
        <v>44478.020833333336</v>
      </c>
      <c r="B1841" s="174">
        <v>8386.1219999999994</v>
      </c>
    </row>
    <row r="1842" spans="1:2" x14ac:dyDescent="0.25">
      <c r="A1842" s="172">
        <v>44479.020833333336</v>
      </c>
      <c r="B1842" s="174">
        <v>7710.1649999999991</v>
      </c>
    </row>
    <row r="1843" spans="1:2" x14ac:dyDescent="0.25">
      <c r="A1843" s="172">
        <v>44480.020833333336</v>
      </c>
      <c r="B1843" s="174">
        <v>6550.6210000000001</v>
      </c>
    </row>
    <row r="1844" spans="1:2" x14ac:dyDescent="0.25">
      <c r="A1844" s="172">
        <v>44481.020833333336</v>
      </c>
      <c r="B1844" s="174">
        <v>6031.9330000000009</v>
      </c>
    </row>
    <row r="1845" spans="1:2" x14ac:dyDescent="0.25">
      <c r="A1845" s="172">
        <v>44482.020833333336</v>
      </c>
      <c r="B1845" s="174">
        <v>5454.393</v>
      </c>
    </row>
    <row r="1846" spans="1:2" x14ac:dyDescent="0.25">
      <c r="A1846" s="172">
        <v>44483.020833333336</v>
      </c>
      <c r="B1846" s="174">
        <v>6583.3339999999998</v>
      </c>
    </row>
    <row r="1847" spans="1:2" x14ac:dyDescent="0.25">
      <c r="A1847" s="172">
        <v>44484.020833333336</v>
      </c>
      <c r="B1847" s="174">
        <v>7155.4360000000006</v>
      </c>
    </row>
    <row r="1848" spans="1:2" x14ac:dyDescent="0.25">
      <c r="A1848" s="172">
        <v>44485.020833333336</v>
      </c>
      <c r="B1848" s="174">
        <v>7445.6060000000007</v>
      </c>
    </row>
    <row r="1849" spans="1:2" x14ac:dyDescent="0.25">
      <c r="A1849" s="172">
        <v>44486.020833333336</v>
      </c>
      <c r="B1849" s="174">
        <v>8623.3729999999996</v>
      </c>
    </row>
    <row r="1850" spans="1:2" x14ac:dyDescent="0.25">
      <c r="A1850" s="172">
        <v>44487.020833333336</v>
      </c>
      <c r="B1850" s="174">
        <v>7000.6229999999996</v>
      </c>
    </row>
    <row r="1851" spans="1:2" x14ac:dyDescent="0.25">
      <c r="A1851" s="172">
        <v>44488.020833333336</v>
      </c>
      <c r="B1851" s="174">
        <v>8438.4150000000009</v>
      </c>
    </row>
    <row r="1852" spans="1:2" x14ac:dyDescent="0.25">
      <c r="A1852" s="172">
        <v>44489.020833333336</v>
      </c>
      <c r="B1852" s="174">
        <v>8062.5099999999993</v>
      </c>
    </row>
    <row r="1853" spans="1:2" x14ac:dyDescent="0.25">
      <c r="A1853" s="172">
        <v>44490.020833333336</v>
      </c>
      <c r="B1853" s="174">
        <v>7470.143</v>
      </c>
    </row>
    <row r="1854" spans="1:2" x14ac:dyDescent="0.25">
      <c r="A1854" s="172">
        <v>44491.020833333336</v>
      </c>
      <c r="B1854" s="174">
        <v>7633.0990000000002</v>
      </c>
    </row>
    <row r="1855" spans="1:2" x14ac:dyDescent="0.25">
      <c r="A1855" s="172">
        <v>44492.020833333336</v>
      </c>
      <c r="B1855" s="174">
        <v>7784.0960000000005</v>
      </c>
    </row>
    <row r="1856" spans="1:2" x14ac:dyDescent="0.25">
      <c r="A1856" s="172">
        <v>44493.020833333336</v>
      </c>
      <c r="B1856" s="174">
        <v>8154.6390000000001</v>
      </c>
    </row>
    <row r="1857" spans="1:2" x14ac:dyDescent="0.25">
      <c r="A1857" s="172">
        <v>44494.020833333336</v>
      </c>
      <c r="B1857" s="174">
        <v>7548.6210000000001</v>
      </c>
    </row>
    <row r="1858" spans="1:2" x14ac:dyDescent="0.25">
      <c r="A1858" s="172">
        <v>44495.020833333336</v>
      </c>
      <c r="B1858" s="174">
        <v>8619.771999999999</v>
      </c>
    </row>
    <row r="1859" spans="1:2" x14ac:dyDescent="0.25">
      <c r="A1859" s="172">
        <v>44496.020833333336</v>
      </c>
      <c r="B1859" s="174">
        <v>8507.6530000000002</v>
      </c>
    </row>
    <row r="1860" spans="1:2" x14ac:dyDescent="0.25">
      <c r="A1860" s="172">
        <v>44497.020833333336</v>
      </c>
      <c r="B1860" s="174">
        <v>8648.2440000000006</v>
      </c>
    </row>
    <row r="1861" spans="1:2" x14ac:dyDescent="0.25">
      <c r="A1861" s="172">
        <v>44498.020833333336</v>
      </c>
      <c r="B1861" s="174">
        <v>6697.3360000000002</v>
      </c>
    </row>
    <row r="1862" spans="1:2" x14ac:dyDescent="0.25">
      <c r="A1862" s="172">
        <v>44499.020833333336</v>
      </c>
      <c r="B1862" s="174">
        <v>8178.2470000000003</v>
      </c>
    </row>
    <row r="1863" spans="1:2" x14ac:dyDescent="0.25">
      <c r="A1863" s="172">
        <v>44500.020833333336</v>
      </c>
      <c r="B1863" s="174">
        <v>8445.1059999999998</v>
      </c>
    </row>
    <row r="1864" spans="1:2" x14ac:dyDescent="0.25">
      <c r="A1864" s="172">
        <v>44501.020833333336</v>
      </c>
      <c r="B1864" s="174">
        <v>8071.8810000000012</v>
      </c>
    </row>
    <row r="1865" spans="1:2" x14ac:dyDescent="0.25">
      <c r="A1865" s="172">
        <v>44502.020833333336</v>
      </c>
      <c r="B1865" s="174">
        <v>7969.4860000000008</v>
      </c>
    </row>
    <row r="1866" spans="1:2" x14ac:dyDescent="0.25">
      <c r="A1866" s="172">
        <v>44503.020833333336</v>
      </c>
      <c r="B1866" s="174">
        <v>6128.8049999999994</v>
      </c>
    </row>
    <row r="1867" spans="1:2" x14ac:dyDescent="0.25">
      <c r="A1867" s="172">
        <v>44504.020833333336</v>
      </c>
      <c r="B1867" s="174">
        <v>7293.9769999999999</v>
      </c>
    </row>
    <row r="1868" spans="1:2" x14ac:dyDescent="0.25">
      <c r="A1868" s="172">
        <v>44505.020833333336</v>
      </c>
      <c r="B1868" s="174">
        <v>6928.7730000000001</v>
      </c>
    </row>
    <row r="1869" spans="1:2" x14ac:dyDescent="0.25">
      <c r="A1869" s="172">
        <v>44506.020833333336</v>
      </c>
      <c r="B1869" s="174">
        <v>7439.597999999999</v>
      </c>
    </row>
    <row r="1870" spans="1:2" x14ac:dyDescent="0.25">
      <c r="A1870" s="172">
        <v>44507.020833333336</v>
      </c>
      <c r="B1870" s="174">
        <v>5601.7330000000002</v>
      </c>
    </row>
    <row r="1871" spans="1:2" x14ac:dyDescent="0.25">
      <c r="A1871" s="172">
        <v>44508.020833333336</v>
      </c>
      <c r="B1871" s="174">
        <v>7791.7879999999996</v>
      </c>
    </row>
    <row r="1872" spans="1:2" x14ac:dyDescent="0.25">
      <c r="A1872" s="172">
        <v>44509.020833333336</v>
      </c>
      <c r="B1872" s="174">
        <v>8457.6509999999998</v>
      </c>
    </row>
    <row r="1873" spans="1:2" x14ac:dyDescent="0.25">
      <c r="A1873" s="172">
        <v>44510.020833333336</v>
      </c>
      <c r="B1873" s="174">
        <v>5272.9750000000004</v>
      </c>
    </row>
    <row r="1874" spans="1:2" x14ac:dyDescent="0.25">
      <c r="A1874" s="172">
        <v>44511.020833333336</v>
      </c>
      <c r="B1874" s="174">
        <v>5169.1949999999997</v>
      </c>
    </row>
    <row r="1875" spans="1:2" x14ac:dyDescent="0.25">
      <c r="A1875" s="172">
        <v>44512.020833333336</v>
      </c>
      <c r="B1875" s="174">
        <v>5235.8809999999994</v>
      </c>
    </row>
    <row r="1876" spans="1:2" x14ac:dyDescent="0.25">
      <c r="A1876" s="172">
        <v>44513.020833333336</v>
      </c>
      <c r="B1876" s="174">
        <v>7445.5569999999989</v>
      </c>
    </row>
    <row r="1877" spans="1:2" x14ac:dyDescent="0.25">
      <c r="A1877" s="172">
        <v>44514.020833333336</v>
      </c>
      <c r="B1877" s="174">
        <v>8001.607</v>
      </c>
    </row>
    <row r="1878" spans="1:2" x14ac:dyDescent="0.25">
      <c r="A1878" s="172">
        <v>44515.020833333336</v>
      </c>
      <c r="B1878" s="174">
        <v>8618.0660000000007</v>
      </c>
    </row>
    <row r="1879" spans="1:2" x14ac:dyDescent="0.25">
      <c r="A1879" s="172">
        <v>44516.020833333336</v>
      </c>
      <c r="B1879" s="174">
        <v>8260.1990000000005</v>
      </c>
    </row>
    <row r="1880" spans="1:2" x14ac:dyDescent="0.25">
      <c r="A1880" s="172">
        <v>44517.020833333336</v>
      </c>
      <c r="B1880" s="174">
        <v>8388.9540000000015</v>
      </c>
    </row>
    <row r="1881" spans="1:2" x14ac:dyDescent="0.25">
      <c r="A1881" s="172">
        <v>44518.020833333336</v>
      </c>
      <c r="B1881" s="174">
        <v>7106.7849999999999</v>
      </c>
    </row>
    <row r="1882" spans="1:2" x14ac:dyDescent="0.25">
      <c r="A1882" s="172">
        <v>44519.020833333336</v>
      </c>
      <c r="B1882" s="174">
        <v>7114.8549999999996</v>
      </c>
    </row>
    <row r="1883" spans="1:2" x14ac:dyDescent="0.25">
      <c r="A1883" s="172">
        <v>44520.020833333336</v>
      </c>
      <c r="B1883" s="174">
        <v>6759.598</v>
      </c>
    </row>
    <row r="1884" spans="1:2" x14ac:dyDescent="0.25">
      <c r="A1884" s="172">
        <v>44521.020833333336</v>
      </c>
      <c r="B1884" s="174">
        <v>6048.08</v>
      </c>
    </row>
    <row r="1885" spans="1:2" x14ac:dyDescent="0.25">
      <c r="A1885" s="172">
        <v>44522.020833333336</v>
      </c>
      <c r="B1885" s="174">
        <v>7604.0039999999999</v>
      </c>
    </row>
    <row r="1886" spans="1:2" x14ac:dyDescent="0.25">
      <c r="A1886" s="172">
        <v>44523.020833333336</v>
      </c>
      <c r="B1886" s="174">
        <v>6461.2529999999997</v>
      </c>
    </row>
    <row r="1887" spans="1:2" x14ac:dyDescent="0.25">
      <c r="A1887" s="172">
        <v>44524.020833333336</v>
      </c>
      <c r="B1887" s="174">
        <v>6617.9320000000007</v>
      </c>
    </row>
    <row r="1888" spans="1:2" x14ac:dyDescent="0.25">
      <c r="A1888" s="172">
        <v>44525.020833333336</v>
      </c>
      <c r="B1888" s="174">
        <v>4421.4690000000001</v>
      </c>
    </row>
    <row r="1889" spans="1:2" x14ac:dyDescent="0.25">
      <c r="A1889" s="172">
        <v>44526.020833333336</v>
      </c>
      <c r="B1889" s="174">
        <v>6242.2599999999993</v>
      </c>
    </row>
    <row r="1890" spans="1:2" x14ac:dyDescent="0.25">
      <c r="A1890" s="172">
        <v>44527.020833333336</v>
      </c>
      <c r="B1890" s="174">
        <v>7055.0590000000011</v>
      </c>
    </row>
    <row r="1891" spans="1:2" x14ac:dyDescent="0.25">
      <c r="A1891" s="172">
        <v>44528.020833333336</v>
      </c>
      <c r="B1891" s="174">
        <v>7616.5310000000009</v>
      </c>
    </row>
    <row r="1892" spans="1:2" x14ac:dyDescent="0.25">
      <c r="A1892" s="172">
        <v>44529.020833333336</v>
      </c>
      <c r="B1892" s="174">
        <v>7934.6290000000008</v>
      </c>
    </row>
    <row r="1893" spans="1:2" x14ac:dyDescent="0.25">
      <c r="A1893" s="172">
        <v>44530.020833333336</v>
      </c>
      <c r="B1893" s="174">
        <v>6469.3760000000002</v>
      </c>
    </row>
    <row r="1894" spans="1:2" x14ac:dyDescent="0.25">
      <c r="A1894" s="172">
        <v>44531.020833333336</v>
      </c>
      <c r="B1894" s="174">
        <v>6510.3509999999997</v>
      </c>
    </row>
    <row r="1895" spans="1:2" x14ac:dyDescent="0.25">
      <c r="A1895" s="172">
        <v>44532.020833333336</v>
      </c>
      <c r="B1895" s="174">
        <v>8713.6380000000008</v>
      </c>
    </row>
    <row r="1896" spans="1:2" x14ac:dyDescent="0.25">
      <c r="A1896" s="172">
        <v>44533.020833333336</v>
      </c>
      <c r="B1896" s="174">
        <v>9174.6759999999995</v>
      </c>
    </row>
    <row r="1897" spans="1:2" x14ac:dyDescent="0.25">
      <c r="A1897" s="172">
        <v>44534.020833333336</v>
      </c>
      <c r="B1897" s="174">
        <v>8089.3449999999993</v>
      </c>
    </row>
    <row r="1898" spans="1:2" x14ac:dyDescent="0.25">
      <c r="A1898" s="172">
        <v>44535.020833333336</v>
      </c>
      <c r="B1898" s="174">
        <v>7378.0040000000008</v>
      </c>
    </row>
    <row r="1899" spans="1:2" x14ac:dyDescent="0.25">
      <c r="A1899" s="172">
        <v>44536.020833333336</v>
      </c>
      <c r="B1899" s="174">
        <v>7776.2839999999997</v>
      </c>
    </row>
    <row r="1900" spans="1:2" x14ac:dyDescent="0.25">
      <c r="A1900" s="172">
        <v>44537.020833333336</v>
      </c>
      <c r="B1900" s="174">
        <v>7182.1939999999995</v>
      </c>
    </row>
    <row r="1901" spans="1:2" x14ac:dyDescent="0.25">
      <c r="A1901" s="172">
        <v>44538.020833333336</v>
      </c>
      <c r="B1901" s="174">
        <v>6898.4600000000009</v>
      </c>
    </row>
    <row r="1902" spans="1:2" x14ac:dyDescent="0.25">
      <c r="A1902" s="172">
        <v>44539.020833333336</v>
      </c>
      <c r="B1902" s="174">
        <v>7723.5090000000009</v>
      </c>
    </row>
    <row r="1903" spans="1:2" x14ac:dyDescent="0.25">
      <c r="A1903" s="172">
        <v>44540.020833333336</v>
      </c>
      <c r="B1903" s="174">
        <v>7318.2630000000008</v>
      </c>
    </row>
    <row r="1904" spans="1:2" x14ac:dyDescent="0.25">
      <c r="A1904" s="172">
        <v>44541.020833333336</v>
      </c>
      <c r="B1904" s="174">
        <v>8485.6489999999994</v>
      </c>
    </row>
    <row r="1905" spans="1:2" x14ac:dyDescent="0.25">
      <c r="A1905" s="172">
        <v>44542.020833333336</v>
      </c>
      <c r="B1905" s="174">
        <v>8898.1980000000003</v>
      </c>
    </row>
    <row r="1906" spans="1:2" x14ac:dyDescent="0.25">
      <c r="A1906" s="172">
        <v>44543.020833333336</v>
      </c>
      <c r="B1906" s="174">
        <v>8370.0259999999998</v>
      </c>
    </row>
    <row r="1907" spans="1:2" x14ac:dyDescent="0.25">
      <c r="A1907" s="172">
        <v>44544.020833333336</v>
      </c>
      <c r="B1907" s="174">
        <v>9927.3060000000005</v>
      </c>
    </row>
    <row r="1908" spans="1:2" x14ac:dyDescent="0.25">
      <c r="A1908" s="172">
        <v>44545.020833333336</v>
      </c>
      <c r="B1908" s="174">
        <v>8056.0410000000002</v>
      </c>
    </row>
    <row r="1909" spans="1:2" x14ac:dyDescent="0.25">
      <c r="A1909" s="172">
        <v>44546.020833333336</v>
      </c>
      <c r="B1909" s="174">
        <v>8932.2639999999992</v>
      </c>
    </row>
    <row r="1910" spans="1:2" x14ac:dyDescent="0.25">
      <c r="A1910" s="172">
        <v>44547.020833333336</v>
      </c>
      <c r="B1910" s="174">
        <v>8775.4249999999993</v>
      </c>
    </row>
    <row r="1911" spans="1:2" x14ac:dyDescent="0.25">
      <c r="A1911" s="172">
        <v>44548.020833333336</v>
      </c>
      <c r="B1911" s="174">
        <v>9239.8739999999998</v>
      </c>
    </row>
    <row r="1912" spans="1:2" x14ac:dyDescent="0.25">
      <c r="A1912" s="172">
        <v>44549.020833333336</v>
      </c>
      <c r="B1912" s="174">
        <v>7274.2519999999995</v>
      </c>
    </row>
    <row r="1913" spans="1:2" x14ac:dyDescent="0.25">
      <c r="A1913" s="172">
        <v>44550.020833333336</v>
      </c>
      <c r="B1913" s="174">
        <v>9890.5229999999992</v>
      </c>
    </row>
    <row r="1914" spans="1:2" x14ac:dyDescent="0.25">
      <c r="A1914" s="172">
        <v>44551.020833333336</v>
      </c>
      <c r="B1914" s="174">
        <v>9846.7219999999979</v>
      </c>
    </row>
    <row r="1915" spans="1:2" x14ac:dyDescent="0.25">
      <c r="A1915" s="172">
        <v>44552.020833333336</v>
      </c>
      <c r="B1915" s="174">
        <v>9012.4380000000001</v>
      </c>
    </row>
    <row r="1916" spans="1:2" x14ac:dyDescent="0.25">
      <c r="A1916" s="172">
        <v>44553.020833333336</v>
      </c>
      <c r="B1916" s="174">
        <v>8199.5579999999991</v>
      </c>
    </row>
    <row r="1917" spans="1:2" x14ac:dyDescent="0.25">
      <c r="A1917" s="172">
        <v>44554.020833333336</v>
      </c>
      <c r="B1917" s="174">
        <v>8768.7619999999988</v>
      </c>
    </row>
    <row r="1918" spans="1:2" x14ac:dyDescent="0.25">
      <c r="A1918" s="172">
        <v>44555.020833333336</v>
      </c>
      <c r="B1918" s="174">
        <v>8411.6509999999998</v>
      </c>
    </row>
    <row r="1919" spans="1:2" x14ac:dyDescent="0.25">
      <c r="A1919" s="172">
        <v>44556.020833333336</v>
      </c>
      <c r="B1919" s="174">
        <v>7264.43</v>
      </c>
    </row>
    <row r="1920" spans="1:2" x14ac:dyDescent="0.25">
      <c r="A1920" s="172">
        <v>44557.020833333336</v>
      </c>
      <c r="B1920" s="174">
        <v>7355.5279999999993</v>
      </c>
    </row>
    <row r="1921" spans="1:2" x14ac:dyDescent="0.25">
      <c r="A1921" s="172">
        <v>44558.020833333336</v>
      </c>
      <c r="B1921" s="174">
        <v>7556.4229999999998</v>
      </c>
    </row>
    <row r="1922" spans="1:2" x14ac:dyDescent="0.25">
      <c r="A1922" s="172">
        <v>44559.020833333336</v>
      </c>
      <c r="B1922" s="174">
        <v>7939.7919999999995</v>
      </c>
    </row>
    <row r="1923" spans="1:2" x14ac:dyDescent="0.25">
      <c r="A1923" s="172">
        <v>44560.020833333336</v>
      </c>
      <c r="B1923" s="174">
        <v>8842.3040000000001</v>
      </c>
    </row>
    <row r="1924" spans="1:2" x14ac:dyDescent="0.25">
      <c r="A1924" s="172">
        <v>44561.020833333336</v>
      </c>
      <c r="B1924" s="174">
        <v>8515.3250000000007</v>
      </c>
    </row>
  </sheetData>
  <mergeCells count="2">
    <mergeCell ref="A4:A5"/>
    <mergeCell ref="B4:B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H14"/>
  <sheetViews>
    <sheetView workbookViewId="0"/>
  </sheetViews>
  <sheetFormatPr defaultRowHeight="15" x14ac:dyDescent="0.25"/>
  <cols>
    <col min="1" max="1" width="9.140625" style="132"/>
    <col min="2" max="2" width="22.42578125" style="132" customWidth="1"/>
    <col min="3" max="16384" width="9.140625" style="132"/>
  </cols>
  <sheetData>
    <row r="1" spans="1:8" ht="18.75" x14ac:dyDescent="0.3">
      <c r="A1" s="131" t="s">
        <v>230</v>
      </c>
    </row>
    <row r="4" spans="1:8" ht="32.25" customHeight="1" x14ac:dyDescent="0.25">
      <c r="A4" s="36" t="s">
        <v>10</v>
      </c>
      <c r="B4" s="104" t="s">
        <v>37</v>
      </c>
      <c r="C4" s="104" t="s">
        <v>38</v>
      </c>
      <c r="D4" s="104" t="s">
        <v>11</v>
      </c>
      <c r="E4" s="104" t="s">
        <v>12</v>
      </c>
      <c r="F4" s="104" t="s">
        <v>13</v>
      </c>
      <c r="G4" s="104" t="s">
        <v>14</v>
      </c>
      <c r="H4" s="104" t="s">
        <v>15</v>
      </c>
    </row>
    <row r="5" spans="1:8" x14ac:dyDescent="0.25">
      <c r="A5" s="176">
        <v>2015</v>
      </c>
      <c r="B5" s="81">
        <v>11514.907500000001</v>
      </c>
      <c r="C5" s="81">
        <v>5776.65</v>
      </c>
      <c r="D5" s="81">
        <v>2273.8199999999997</v>
      </c>
      <c r="E5" s="81">
        <v>1525.875</v>
      </c>
      <c r="F5" s="81">
        <v>20.93</v>
      </c>
      <c r="G5" s="81">
        <v>1145.9949999999999</v>
      </c>
      <c r="H5" s="81">
        <v>0</v>
      </c>
    </row>
    <row r="6" spans="1:8" x14ac:dyDescent="0.25">
      <c r="A6" s="176">
        <v>2016</v>
      </c>
      <c r="B6" s="81">
        <v>11848.68</v>
      </c>
      <c r="C6" s="81">
        <v>5354.1900000000005</v>
      </c>
      <c r="D6" s="81">
        <v>1843.9875000000002</v>
      </c>
      <c r="E6" s="81">
        <v>1942.08</v>
      </c>
      <c r="F6" s="81">
        <v>54.827500000000001</v>
      </c>
      <c r="G6" s="81">
        <v>1272.9675</v>
      </c>
      <c r="H6" s="81">
        <v>0</v>
      </c>
    </row>
    <row r="7" spans="1:8" x14ac:dyDescent="0.25">
      <c r="A7" s="176">
        <v>2017</v>
      </c>
      <c r="B7" s="81">
        <v>12560.504999999999</v>
      </c>
      <c r="C7" s="81">
        <v>4378.7349999999997</v>
      </c>
      <c r="D7" s="81">
        <v>2440.7975000000001</v>
      </c>
      <c r="E7" s="81">
        <v>1473.58</v>
      </c>
      <c r="F7" s="81">
        <v>72.527500000000003</v>
      </c>
      <c r="G7" s="81">
        <v>1295.6424999999999</v>
      </c>
      <c r="H7" s="81">
        <v>0.57750000000000001</v>
      </c>
    </row>
    <row r="8" spans="1:8" x14ac:dyDescent="0.25">
      <c r="A8" s="176">
        <v>2018</v>
      </c>
      <c r="B8" s="81">
        <v>12593.57</v>
      </c>
      <c r="C8" s="81">
        <v>4111.1925000000001</v>
      </c>
      <c r="D8" s="81">
        <v>1776.4700000000003</v>
      </c>
      <c r="E8" s="81">
        <v>1905.6725000000001</v>
      </c>
      <c r="F8" s="81">
        <v>212.70750000000001</v>
      </c>
      <c r="G8" s="81">
        <v>1632.3874999999998</v>
      </c>
      <c r="H8" s="81">
        <v>4.7324999999999999</v>
      </c>
    </row>
    <row r="9" spans="1:8" x14ac:dyDescent="0.25">
      <c r="A9" s="176">
        <v>2019</v>
      </c>
      <c r="B9" s="81">
        <v>12197.174999999999</v>
      </c>
      <c r="C9" s="81">
        <v>3799.2049999999999</v>
      </c>
      <c r="D9" s="81">
        <v>2051.7375000000002</v>
      </c>
      <c r="E9" s="81">
        <v>1566.2325000000001</v>
      </c>
      <c r="F9" s="81">
        <v>582.92000000000007</v>
      </c>
      <c r="G9" s="81">
        <v>1931.32</v>
      </c>
      <c r="H9" s="81">
        <v>7.6774999999999993</v>
      </c>
    </row>
    <row r="10" spans="1:8" x14ac:dyDescent="0.25">
      <c r="A10" s="176">
        <v>2020</v>
      </c>
      <c r="B10" s="81">
        <v>11350.815000000001</v>
      </c>
      <c r="C10" s="81">
        <v>3898.5725000000002</v>
      </c>
      <c r="D10" s="81">
        <v>1649.45</v>
      </c>
      <c r="E10" s="81">
        <v>1630.125</v>
      </c>
      <c r="F10" s="81">
        <v>762.47</v>
      </c>
      <c r="G10" s="81">
        <v>2239.3150000000001</v>
      </c>
      <c r="H10" s="81">
        <v>9.7100000000000009</v>
      </c>
    </row>
    <row r="11" spans="1:8" x14ac:dyDescent="0.25">
      <c r="A11" s="176">
        <v>2021</v>
      </c>
      <c r="B11" s="81">
        <v>10788.655000000001</v>
      </c>
      <c r="C11" s="81">
        <v>3828.4849999999997</v>
      </c>
      <c r="D11" s="81">
        <v>1274.7</v>
      </c>
      <c r="E11" s="81">
        <v>1803.7049999999999</v>
      </c>
      <c r="F11" s="81">
        <v>1006.97</v>
      </c>
      <c r="G11" s="81">
        <v>2619.4624999999996</v>
      </c>
      <c r="H11" s="81">
        <v>14.685000000000002</v>
      </c>
    </row>
    <row r="13" spans="1:8" x14ac:dyDescent="0.25">
      <c r="A13" s="278" t="s">
        <v>26</v>
      </c>
    </row>
    <row r="14" spans="1:8" x14ac:dyDescent="0.25">
      <c r="A14" s="278" t="s">
        <v>229</v>
      </c>
    </row>
  </sheetData>
  <pageMargins left="0.7" right="0.7" top="0.75" bottom="0.75" header="0.3" footer="0.3"/>
  <pageSetup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A1:H70"/>
  <sheetViews>
    <sheetView zoomScaleNormal="100" workbookViewId="0"/>
  </sheetViews>
  <sheetFormatPr defaultColWidth="9.140625" defaultRowHeight="15" x14ac:dyDescent="0.25"/>
  <cols>
    <col min="1" max="1" width="17.5703125" style="15" customWidth="1"/>
    <col min="2" max="7" width="12.7109375" style="15" customWidth="1"/>
    <col min="8" max="8" width="12.7109375" style="14" customWidth="1"/>
    <col min="9" max="9" width="13.5703125" style="14" customWidth="1"/>
    <col min="10" max="10" width="14.42578125" style="14" customWidth="1"/>
    <col min="11" max="11" width="14" style="14" customWidth="1"/>
    <col min="12" max="16384" width="9.140625" style="14"/>
  </cols>
  <sheetData>
    <row r="1" spans="1:8" s="23" customFormat="1" ht="18.75" x14ac:dyDescent="0.3">
      <c r="A1" s="22" t="s">
        <v>233</v>
      </c>
      <c r="B1" s="22"/>
      <c r="C1" s="22"/>
      <c r="D1" s="22"/>
      <c r="E1" s="22"/>
      <c r="F1" s="22"/>
      <c r="G1" s="22"/>
    </row>
    <row r="2" spans="1:8" s="23" customFormat="1" ht="18.75" x14ac:dyDescent="0.3">
      <c r="A2" s="22"/>
      <c r="B2" s="22"/>
      <c r="C2" s="22"/>
      <c r="D2" s="22"/>
      <c r="E2" s="22"/>
      <c r="F2" s="22"/>
      <c r="G2" s="22"/>
    </row>
    <row r="4" spans="1:8" x14ac:dyDescent="0.25">
      <c r="A4" s="36" t="s">
        <v>10</v>
      </c>
      <c r="B4" s="43" t="s">
        <v>44</v>
      </c>
      <c r="C4" s="43" t="s">
        <v>43</v>
      </c>
      <c r="D4" s="43" t="s">
        <v>11</v>
      </c>
      <c r="E4" s="43" t="s">
        <v>12</v>
      </c>
      <c r="F4" s="43" t="s">
        <v>13</v>
      </c>
      <c r="G4" s="43" t="s">
        <v>14</v>
      </c>
      <c r="H4" s="43" t="s">
        <v>16</v>
      </c>
    </row>
    <row r="5" spans="1:8" x14ac:dyDescent="0.25">
      <c r="A5" s="83" t="s">
        <v>231</v>
      </c>
      <c r="B5" s="81">
        <v>-693.42999999999847</v>
      </c>
      <c r="C5" s="81">
        <v>-157.76999999999998</v>
      </c>
      <c r="D5" s="81">
        <v>-311.71000000000004</v>
      </c>
      <c r="E5" s="81">
        <v>307.42000000000007</v>
      </c>
      <c r="F5" s="81">
        <v>271.40999999999997</v>
      </c>
      <c r="G5" s="81">
        <v>157.29999999999973</v>
      </c>
      <c r="H5" s="81">
        <v>-430.33999999999287</v>
      </c>
    </row>
    <row r="6" spans="1:8" x14ac:dyDescent="0.25">
      <c r="A6" s="14"/>
      <c r="B6" s="14"/>
      <c r="C6" s="14"/>
      <c r="D6" s="14"/>
      <c r="E6" s="14"/>
      <c r="F6" s="14"/>
      <c r="G6" s="14"/>
    </row>
    <row r="7" spans="1:8" x14ac:dyDescent="0.25">
      <c r="A7" s="18" t="s">
        <v>26</v>
      </c>
    </row>
    <row r="8" spans="1:8" ht="36" customHeight="1" x14ac:dyDescent="0.25">
      <c r="A8" s="242" t="s">
        <v>232</v>
      </c>
      <c r="B8" s="242"/>
      <c r="C8" s="242"/>
      <c r="D8" s="242"/>
      <c r="E8" s="242"/>
      <c r="F8" s="242"/>
      <c r="G8" s="242"/>
      <c r="H8" s="242"/>
    </row>
    <row r="9" spans="1:8" x14ac:dyDescent="0.25">
      <c r="A9" s="14"/>
      <c r="B9" s="14"/>
      <c r="C9" s="14"/>
      <c r="D9" s="14"/>
      <c r="E9" s="14"/>
      <c r="F9" s="14"/>
      <c r="G9" s="14"/>
    </row>
    <row r="10" spans="1:8" x14ac:dyDescent="0.25">
      <c r="A10" s="14"/>
      <c r="B10" s="14"/>
      <c r="C10" s="14"/>
      <c r="D10" s="14"/>
      <c r="E10" s="14"/>
      <c r="F10" s="14"/>
      <c r="G10" s="14"/>
    </row>
    <row r="11" spans="1:8" x14ac:dyDescent="0.25">
      <c r="A11" s="14"/>
      <c r="B11" s="14"/>
      <c r="C11" s="14"/>
      <c r="D11" s="14"/>
      <c r="E11" s="14"/>
      <c r="F11" s="14"/>
      <c r="G11" s="14"/>
      <c r="H11" s="103"/>
    </row>
    <row r="12" spans="1:8" x14ac:dyDescent="0.25">
      <c r="A12" s="14"/>
      <c r="B12" s="14"/>
      <c r="C12" s="14"/>
      <c r="D12" s="14"/>
      <c r="E12" s="14"/>
      <c r="F12" s="14"/>
      <c r="G12" s="14"/>
    </row>
    <row r="13" spans="1:8" x14ac:dyDescent="0.25">
      <c r="A13" s="14"/>
      <c r="B13" s="14"/>
      <c r="C13" s="14"/>
      <c r="D13" s="14"/>
      <c r="E13" s="14"/>
      <c r="F13" s="14"/>
      <c r="G13" s="14"/>
    </row>
    <row r="14" spans="1:8" x14ac:dyDescent="0.25">
      <c r="A14" s="14"/>
      <c r="B14" s="14"/>
      <c r="C14" s="14"/>
      <c r="D14" s="14"/>
      <c r="E14" s="14"/>
      <c r="F14" s="14"/>
      <c r="G14" s="14"/>
    </row>
    <row r="15" spans="1:8" x14ac:dyDescent="0.25">
      <c r="A15" s="14"/>
      <c r="B15" s="14"/>
      <c r="C15" s="14"/>
      <c r="D15" s="14"/>
      <c r="E15" s="14"/>
      <c r="F15" s="14"/>
      <c r="G15" s="14"/>
    </row>
    <row r="16" spans="1:8" x14ac:dyDescent="0.25">
      <c r="A16" s="14"/>
      <c r="B16" s="14"/>
      <c r="C16" s="14"/>
      <c r="D16" s="14"/>
      <c r="E16" s="14"/>
      <c r="F16" s="14"/>
      <c r="G16" s="14"/>
    </row>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ht="24.75" customHeigh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pans="1:7" x14ac:dyDescent="0.25">
      <c r="A65" s="14"/>
      <c r="B65" s="14"/>
      <c r="C65" s="14"/>
      <c r="D65" s="14"/>
      <c r="E65" s="14"/>
      <c r="F65" s="14"/>
      <c r="G65" s="14"/>
    </row>
    <row r="66" spans="1:7" x14ac:dyDescent="0.25">
      <c r="A66" s="14"/>
      <c r="B66" s="14"/>
      <c r="C66" s="14"/>
      <c r="D66" s="14"/>
      <c r="E66" s="14"/>
      <c r="F66" s="14"/>
      <c r="G66" s="14"/>
    </row>
    <row r="67" spans="1:7" x14ac:dyDescent="0.25">
      <c r="A67" s="14"/>
      <c r="B67" s="14"/>
      <c r="C67" s="14"/>
      <c r="D67" s="14"/>
      <c r="E67" s="14"/>
      <c r="F67" s="14"/>
      <c r="G67" s="14"/>
    </row>
    <row r="68" spans="1:7" x14ac:dyDescent="0.25">
      <c r="A68" s="14"/>
      <c r="B68" s="14"/>
      <c r="C68" s="14"/>
      <c r="D68" s="14"/>
      <c r="E68" s="14"/>
      <c r="F68" s="14"/>
      <c r="G68" s="14"/>
    </row>
    <row r="69" spans="1:7" x14ac:dyDescent="0.25">
      <c r="A69" s="14"/>
      <c r="B69" s="14"/>
      <c r="C69" s="14"/>
      <c r="D69" s="14"/>
      <c r="E69" s="14"/>
      <c r="F69" s="14"/>
      <c r="G69" s="14"/>
    </row>
    <row r="70" spans="1:7" x14ac:dyDescent="0.25">
      <c r="B70" s="82"/>
      <c r="C70" s="82"/>
      <c r="D70" s="82"/>
    </row>
  </sheetData>
  <mergeCells count="1">
    <mergeCell ref="A8:H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L40"/>
  <sheetViews>
    <sheetView zoomScaleNormal="100" workbookViewId="0"/>
  </sheetViews>
  <sheetFormatPr defaultColWidth="9.140625" defaultRowHeight="15" x14ac:dyDescent="0.25"/>
  <cols>
    <col min="1" max="1" width="12" style="15" customWidth="1"/>
    <col min="2" max="2" width="7.5703125" style="15" customWidth="1"/>
    <col min="3" max="5" width="12.5703125" style="15" customWidth="1"/>
    <col min="6" max="6" width="11.85546875" style="15" customWidth="1"/>
    <col min="7" max="10" width="12.5703125" style="15" customWidth="1"/>
    <col min="11" max="11" width="11.85546875" style="14" customWidth="1"/>
    <col min="12" max="12" width="11.5703125" style="14" customWidth="1"/>
    <col min="13" max="16384" width="9.140625" style="14"/>
  </cols>
  <sheetData>
    <row r="1" spans="1:12" s="23" customFormat="1" ht="18.75" x14ac:dyDescent="0.3">
      <c r="A1" s="127" t="s">
        <v>343</v>
      </c>
      <c r="B1" s="127"/>
      <c r="C1" s="26"/>
      <c r="D1" s="26"/>
      <c r="E1" s="26"/>
      <c r="F1" s="26"/>
      <c r="G1" s="26"/>
      <c r="H1" s="26"/>
      <c r="I1" s="27"/>
      <c r="J1" s="27"/>
    </row>
    <row r="4" spans="1:12" x14ac:dyDescent="0.25">
      <c r="A4" s="32" t="s">
        <v>10</v>
      </c>
      <c r="B4" s="30"/>
      <c r="C4" s="45" t="s">
        <v>39</v>
      </c>
      <c r="D4" s="45" t="s">
        <v>17</v>
      </c>
      <c r="E4" s="46" t="s">
        <v>18</v>
      </c>
      <c r="F4" s="45" t="s">
        <v>19</v>
      </c>
      <c r="G4" s="45" t="s">
        <v>20</v>
      </c>
      <c r="H4" s="45" t="s">
        <v>21</v>
      </c>
      <c r="I4" s="45" t="s">
        <v>22</v>
      </c>
      <c r="J4" s="45" t="s">
        <v>23</v>
      </c>
      <c r="K4" s="45" t="s">
        <v>24</v>
      </c>
      <c r="L4" s="45" t="s">
        <v>40</v>
      </c>
    </row>
    <row r="5" spans="1:12" x14ac:dyDescent="0.25">
      <c r="A5" s="231">
        <v>2019</v>
      </c>
      <c r="B5" s="29" t="s">
        <v>0</v>
      </c>
      <c r="C5" s="68">
        <v>8598.26</v>
      </c>
      <c r="D5" s="68">
        <v>2881.93</v>
      </c>
      <c r="E5" s="68">
        <v>1413.32</v>
      </c>
      <c r="F5" s="68">
        <v>535.69000000000005</v>
      </c>
      <c r="G5" s="68">
        <v>476.84000000000003</v>
      </c>
      <c r="H5" s="68">
        <v>511.54</v>
      </c>
      <c r="I5" s="68">
        <v>407.27</v>
      </c>
      <c r="J5" s="68">
        <v>52.99</v>
      </c>
      <c r="K5" s="68">
        <v>1.7</v>
      </c>
      <c r="L5" s="68">
        <v>610.01</v>
      </c>
    </row>
    <row r="6" spans="1:12" x14ac:dyDescent="0.25">
      <c r="A6" s="243"/>
      <c r="B6" s="29" t="s">
        <v>1</v>
      </c>
      <c r="C6" s="68">
        <v>7899.46</v>
      </c>
      <c r="D6" s="68">
        <v>3099.91</v>
      </c>
      <c r="E6" s="68">
        <v>1779.75</v>
      </c>
      <c r="F6" s="68">
        <v>443.77</v>
      </c>
      <c r="G6" s="68">
        <v>218.70999999999998</v>
      </c>
      <c r="H6" s="68">
        <v>204.46</v>
      </c>
      <c r="I6" s="68">
        <v>215.75</v>
      </c>
      <c r="J6" s="68">
        <v>1.18</v>
      </c>
      <c r="K6" s="68">
        <v>0</v>
      </c>
      <c r="L6" s="68">
        <v>377.66</v>
      </c>
    </row>
    <row r="7" spans="1:12" x14ac:dyDescent="0.25">
      <c r="A7" s="243"/>
      <c r="B7" s="29" t="s">
        <v>2</v>
      </c>
      <c r="C7" s="68">
        <v>8449.6200000000008</v>
      </c>
      <c r="D7" s="68">
        <v>3247.8900000000003</v>
      </c>
      <c r="E7" s="68">
        <v>1051.97</v>
      </c>
      <c r="F7" s="68">
        <v>155.04</v>
      </c>
      <c r="G7" s="68">
        <v>108.98</v>
      </c>
      <c r="H7" s="68">
        <v>271.12</v>
      </c>
      <c r="I7" s="68">
        <v>374.88</v>
      </c>
      <c r="J7" s="68">
        <v>1.21</v>
      </c>
      <c r="K7" s="68">
        <v>14.14</v>
      </c>
      <c r="L7" s="68">
        <v>289.05</v>
      </c>
    </row>
    <row r="8" spans="1:12" x14ac:dyDescent="0.25">
      <c r="A8" s="233"/>
      <c r="B8" s="29" t="s">
        <v>3</v>
      </c>
      <c r="C8" s="68">
        <v>8231.0399999999991</v>
      </c>
      <c r="D8" s="68">
        <v>3282.5</v>
      </c>
      <c r="E8" s="68">
        <v>828.36</v>
      </c>
      <c r="F8" s="68">
        <v>207.79999999999998</v>
      </c>
      <c r="G8" s="68">
        <v>189.24</v>
      </c>
      <c r="H8" s="68">
        <v>63.46</v>
      </c>
      <c r="I8" s="68">
        <v>140.93</v>
      </c>
      <c r="J8" s="68">
        <v>20.68</v>
      </c>
      <c r="K8" s="68">
        <v>106.69</v>
      </c>
      <c r="L8" s="68">
        <v>526.66999999999996</v>
      </c>
    </row>
    <row r="9" spans="1:12" x14ac:dyDescent="0.25">
      <c r="A9" s="233">
        <v>2020</v>
      </c>
      <c r="B9" s="29" t="s">
        <v>0</v>
      </c>
      <c r="C9" s="68">
        <v>8609.8599999999988</v>
      </c>
      <c r="D9" s="68">
        <v>4158.72</v>
      </c>
      <c r="E9" s="68">
        <v>726.41000000000008</v>
      </c>
      <c r="F9" s="68">
        <v>157.03</v>
      </c>
      <c r="G9" s="68">
        <v>131.91</v>
      </c>
      <c r="H9" s="68">
        <v>24.1</v>
      </c>
      <c r="I9" s="68">
        <v>96.97</v>
      </c>
      <c r="J9" s="68">
        <v>32.840000000000003</v>
      </c>
      <c r="K9" s="68">
        <v>67.03</v>
      </c>
      <c r="L9" s="68">
        <v>480.75</v>
      </c>
    </row>
    <row r="10" spans="1:12" x14ac:dyDescent="0.25">
      <c r="A10" s="233"/>
      <c r="B10" s="29" t="s">
        <v>1</v>
      </c>
      <c r="C10" s="68">
        <v>8370.58</v>
      </c>
      <c r="D10" s="68">
        <v>4319.3099999999995</v>
      </c>
      <c r="E10" s="68">
        <v>499.87</v>
      </c>
      <c r="F10" s="68">
        <v>16.7</v>
      </c>
      <c r="G10" s="68">
        <v>61.36</v>
      </c>
      <c r="H10" s="68">
        <v>4.22</v>
      </c>
      <c r="I10" s="68">
        <v>105.89</v>
      </c>
      <c r="J10" s="68">
        <v>74.77</v>
      </c>
      <c r="K10" s="68">
        <v>205.69</v>
      </c>
      <c r="L10" s="68">
        <v>619.25</v>
      </c>
    </row>
    <row r="11" spans="1:12" x14ac:dyDescent="0.25">
      <c r="A11" s="233"/>
      <c r="B11" s="29" t="s">
        <v>2</v>
      </c>
      <c r="C11" s="68">
        <v>8373.02</v>
      </c>
      <c r="D11" s="68">
        <v>4584.28</v>
      </c>
      <c r="E11" s="68">
        <v>385.32</v>
      </c>
      <c r="F11" s="68">
        <v>2.6</v>
      </c>
      <c r="G11" s="68">
        <v>87.85</v>
      </c>
      <c r="H11" s="68">
        <v>0</v>
      </c>
      <c r="I11" s="68">
        <v>153.38999999999999</v>
      </c>
      <c r="J11" s="68">
        <v>0</v>
      </c>
      <c r="K11" s="68">
        <v>159.47</v>
      </c>
      <c r="L11" s="68">
        <v>353.92</v>
      </c>
    </row>
    <row r="12" spans="1:12" x14ac:dyDescent="0.25">
      <c r="A12" s="233"/>
      <c r="B12" s="29" t="s">
        <v>3</v>
      </c>
      <c r="C12" s="68">
        <v>8042.92</v>
      </c>
      <c r="D12" s="68">
        <v>3616.88</v>
      </c>
      <c r="E12" s="68">
        <v>248.33999999999997</v>
      </c>
      <c r="F12" s="68">
        <v>1.05</v>
      </c>
      <c r="G12" s="68">
        <v>99.300000000000011</v>
      </c>
      <c r="H12" s="68">
        <v>19.43</v>
      </c>
      <c r="I12" s="68">
        <v>162.37</v>
      </c>
      <c r="J12" s="68">
        <v>0.74</v>
      </c>
      <c r="K12" s="68">
        <v>188.71</v>
      </c>
      <c r="L12" s="68">
        <v>413.43</v>
      </c>
    </row>
    <row r="13" spans="1:12" x14ac:dyDescent="0.25">
      <c r="A13" s="233">
        <v>2021</v>
      </c>
      <c r="B13" s="29" t="s">
        <v>0</v>
      </c>
      <c r="C13" s="68">
        <v>8567.0400000000009</v>
      </c>
      <c r="D13" s="68">
        <v>3906.45</v>
      </c>
      <c r="E13" s="68">
        <v>236.57</v>
      </c>
      <c r="F13" s="68">
        <v>17.36</v>
      </c>
      <c r="G13" s="68">
        <v>23.38</v>
      </c>
      <c r="H13" s="68">
        <v>7.04</v>
      </c>
      <c r="I13" s="68">
        <v>128.27000000000001</v>
      </c>
      <c r="J13" s="68">
        <v>0.51</v>
      </c>
      <c r="K13" s="68">
        <v>129.97999999999999</v>
      </c>
      <c r="L13" s="68">
        <v>1051.4100000000001</v>
      </c>
    </row>
    <row r="14" spans="1:12" x14ac:dyDescent="0.25">
      <c r="A14" s="233"/>
      <c r="B14" s="163" t="s">
        <v>1</v>
      </c>
      <c r="C14" s="68">
        <v>8522.68</v>
      </c>
      <c r="D14" s="68">
        <v>3121.92</v>
      </c>
      <c r="E14" s="68">
        <v>249.16000000000003</v>
      </c>
      <c r="F14" s="68">
        <v>51.47</v>
      </c>
      <c r="G14" s="68">
        <v>50.739999999999995</v>
      </c>
      <c r="H14" s="68">
        <v>5.89</v>
      </c>
      <c r="I14" s="68">
        <v>135.80000000000001</v>
      </c>
      <c r="J14" s="68">
        <v>4.32</v>
      </c>
      <c r="K14" s="68">
        <v>54.04</v>
      </c>
      <c r="L14" s="68">
        <v>639.16999999999996</v>
      </c>
    </row>
    <row r="15" spans="1:12" x14ac:dyDescent="0.25">
      <c r="A15" s="233"/>
      <c r="B15" s="29" t="s">
        <v>2</v>
      </c>
      <c r="C15" s="68">
        <v>8949.6</v>
      </c>
      <c r="D15" s="68">
        <v>2125.75</v>
      </c>
      <c r="E15" s="68">
        <v>600.89</v>
      </c>
      <c r="F15" s="68">
        <v>172.5</v>
      </c>
      <c r="G15" s="68">
        <v>149.38</v>
      </c>
      <c r="H15" s="68">
        <v>145.81</v>
      </c>
      <c r="I15" s="68">
        <v>324.43</v>
      </c>
      <c r="J15" s="68">
        <v>188.26</v>
      </c>
      <c r="K15" s="68">
        <v>69.88</v>
      </c>
      <c r="L15" s="68">
        <v>738.33</v>
      </c>
    </row>
    <row r="16" spans="1:12" x14ac:dyDescent="0.25">
      <c r="A16" s="233"/>
      <c r="B16" s="133" t="s">
        <v>3</v>
      </c>
      <c r="C16" s="134">
        <v>8026.6600000000008</v>
      </c>
      <c r="D16" s="134">
        <v>1600.9299999999998</v>
      </c>
      <c r="E16" s="134">
        <v>859.52</v>
      </c>
      <c r="F16" s="134">
        <v>288.43</v>
      </c>
      <c r="G16" s="134">
        <v>155.29</v>
      </c>
      <c r="H16" s="134">
        <v>259.82</v>
      </c>
      <c r="I16" s="134">
        <v>280.01</v>
      </c>
      <c r="J16" s="134">
        <v>40.21</v>
      </c>
      <c r="K16" s="134">
        <v>88.04</v>
      </c>
      <c r="L16" s="134">
        <v>1264.18</v>
      </c>
    </row>
    <row r="19" spans="1:1" x14ac:dyDescent="0.25">
      <c r="A19" s="24" t="s">
        <v>26</v>
      </c>
    </row>
    <row r="20" spans="1:1" x14ac:dyDescent="0.25">
      <c r="A20" s="31" t="s">
        <v>234</v>
      </c>
    </row>
    <row r="39" spans="1:12" s="15" customFormat="1" x14ac:dyDescent="0.25">
      <c r="A39" s="14"/>
      <c r="B39" s="14"/>
      <c r="K39" s="14"/>
      <c r="L39" s="14"/>
    </row>
    <row r="40" spans="1:12" s="15" customFormat="1" x14ac:dyDescent="0.25">
      <c r="A40" s="17"/>
      <c r="K40" s="14"/>
      <c r="L40" s="14"/>
    </row>
  </sheetData>
  <mergeCells count="3">
    <mergeCell ref="A5:A8"/>
    <mergeCell ref="A9:A12"/>
    <mergeCell ref="A13:A1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C44"/>
  <sheetViews>
    <sheetView zoomScaleNormal="100" workbookViewId="0"/>
  </sheetViews>
  <sheetFormatPr defaultColWidth="9.140625" defaultRowHeight="15" x14ac:dyDescent="0.25"/>
  <cols>
    <col min="1" max="1" width="12" style="15" customWidth="1"/>
    <col min="2" max="2" width="7.5703125" style="15" customWidth="1"/>
    <col min="3" max="3" width="12.5703125" style="15" customWidth="1"/>
    <col min="4" max="16384" width="9.140625" style="14"/>
  </cols>
  <sheetData>
    <row r="1" spans="1:3" s="23" customFormat="1" ht="18.75" x14ac:dyDescent="0.3">
      <c r="A1" s="127" t="s">
        <v>344</v>
      </c>
      <c r="B1" s="127"/>
      <c r="C1" s="26"/>
    </row>
    <row r="4" spans="1:3" x14ac:dyDescent="0.25">
      <c r="A4" s="32" t="s">
        <v>10</v>
      </c>
      <c r="B4" s="30"/>
      <c r="C4" s="45" t="s">
        <v>39</v>
      </c>
    </row>
    <row r="5" spans="1:3" x14ac:dyDescent="0.25">
      <c r="A5" s="231">
        <v>2018</v>
      </c>
      <c r="B5" s="29" t="s">
        <v>0</v>
      </c>
      <c r="C5" s="177">
        <v>0.89732941591055404</v>
      </c>
    </row>
    <row r="6" spans="1:3" x14ac:dyDescent="0.25">
      <c r="A6" s="243"/>
      <c r="B6" s="29" t="s">
        <v>1</v>
      </c>
      <c r="C6" s="177">
        <v>0.87066280842161248</v>
      </c>
    </row>
    <row r="7" spans="1:3" x14ac:dyDescent="0.25">
      <c r="A7" s="243"/>
      <c r="B7" s="29" t="s">
        <v>2</v>
      </c>
      <c r="C7" s="177">
        <v>0.8515734816323679</v>
      </c>
    </row>
    <row r="8" spans="1:3" x14ac:dyDescent="0.25">
      <c r="A8" s="233"/>
      <c r="B8" s="29" t="s">
        <v>3</v>
      </c>
      <c r="C8" s="177">
        <v>0.82032664868683458</v>
      </c>
    </row>
    <row r="9" spans="1:3" x14ac:dyDescent="0.25">
      <c r="A9" s="231">
        <v>2019</v>
      </c>
      <c r="B9" s="29" t="s">
        <v>0</v>
      </c>
      <c r="C9" s="177">
        <v>0.88090695151519582</v>
      </c>
    </row>
    <row r="10" spans="1:3" x14ac:dyDescent="0.25">
      <c r="A10" s="243"/>
      <c r="B10" s="29" t="s">
        <v>1</v>
      </c>
      <c r="C10" s="177">
        <v>0.82293289279386073</v>
      </c>
    </row>
    <row r="11" spans="1:3" x14ac:dyDescent="0.25">
      <c r="A11" s="243"/>
      <c r="B11" s="29" t="s">
        <v>2</v>
      </c>
      <c r="C11" s="177">
        <v>0.80127659600578915</v>
      </c>
    </row>
    <row r="12" spans="1:3" x14ac:dyDescent="0.25">
      <c r="A12" s="233"/>
      <c r="B12" s="29" t="s">
        <v>3</v>
      </c>
      <c r="C12" s="177">
        <v>0.81969112614487771</v>
      </c>
    </row>
    <row r="13" spans="1:3" x14ac:dyDescent="0.25">
      <c r="A13" s="233">
        <v>2020</v>
      </c>
      <c r="B13" s="29" t="s">
        <v>0</v>
      </c>
      <c r="C13" s="177">
        <v>0.85383841299316754</v>
      </c>
    </row>
    <row r="14" spans="1:3" x14ac:dyDescent="0.25">
      <c r="A14" s="233"/>
      <c r="B14" s="29" t="s">
        <v>1</v>
      </c>
      <c r="C14" s="177">
        <v>0.81170787855963289</v>
      </c>
    </row>
    <row r="15" spans="1:3" x14ac:dyDescent="0.25">
      <c r="A15" s="233"/>
      <c r="B15" s="29" t="s">
        <v>2</v>
      </c>
      <c r="C15" s="177">
        <v>0.76061166294931593</v>
      </c>
    </row>
    <row r="16" spans="1:3" x14ac:dyDescent="0.25">
      <c r="A16" s="233"/>
      <c r="B16" s="29" t="s">
        <v>3</v>
      </c>
      <c r="C16" s="177">
        <v>0.79637725227637934</v>
      </c>
    </row>
    <row r="17" spans="1:3" x14ac:dyDescent="0.25">
      <c r="A17" s="233">
        <v>2021</v>
      </c>
      <c r="B17" s="29" t="s">
        <v>0</v>
      </c>
      <c r="C17" s="177">
        <v>0.81820239903655223</v>
      </c>
    </row>
    <row r="18" spans="1:3" x14ac:dyDescent="0.25">
      <c r="A18" s="233"/>
      <c r="B18" s="29" t="s">
        <v>1</v>
      </c>
      <c r="C18" s="177">
        <v>0.72629033043053937</v>
      </c>
    </row>
    <row r="19" spans="1:3" x14ac:dyDescent="0.25">
      <c r="A19" s="233"/>
      <c r="B19" s="163" t="s">
        <v>2</v>
      </c>
      <c r="C19" s="177">
        <v>0.7349899655553892</v>
      </c>
    </row>
    <row r="20" spans="1:3" x14ac:dyDescent="0.25">
      <c r="A20" s="233"/>
      <c r="B20" s="133" t="s">
        <v>3</v>
      </c>
      <c r="C20" s="178">
        <v>0.74478892718547385</v>
      </c>
    </row>
    <row r="23" spans="1:3" x14ac:dyDescent="0.25">
      <c r="A23" s="24" t="s">
        <v>26</v>
      </c>
    </row>
    <row r="24" spans="1:3" x14ac:dyDescent="0.25">
      <c r="A24" s="31"/>
    </row>
    <row r="43" spans="1:2" s="15" customFormat="1" x14ac:dyDescent="0.25">
      <c r="A43" s="14"/>
      <c r="B43" s="14"/>
    </row>
    <row r="44" spans="1:2" s="15" customFormat="1" x14ac:dyDescent="0.25">
      <c r="A44" s="17"/>
    </row>
  </sheetData>
  <mergeCells count="4">
    <mergeCell ref="A5:A8"/>
    <mergeCell ref="A9:A12"/>
    <mergeCell ref="A13:A16"/>
    <mergeCell ref="A17:A2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37"/>
  <sheetViews>
    <sheetView zoomScaleNormal="100" workbookViewId="0"/>
  </sheetViews>
  <sheetFormatPr defaultColWidth="9.140625" defaultRowHeight="15" x14ac:dyDescent="0.25"/>
  <cols>
    <col min="1" max="1" width="16.140625" style="15" customWidth="1"/>
    <col min="2" max="2" width="12.5703125" style="15" customWidth="1"/>
    <col min="3" max="16384" width="9.140625" style="14"/>
  </cols>
  <sheetData>
    <row r="1" spans="1:2" s="23" customFormat="1" ht="18.75" x14ac:dyDescent="0.3">
      <c r="A1" s="22" t="s">
        <v>345</v>
      </c>
      <c r="B1" s="26"/>
    </row>
    <row r="4" spans="1:2" x14ac:dyDescent="0.25">
      <c r="A4" s="32" t="s">
        <v>10</v>
      </c>
      <c r="B4" s="45" t="s">
        <v>39</v>
      </c>
    </row>
    <row r="5" spans="1:2" x14ac:dyDescent="0.25">
      <c r="A5" s="105" t="s">
        <v>235</v>
      </c>
      <c r="B5" s="68">
        <v>-366.60416440220149</v>
      </c>
    </row>
    <row r="6" spans="1:2" x14ac:dyDescent="0.25">
      <c r="A6" s="105" t="s">
        <v>236</v>
      </c>
      <c r="B6" s="68">
        <v>271.10367980072192</v>
      </c>
    </row>
    <row r="7" spans="1:2" x14ac:dyDescent="0.25">
      <c r="A7" s="105" t="s">
        <v>96</v>
      </c>
      <c r="B7" s="68">
        <v>-228.68163949273003</v>
      </c>
    </row>
    <row r="8" spans="1:2" x14ac:dyDescent="0.25">
      <c r="A8" s="105" t="s">
        <v>237</v>
      </c>
      <c r="B8" s="68">
        <v>209.79048686594774</v>
      </c>
    </row>
    <row r="9" spans="1:2" x14ac:dyDescent="0.25">
      <c r="A9" s="105" t="s">
        <v>94</v>
      </c>
      <c r="B9" s="68">
        <v>-162.96817481893731</v>
      </c>
    </row>
    <row r="10" spans="1:2" x14ac:dyDescent="0.25">
      <c r="A10" s="105" t="s">
        <v>90</v>
      </c>
      <c r="B10" s="68">
        <v>-157.4559669383641</v>
      </c>
    </row>
    <row r="11" spans="1:2" x14ac:dyDescent="0.25">
      <c r="A11" s="105" t="s">
        <v>87</v>
      </c>
      <c r="B11" s="68">
        <v>24.979605978262668</v>
      </c>
    </row>
    <row r="12" spans="1:2" x14ac:dyDescent="0.25">
      <c r="A12" s="105" t="s">
        <v>91</v>
      </c>
      <c r="B12" s="68">
        <v>-9.0094384057595107</v>
      </c>
    </row>
    <row r="13" spans="1:2" x14ac:dyDescent="0.25">
      <c r="A13" s="105" t="s">
        <v>67</v>
      </c>
      <c r="B13" s="68">
        <v>-418.8456114130604</v>
      </c>
    </row>
    <row r="15" spans="1:2" x14ac:dyDescent="0.25">
      <c r="A15" s="24" t="s">
        <v>26</v>
      </c>
    </row>
    <row r="16" spans="1:2" x14ac:dyDescent="0.25">
      <c r="A16" s="31"/>
    </row>
    <row r="36" spans="1:1" s="15" customFormat="1" x14ac:dyDescent="0.25">
      <c r="A36" s="16"/>
    </row>
    <row r="37" spans="1:1" s="15" customFormat="1" x14ac:dyDescent="0.25"/>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L40"/>
  <sheetViews>
    <sheetView zoomScaleNormal="100" workbookViewId="0"/>
  </sheetViews>
  <sheetFormatPr defaultColWidth="9.140625" defaultRowHeight="15" x14ac:dyDescent="0.25"/>
  <cols>
    <col min="1" max="1" width="12" style="15" customWidth="1"/>
    <col min="2" max="2" width="7.5703125" style="15" customWidth="1"/>
    <col min="3" max="5" width="12.5703125" style="15" customWidth="1"/>
    <col min="6" max="6" width="11.85546875" style="15" customWidth="1"/>
    <col min="7" max="10" width="12.5703125" style="15" customWidth="1"/>
    <col min="11" max="11" width="11.85546875" style="14" customWidth="1"/>
    <col min="12" max="12" width="11.5703125" style="14" customWidth="1"/>
    <col min="13" max="16384" width="9.140625" style="14"/>
  </cols>
  <sheetData>
    <row r="1" spans="1:12" s="23" customFormat="1" ht="18.75" x14ac:dyDescent="0.3">
      <c r="A1" s="127" t="s">
        <v>238</v>
      </c>
      <c r="B1" s="127"/>
      <c r="C1" s="26"/>
      <c r="D1" s="26"/>
      <c r="E1" s="26"/>
      <c r="F1" s="26"/>
      <c r="G1" s="26"/>
      <c r="H1" s="26"/>
      <c r="I1" s="27"/>
      <c r="J1" s="27"/>
    </row>
    <row r="4" spans="1:12" x14ac:dyDescent="0.25">
      <c r="A4" s="32" t="s">
        <v>10</v>
      </c>
      <c r="B4" s="30"/>
      <c r="C4" s="45" t="s">
        <v>39</v>
      </c>
      <c r="D4" s="45" t="s">
        <v>17</v>
      </c>
      <c r="E4" s="46" t="s">
        <v>18</v>
      </c>
      <c r="F4" s="45" t="s">
        <v>19</v>
      </c>
      <c r="G4" s="45" t="s">
        <v>20</v>
      </c>
      <c r="H4" s="45" t="s">
        <v>21</v>
      </c>
      <c r="I4" s="45" t="s">
        <v>22</v>
      </c>
      <c r="J4" s="45" t="s">
        <v>23</v>
      </c>
      <c r="K4" s="45" t="s">
        <v>24</v>
      </c>
      <c r="L4" s="45" t="s">
        <v>40</v>
      </c>
    </row>
    <row r="5" spans="1:12" x14ac:dyDescent="0.25">
      <c r="A5" s="231">
        <v>2019</v>
      </c>
      <c r="B5" s="163" t="s">
        <v>0</v>
      </c>
      <c r="C5" s="68">
        <v>1777.97</v>
      </c>
      <c r="D5" s="68">
        <v>45.71</v>
      </c>
      <c r="E5" s="68">
        <v>104.97</v>
      </c>
      <c r="F5" s="68">
        <v>299.36</v>
      </c>
      <c r="G5" s="68">
        <v>178.75</v>
      </c>
      <c r="H5" s="68">
        <v>315.18</v>
      </c>
      <c r="I5" s="68">
        <v>199.91</v>
      </c>
      <c r="J5" s="68">
        <v>207.05</v>
      </c>
      <c r="K5" s="68">
        <v>911.73</v>
      </c>
      <c r="L5" s="68">
        <v>3606.6</v>
      </c>
    </row>
    <row r="6" spans="1:12" x14ac:dyDescent="0.25">
      <c r="A6" s="243"/>
      <c r="B6" s="163" t="s">
        <v>1</v>
      </c>
      <c r="C6" s="68">
        <v>1319.57</v>
      </c>
      <c r="D6" s="68">
        <v>95.58</v>
      </c>
      <c r="E6" s="68">
        <v>58.47</v>
      </c>
      <c r="F6" s="68">
        <v>242.32</v>
      </c>
      <c r="G6" s="68">
        <v>255.67000000000002</v>
      </c>
      <c r="H6" s="68">
        <v>328.15</v>
      </c>
      <c r="I6" s="68">
        <v>119.1</v>
      </c>
      <c r="J6" s="68">
        <v>185.32</v>
      </c>
      <c r="K6" s="68">
        <v>862.21</v>
      </c>
      <c r="L6" s="68">
        <v>3164.07</v>
      </c>
    </row>
    <row r="7" spans="1:12" x14ac:dyDescent="0.25">
      <c r="A7" s="243"/>
      <c r="B7" s="163" t="s">
        <v>2</v>
      </c>
      <c r="C7" s="68">
        <v>1506.56</v>
      </c>
      <c r="D7" s="68">
        <v>180.16</v>
      </c>
      <c r="E7" s="68">
        <v>303.28999999999996</v>
      </c>
      <c r="F7" s="68">
        <v>340.63</v>
      </c>
      <c r="G7" s="68">
        <v>192.07999999999998</v>
      </c>
      <c r="H7" s="68">
        <v>191.33</v>
      </c>
      <c r="I7" s="68">
        <v>243.04</v>
      </c>
      <c r="J7" s="68">
        <v>185.02</v>
      </c>
      <c r="K7" s="68">
        <v>1078.0999999999999</v>
      </c>
      <c r="L7" s="68">
        <v>2641.88</v>
      </c>
    </row>
    <row r="8" spans="1:12" x14ac:dyDescent="0.25">
      <c r="A8" s="233"/>
      <c r="B8" s="163" t="s">
        <v>3</v>
      </c>
      <c r="C8" s="68">
        <v>1238.94</v>
      </c>
      <c r="D8" s="68">
        <v>113.81</v>
      </c>
      <c r="E8" s="68">
        <v>271.63</v>
      </c>
      <c r="F8" s="68">
        <v>187.47</v>
      </c>
      <c r="G8" s="68">
        <v>136.04</v>
      </c>
      <c r="H8" s="68">
        <v>178.39</v>
      </c>
      <c r="I8" s="68">
        <v>251.14</v>
      </c>
      <c r="J8" s="68">
        <v>198.48</v>
      </c>
      <c r="K8" s="68">
        <v>1142.1199999999999</v>
      </c>
      <c r="L8" s="68">
        <v>2770.53</v>
      </c>
    </row>
    <row r="9" spans="1:12" x14ac:dyDescent="0.25">
      <c r="A9" s="233">
        <v>2020</v>
      </c>
      <c r="B9" s="163" t="s">
        <v>0</v>
      </c>
      <c r="C9" s="68">
        <v>1307.8899999999999</v>
      </c>
      <c r="D9" s="68">
        <v>422.22</v>
      </c>
      <c r="E9" s="68">
        <v>296.88</v>
      </c>
      <c r="F9" s="68">
        <v>93.56</v>
      </c>
      <c r="G9" s="68">
        <v>58.75</v>
      </c>
      <c r="H9" s="68">
        <v>129.08000000000001</v>
      </c>
      <c r="I9" s="68">
        <v>278.81</v>
      </c>
      <c r="J9" s="68">
        <v>278.61</v>
      </c>
      <c r="K9" s="68">
        <v>1100</v>
      </c>
      <c r="L9" s="68">
        <v>3344.02</v>
      </c>
    </row>
    <row r="10" spans="1:12" x14ac:dyDescent="0.25">
      <c r="A10" s="233"/>
      <c r="B10" s="163" t="s">
        <v>1</v>
      </c>
      <c r="C10" s="68">
        <v>1179.8100000000002</v>
      </c>
      <c r="D10" s="68">
        <v>633.28</v>
      </c>
      <c r="E10" s="68">
        <v>118.14999999999999</v>
      </c>
      <c r="F10" s="68">
        <v>82.22</v>
      </c>
      <c r="G10" s="68">
        <v>28.130000000000003</v>
      </c>
      <c r="H10" s="68">
        <v>131.83000000000001</v>
      </c>
      <c r="I10" s="68">
        <v>264.60000000000002</v>
      </c>
      <c r="J10" s="68">
        <v>142.46</v>
      </c>
      <c r="K10" s="68">
        <v>1168.98</v>
      </c>
      <c r="L10" s="68">
        <v>3499.71</v>
      </c>
    </row>
    <row r="11" spans="1:12" x14ac:dyDescent="0.25">
      <c r="A11" s="233"/>
      <c r="B11" s="163" t="s">
        <v>2</v>
      </c>
      <c r="C11" s="68">
        <v>1238.6799999999998</v>
      </c>
      <c r="D11" s="68">
        <v>646.56999999999994</v>
      </c>
      <c r="E11" s="68">
        <v>200.82</v>
      </c>
      <c r="F11" s="68">
        <v>111.96000000000001</v>
      </c>
      <c r="G11" s="68">
        <v>17.380000000000003</v>
      </c>
      <c r="H11" s="68">
        <v>116.8</v>
      </c>
      <c r="I11" s="68">
        <v>262.70999999999998</v>
      </c>
      <c r="J11" s="68">
        <v>112.52</v>
      </c>
      <c r="K11" s="68">
        <v>1087.1400000000001</v>
      </c>
      <c r="L11" s="68">
        <v>3364.16</v>
      </c>
    </row>
    <row r="12" spans="1:12" x14ac:dyDescent="0.25">
      <c r="A12" s="233"/>
      <c r="B12" s="163" t="s">
        <v>3</v>
      </c>
      <c r="C12" s="68">
        <v>896.13</v>
      </c>
      <c r="D12" s="68">
        <v>316.51</v>
      </c>
      <c r="E12" s="68">
        <v>139.38</v>
      </c>
      <c r="F12" s="68">
        <v>48.559999999999995</v>
      </c>
      <c r="G12" s="68">
        <v>13.85</v>
      </c>
      <c r="H12" s="68">
        <v>107.15</v>
      </c>
      <c r="I12" s="68">
        <v>266.26</v>
      </c>
      <c r="J12" s="68">
        <v>227.74</v>
      </c>
      <c r="K12" s="68">
        <v>1098.3699999999999</v>
      </c>
      <c r="L12" s="68">
        <v>3283.53</v>
      </c>
    </row>
    <row r="13" spans="1:12" x14ac:dyDescent="0.25">
      <c r="A13" s="233">
        <v>2021</v>
      </c>
      <c r="B13" s="163" t="s">
        <v>0</v>
      </c>
      <c r="C13" s="68">
        <v>705.30000000000007</v>
      </c>
      <c r="D13" s="68">
        <v>262.77</v>
      </c>
      <c r="E13" s="68">
        <v>201.06</v>
      </c>
      <c r="F13" s="68">
        <v>62.82</v>
      </c>
      <c r="G13" s="68">
        <v>47.21</v>
      </c>
      <c r="H13" s="68">
        <v>69.260000000000005</v>
      </c>
      <c r="I13" s="68">
        <v>228.75</v>
      </c>
      <c r="J13" s="68">
        <v>143.88</v>
      </c>
      <c r="K13" s="68">
        <v>1106.82</v>
      </c>
      <c r="L13" s="68">
        <v>3622.13</v>
      </c>
    </row>
    <row r="14" spans="1:12" x14ac:dyDescent="0.25">
      <c r="A14" s="233"/>
      <c r="B14" s="163" t="s">
        <v>1</v>
      </c>
      <c r="C14" s="68">
        <v>1235.9299999999998</v>
      </c>
      <c r="D14" s="68">
        <v>218.22</v>
      </c>
      <c r="E14" s="68">
        <v>216.79999999999998</v>
      </c>
      <c r="F14" s="68">
        <v>160.32</v>
      </c>
      <c r="G14" s="68">
        <v>37.06</v>
      </c>
      <c r="H14" s="68">
        <v>143.22999999999999</v>
      </c>
      <c r="I14" s="68">
        <v>180.59</v>
      </c>
      <c r="J14" s="68">
        <v>173.36</v>
      </c>
      <c r="K14" s="68">
        <v>617.79</v>
      </c>
      <c r="L14" s="68">
        <v>3493.6</v>
      </c>
    </row>
    <row r="15" spans="1:12" x14ac:dyDescent="0.25">
      <c r="A15" s="233"/>
      <c r="B15" s="163" t="s">
        <v>2</v>
      </c>
      <c r="C15" s="68">
        <v>1032.1299999999999</v>
      </c>
      <c r="D15" s="68">
        <v>157.54</v>
      </c>
      <c r="E15" s="68">
        <v>95.21</v>
      </c>
      <c r="F15" s="68">
        <v>154.36999999999998</v>
      </c>
      <c r="G15" s="68">
        <v>23.72</v>
      </c>
      <c r="H15" s="68">
        <v>191.13</v>
      </c>
      <c r="I15" s="68">
        <v>240.94</v>
      </c>
      <c r="J15" s="68">
        <v>136.30000000000001</v>
      </c>
      <c r="K15" s="68">
        <v>378.65</v>
      </c>
      <c r="L15" s="68">
        <v>3805.21</v>
      </c>
    </row>
    <row r="16" spans="1:12" x14ac:dyDescent="0.25">
      <c r="A16" s="233"/>
      <c r="B16" s="133" t="s">
        <v>3</v>
      </c>
      <c r="C16" s="134">
        <v>664.42000000000007</v>
      </c>
      <c r="D16" s="134">
        <v>101.33</v>
      </c>
      <c r="E16" s="134">
        <v>61.63</v>
      </c>
      <c r="F16" s="134">
        <v>78.52</v>
      </c>
      <c r="G16" s="134">
        <v>25.58</v>
      </c>
      <c r="H16" s="134">
        <v>87.59</v>
      </c>
      <c r="I16" s="134">
        <v>122.01</v>
      </c>
      <c r="J16" s="134">
        <v>162.66999999999999</v>
      </c>
      <c r="K16" s="134">
        <v>345.43</v>
      </c>
      <c r="L16" s="134">
        <v>3896.27</v>
      </c>
    </row>
    <row r="19" spans="1:1" x14ac:dyDescent="0.25">
      <c r="A19" s="24" t="s">
        <v>26</v>
      </c>
    </row>
    <row r="20" spans="1:1" x14ac:dyDescent="0.25">
      <c r="A20" s="31" t="s">
        <v>239</v>
      </c>
    </row>
    <row r="39" spans="1:12" s="15" customFormat="1" x14ac:dyDescent="0.25">
      <c r="A39" s="14"/>
      <c r="B39" s="14"/>
      <c r="K39" s="14"/>
      <c r="L39" s="14"/>
    </row>
    <row r="40" spans="1:12" s="15" customFormat="1" x14ac:dyDescent="0.25">
      <c r="A40" s="17"/>
      <c r="K40" s="14"/>
      <c r="L40" s="14"/>
    </row>
  </sheetData>
  <mergeCells count="3">
    <mergeCell ref="A5:A8"/>
    <mergeCell ref="A9:A12"/>
    <mergeCell ref="A13:A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1:F2"/>
  <sheetViews>
    <sheetView zoomScale="85" zoomScaleNormal="85" workbookViewId="0"/>
  </sheetViews>
  <sheetFormatPr defaultColWidth="8.5703125" defaultRowHeight="15" x14ac:dyDescent="0.25"/>
  <cols>
    <col min="1" max="1" width="16.42578125" style="1" customWidth="1"/>
    <col min="2" max="2" width="8.42578125" style="1" customWidth="1"/>
    <col min="3" max="5" width="11.5703125" style="1" customWidth="1"/>
    <col min="6" max="7" width="4.85546875" style="1" customWidth="1"/>
    <col min="8" max="10" width="11.5703125" style="1" customWidth="1"/>
    <col min="11" max="11" width="4.85546875" style="1" customWidth="1"/>
    <col min="12" max="16384" width="8.5703125" style="1"/>
  </cols>
  <sheetData>
    <row r="1" spans="1:6" s="11" customFormat="1" ht="18.75" x14ac:dyDescent="0.3">
      <c r="A1" s="10" t="s">
        <v>211</v>
      </c>
      <c r="B1" s="10"/>
      <c r="C1" s="10"/>
      <c r="D1" s="10"/>
      <c r="E1" s="10"/>
    </row>
    <row r="2" spans="1:6" x14ac:dyDescent="0.25">
      <c r="B2" s="2"/>
      <c r="C2" s="2"/>
      <c r="D2" s="2"/>
      <c r="E2" s="2"/>
      <c r="F2" s="2"/>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Y40"/>
  <sheetViews>
    <sheetView zoomScaleNormal="100" workbookViewId="0"/>
  </sheetViews>
  <sheetFormatPr defaultColWidth="9.140625" defaultRowHeight="15" x14ac:dyDescent="0.25"/>
  <cols>
    <col min="1" max="1" width="11.140625" style="15" customWidth="1"/>
    <col min="2" max="4" width="12.5703125" style="15" customWidth="1"/>
    <col min="5" max="5" width="11.85546875" style="15" customWidth="1"/>
    <col min="6" max="9" width="12.5703125" style="15" customWidth="1"/>
    <col min="10" max="10" width="11.85546875" style="14" customWidth="1"/>
    <col min="11" max="11" width="11.5703125" style="14" customWidth="1"/>
    <col min="12" max="13" width="9.140625" style="14"/>
    <col min="14" max="14" width="10" style="14" bestFit="1" customWidth="1"/>
    <col min="15" max="16384" width="9.140625" style="14"/>
  </cols>
  <sheetData>
    <row r="1" spans="1:25" s="23" customFormat="1" ht="18.75" x14ac:dyDescent="0.3">
      <c r="A1" s="127" t="s">
        <v>251</v>
      </c>
      <c r="B1" s="26"/>
      <c r="C1" s="26"/>
      <c r="D1" s="26"/>
      <c r="E1" s="26"/>
      <c r="F1" s="26"/>
      <c r="G1" s="26"/>
      <c r="H1" s="27"/>
      <c r="I1" s="27"/>
    </row>
    <row r="3" spans="1:25" x14ac:dyDescent="0.25">
      <c r="A3" s="180">
        <v>44350</v>
      </c>
      <c r="B3" s="30"/>
      <c r="C3" s="30"/>
      <c r="D3" s="30"/>
      <c r="E3" s="30"/>
      <c r="F3" s="30"/>
      <c r="G3" s="30"/>
      <c r="H3" s="30"/>
      <c r="I3" s="30"/>
      <c r="J3" s="30"/>
      <c r="K3" s="30"/>
      <c r="L3" s="30"/>
      <c r="N3" s="180">
        <v>44511</v>
      </c>
      <c r="O3" s="30"/>
      <c r="P3" s="30"/>
      <c r="Q3" s="30"/>
      <c r="R3" s="30"/>
      <c r="S3" s="30"/>
      <c r="T3" s="30"/>
      <c r="U3" s="30"/>
      <c r="V3" s="30"/>
      <c r="W3" s="30"/>
      <c r="X3" s="30"/>
      <c r="Y3" s="30"/>
    </row>
    <row r="4" spans="1:25" x14ac:dyDescent="0.25">
      <c r="A4" s="32" t="s">
        <v>10</v>
      </c>
      <c r="B4" s="45" t="s">
        <v>240</v>
      </c>
      <c r="C4" s="45" t="s">
        <v>241</v>
      </c>
      <c r="D4" s="46" t="s">
        <v>242</v>
      </c>
      <c r="E4" s="45" t="s">
        <v>243</v>
      </c>
      <c r="F4" s="45" t="s">
        <v>244</v>
      </c>
      <c r="G4" s="45" t="s">
        <v>245</v>
      </c>
      <c r="H4" s="45" t="s">
        <v>246</v>
      </c>
      <c r="I4" s="45" t="s">
        <v>247</v>
      </c>
      <c r="J4" s="45" t="s">
        <v>248</v>
      </c>
      <c r="K4" s="45" t="s">
        <v>249</v>
      </c>
      <c r="L4" s="45" t="s">
        <v>250</v>
      </c>
      <c r="N4" s="32" t="s">
        <v>10</v>
      </c>
      <c r="O4" s="45" t="s">
        <v>240</v>
      </c>
      <c r="P4" s="45" t="s">
        <v>241</v>
      </c>
      <c r="Q4" s="46" t="s">
        <v>242</v>
      </c>
      <c r="R4" s="45" t="s">
        <v>243</v>
      </c>
      <c r="S4" s="45" t="s">
        <v>244</v>
      </c>
      <c r="T4" s="45" t="s">
        <v>245</v>
      </c>
      <c r="U4" s="45" t="s">
        <v>246</v>
      </c>
      <c r="V4" s="45" t="s">
        <v>247</v>
      </c>
      <c r="W4" s="45" t="s">
        <v>248</v>
      </c>
      <c r="X4" s="45" t="s">
        <v>249</v>
      </c>
      <c r="Y4" s="45" t="s">
        <v>250</v>
      </c>
    </row>
    <row r="5" spans="1:25" x14ac:dyDescent="0.25">
      <c r="A5" s="179">
        <v>44350.625</v>
      </c>
      <c r="B5" s="68">
        <v>1284</v>
      </c>
      <c r="C5" s="68">
        <v>0</v>
      </c>
      <c r="D5" s="68">
        <v>120</v>
      </c>
      <c r="E5" s="68">
        <v>0</v>
      </c>
      <c r="F5" s="68">
        <v>55</v>
      </c>
      <c r="G5" s="68">
        <v>50</v>
      </c>
      <c r="H5" s="68">
        <v>234</v>
      </c>
      <c r="I5" s="68">
        <v>0</v>
      </c>
      <c r="J5" s="68">
        <v>31</v>
      </c>
      <c r="K5" s="68">
        <v>810</v>
      </c>
      <c r="L5" s="181">
        <v>266.18</v>
      </c>
      <c r="N5" s="179">
        <v>44511.541666666664</v>
      </c>
      <c r="O5" s="68">
        <v>710</v>
      </c>
      <c r="P5" s="68">
        <v>0</v>
      </c>
      <c r="Q5" s="68">
        <v>0</v>
      </c>
      <c r="R5" s="68">
        <v>0</v>
      </c>
      <c r="S5" s="68">
        <v>0</v>
      </c>
      <c r="T5" s="68">
        <v>0</v>
      </c>
      <c r="U5" s="68">
        <v>100</v>
      </c>
      <c r="V5" s="68">
        <v>103</v>
      </c>
      <c r="W5" s="68">
        <v>160</v>
      </c>
      <c r="X5" s="68">
        <v>695</v>
      </c>
      <c r="Y5" s="181">
        <v>300</v>
      </c>
    </row>
    <row r="6" spans="1:25" x14ac:dyDescent="0.25">
      <c r="A6" s="179">
        <v>44350.628472222219</v>
      </c>
      <c r="B6" s="68">
        <v>1561</v>
      </c>
      <c r="C6" s="68">
        <v>0</v>
      </c>
      <c r="D6" s="68">
        <v>60</v>
      </c>
      <c r="E6" s="68">
        <v>0</v>
      </c>
      <c r="F6" s="68">
        <v>55</v>
      </c>
      <c r="G6" s="68">
        <v>50</v>
      </c>
      <c r="H6" s="68">
        <v>50</v>
      </c>
      <c r="I6" s="68">
        <v>0</v>
      </c>
      <c r="J6" s="68">
        <v>4</v>
      </c>
      <c r="K6" s="68">
        <v>843</v>
      </c>
      <c r="L6" s="181">
        <v>43.37</v>
      </c>
      <c r="N6" s="179">
        <v>44511.545138888891</v>
      </c>
      <c r="O6" s="68">
        <v>710</v>
      </c>
      <c r="P6" s="68">
        <v>0</v>
      </c>
      <c r="Q6" s="68">
        <v>0</v>
      </c>
      <c r="R6" s="68">
        <v>0</v>
      </c>
      <c r="S6" s="68">
        <v>0</v>
      </c>
      <c r="T6" s="68">
        <v>0</v>
      </c>
      <c r="U6" s="68">
        <v>100</v>
      </c>
      <c r="V6" s="68">
        <v>103</v>
      </c>
      <c r="W6" s="68">
        <v>160</v>
      </c>
      <c r="X6" s="68">
        <v>690</v>
      </c>
      <c r="Y6" s="181">
        <v>505.01</v>
      </c>
    </row>
    <row r="7" spans="1:25" x14ac:dyDescent="0.25">
      <c r="A7" s="179">
        <v>44350.631944444445</v>
      </c>
      <c r="B7" s="68">
        <v>1561</v>
      </c>
      <c r="C7" s="68">
        <v>0</v>
      </c>
      <c r="D7" s="68">
        <v>60</v>
      </c>
      <c r="E7" s="68">
        <v>0</v>
      </c>
      <c r="F7" s="68">
        <v>55</v>
      </c>
      <c r="G7" s="68">
        <v>50</v>
      </c>
      <c r="H7" s="68">
        <v>50</v>
      </c>
      <c r="I7" s="68">
        <v>0</v>
      </c>
      <c r="J7" s="68">
        <v>4</v>
      </c>
      <c r="K7" s="68">
        <v>843</v>
      </c>
      <c r="L7" s="181">
        <v>62.92</v>
      </c>
      <c r="N7" s="179">
        <v>44511.548611111109</v>
      </c>
      <c r="O7" s="68">
        <v>755</v>
      </c>
      <c r="P7" s="68">
        <v>0</v>
      </c>
      <c r="Q7" s="68">
        <v>0</v>
      </c>
      <c r="R7" s="68">
        <v>0</v>
      </c>
      <c r="S7" s="68">
        <v>0</v>
      </c>
      <c r="T7" s="68">
        <v>0</v>
      </c>
      <c r="U7" s="68">
        <v>100</v>
      </c>
      <c r="V7" s="68">
        <v>103</v>
      </c>
      <c r="W7" s="68">
        <v>160</v>
      </c>
      <c r="X7" s="68">
        <v>645</v>
      </c>
      <c r="Y7" s="181">
        <v>505.01</v>
      </c>
    </row>
    <row r="8" spans="1:25" x14ac:dyDescent="0.25">
      <c r="A8" s="179">
        <v>44350.635416666664</v>
      </c>
      <c r="B8" s="68">
        <v>1561</v>
      </c>
      <c r="C8" s="68">
        <v>0</v>
      </c>
      <c r="D8" s="68">
        <v>60</v>
      </c>
      <c r="E8" s="68">
        <v>0</v>
      </c>
      <c r="F8" s="68">
        <v>55</v>
      </c>
      <c r="G8" s="68">
        <v>50</v>
      </c>
      <c r="H8" s="68">
        <v>50</v>
      </c>
      <c r="I8" s="68">
        <v>0</v>
      </c>
      <c r="J8" s="68">
        <v>4</v>
      </c>
      <c r="K8" s="68">
        <v>843</v>
      </c>
      <c r="L8" s="181">
        <v>79.66</v>
      </c>
      <c r="N8" s="179">
        <v>44511.552083333336</v>
      </c>
      <c r="O8" s="68">
        <v>760</v>
      </c>
      <c r="P8" s="68">
        <v>0</v>
      </c>
      <c r="Q8" s="68">
        <v>0</v>
      </c>
      <c r="R8" s="68">
        <v>0</v>
      </c>
      <c r="S8" s="68">
        <v>0</v>
      </c>
      <c r="T8" s="68">
        <v>0</v>
      </c>
      <c r="U8" s="68">
        <v>100</v>
      </c>
      <c r="V8" s="68">
        <v>100</v>
      </c>
      <c r="W8" s="68">
        <v>160</v>
      </c>
      <c r="X8" s="68">
        <v>643</v>
      </c>
      <c r="Y8" s="181">
        <v>1000</v>
      </c>
    </row>
    <row r="9" spans="1:25" x14ac:dyDescent="0.25">
      <c r="A9" s="179">
        <v>44350.638888888891</v>
      </c>
      <c r="B9" s="68">
        <v>1561</v>
      </c>
      <c r="C9" s="68">
        <v>0</v>
      </c>
      <c r="D9" s="68">
        <v>60</v>
      </c>
      <c r="E9" s="68">
        <v>0</v>
      </c>
      <c r="F9" s="68">
        <v>55</v>
      </c>
      <c r="G9" s="68">
        <v>50</v>
      </c>
      <c r="H9" s="68">
        <v>50</v>
      </c>
      <c r="I9" s="68">
        <v>0</v>
      </c>
      <c r="J9" s="68">
        <v>4</v>
      </c>
      <c r="K9" s="68">
        <v>843</v>
      </c>
      <c r="L9" s="181">
        <v>85.73</v>
      </c>
      <c r="N9" s="179">
        <v>44511.555555555555</v>
      </c>
      <c r="O9" s="68">
        <v>760</v>
      </c>
      <c r="P9" s="68">
        <v>0</v>
      </c>
      <c r="Q9" s="68">
        <v>0</v>
      </c>
      <c r="R9" s="68">
        <v>0</v>
      </c>
      <c r="S9" s="68">
        <v>0</v>
      </c>
      <c r="T9" s="68">
        <v>0</v>
      </c>
      <c r="U9" s="68">
        <v>100</v>
      </c>
      <c r="V9" s="68">
        <v>100</v>
      </c>
      <c r="W9" s="68">
        <v>160</v>
      </c>
      <c r="X9" s="68">
        <v>643</v>
      </c>
      <c r="Y9" s="181">
        <v>1000</v>
      </c>
    </row>
    <row r="10" spans="1:25" x14ac:dyDescent="0.25">
      <c r="A10" s="179">
        <v>44350.642361111109</v>
      </c>
      <c r="B10" s="68">
        <v>1557</v>
      </c>
      <c r="C10" s="68">
        <v>0</v>
      </c>
      <c r="D10" s="68">
        <v>60</v>
      </c>
      <c r="E10" s="68">
        <v>0</v>
      </c>
      <c r="F10" s="68">
        <v>55</v>
      </c>
      <c r="G10" s="68">
        <v>50</v>
      </c>
      <c r="H10" s="68">
        <v>50</v>
      </c>
      <c r="I10" s="68">
        <v>0</v>
      </c>
      <c r="J10" s="68">
        <v>5</v>
      </c>
      <c r="K10" s="68">
        <v>846</v>
      </c>
      <c r="L10" s="181">
        <v>149</v>
      </c>
      <c r="N10" s="179">
        <v>44511.559027777781</v>
      </c>
      <c r="O10" s="68">
        <v>760</v>
      </c>
      <c r="P10" s="68">
        <v>0</v>
      </c>
      <c r="Q10" s="68">
        <v>0</v>
      </c>
      <c r="R10" s="68">
        <v>0</v>
      </c>
      <c r="S10" s="68">
        <v>0</v>
      </c>
      <c r="T10" s="68">
        <v>0</v>
      </c>
      <c r="U10" s="68">
        <v>100</v>
      </c>
      <c r="V10" s="68">
        <v>100</v>
      </c>
      <c r="W10" s="68">
        <v>160</v>
      </c>
      <c r="X10" s="68">
        <v>643</v>
      </c>
      <c r="Y10" s="181">
        <v>1000</v>
      </c>
    </row>
    <row r="11" spans="1:25" x14ac:dyDescent="0.25">
      <c r="A11" s="179">
        <v>44350.645833333336</v>
      </c>
      <c r="B11" s="68">
        <v>1557</v>
      </c>
      <c r="C11" s="68">
        <v>0</v>
      </c>
      <c r="D11" s="68">
        <v>60</v>
      </c>
      <c r="E11" s="68">
        <v>0</v>
      </c>
      <c r="F11" s="68">
        <v>55</v>
      </c>
      <c r="G11" s="68">
        <v>50</v>
      </c>
      <c r="H11" s="68">
        <v>50</v>
      </c>
      <c r="I11" s="68">
        <v>0</v>
      </c>
      <c r="J11" s="68">
        <v>5</v>
      </c>
      <c r="K11" s="68">
        <v>846</v>
      </c>
      <c r="L11" s="181">
        <v>252.65</v>
      </c>
      <c r="N11" s="179">
        <v>44511.5625</v>
      </c>
      <c r="O11" s="68">
        <v>760</v>
      </c>
      <c r="P11" s="68">
        <v>0</v>
      </c>
      <c r="Q11" s="68">
        <v>0</v>
      </c>
      <c r="R11" s="68">
        <v>0</v>
      </c>
      <c r="S11" s="68">
        <v>0</v>
      </c>
      <c r="T11" s="68">
        <v>0</v>
      </c>
      <c r="U11" s="68">
        <v>100</v>
      </c>
      <c r="V11" s="68">
        <v>100</v>
      </c>
      <c r="W11" s="68">
        <v>210</v>
      </c>
      <c r="X11" s="68">
        <v>593</v>
      </c>
      <c r="Y11" s="181">
        <v>1000</v>
      </c>
    </row>
    <row r="12" spans="1:25" x14ac:dyDescent="0.25">
      <c r="A12" s="179">
        <v>44350.649305555555</v>
      </c>
      <c r="B12" s="68">
        <v>1647</v>
      </c>
      <c r="C12" s="68">
        <v>0</v>
      </c>
      <c r="D12" s="68">
        <v>60</v>
      </c>
      <c r="E12" s="68">
        <v>0</v>
      </c>
      <c r="F12" s="68">
        <v>55</v>
      </c>
      <c r="G12" s="68">
        <v>50</v>
      </c>
      <c r="H12" s="68">
        <v>50</v>
      </c>
      <c r="I12" s="68">
        <v>0</v>
      </c>
      <c r="J12" s="68">
        <v>5</v>
      </c>
      <c r="K12" s="68">
        <v>756</v>
      </c>
      <c r="L12" s="181">
        <v>140.56</v>
      </c>
      <c r="N12" s="179">
        <v>44511.565972222219</v>
      </c>
      <c r="O12" s="68">
        <v>760</v>
      </c>
      <c r="P12" s="68">
        <v>0</v>
      </c>
      <c r="Q12" s="68">
        <v>0</v>
      </c>
      <c r="R12" s="68">
        <v>0</v>
      </c>
      <c r="S12" s="68">
        <v>0</v>
      </c>
      <c r="T12" s="68">
        <v>0</v>
      </c>
      <c r="U12" s="68">
        <v>100</v>
      </c>
      <c r="V12" s="68">
        <v>100</v>
      </c>
      <c r="W12" s="68">
        <v>210</v>
      </c>
      <c r="X12" s="68">
        <v>592</v>
      </c>
      <c r="Y12" s="181">
        <v>1469.01</v>
      </c>
    </row>
    <row r="13" spans="1:25" x14ac:dyDescent="0.25">
      <c r="A13" s="179">
        <v>44350.652777777781</v>
      </c>
      <c r="B13" s="68">
        <v>1614</v>
      </c>
      <c r="C13" s="68">
        <v>0</v>
      </c>
      <c r="D13" s="68">
        <v>60</v>
      </c>
      <c r="E13" s="68">
        <v>0</v>
      </c>
      <c r="F13" s="68">
        <v>55</v>
      </c>
      <c r="G13" s="68">
        <v>50</v>
      </c>
      <c r="H13" s="68">
        <v>50</v>
      </c>
      <c r="I13" s="68">
        <v>0</v>
      </c>
      <c r="J13" s="68">
        <v>5</v>
      </c>
      <c r="K13" s="68">
        <v>789</v>
      </c>
      <c r="L13" s="181">
        <v>13988</v>
      </c>
      <c r="N13" s="179">
        <v>44511.569444444445</v>
      </c>
      <c r="O13" s="68">
        <v>760</v>
      </c>
      <c r="P13" s="68">
        <v>0</v>
      </c>
      <c r="Q13" s="68">
        <v>0</v>
      </c>
      <c r="R13" s="68">
        <v>0</v>
      </c>
      <c r="S13" s="68">
        <v>0</v>
      </c>
      <c r="T13" s="68">
        <v>0</v>
      </c>
      <c r="U13" s="68">
        <v>100</v>
      </c>
      <c r="V13" s="68">
        <v>100</v>
      </c>
      <c r="W13" s="68">
        <v>210</v>
      </c>
      <c r="X13" s="68">
        <v>592</v>
      </c>
      <c r="Y13" s="181">
        <v>13495.02</v>
      </c>
    </row>
    <row r="14" spans="1:25" x14ac:dyDescent="0.25">
      <c r="A14" s="179">
        <v>44350.65625</v>
      </c>
      <c r="B14" s="68">
        <v>2180</v>
      </c>
      <c r="C14" s="68">
        <v>0</v>
      </c>
      <c r="D14" s="68">
        <v>0</v>
      </c>
      <c r="E14" s="68">
        <v>0</v>
      </c>
      <c r="F14" s="68">
        <v>0</v>
      </c>
      <c r="G14" s="68">
        <v>0</v>
      </c>
      <c r="H14" s="68">
        <v>0</v>
      </c>
      <c r="I14" s="68">
        <v>0</v>
      </c>
      <c r="J14" s="68">
        <v>5</v>
      </c>
      <c r="K14" s="68">
        <v>438</v>
      </c>
      <c r="L14" s="181">
        <v>-1000</v>
      </c>
      <c r="N14" s="179">
        <v>44511.572916666664</v>
      </c>
      <c r="O14" s="68">
        <v>760</v>
      </c>
      <c r="P14" s="68">
        <v>83</v>
      </c>
      <c r="Q14" s="68">
        <v>0</v>
      </c>
      <c r="R14" s="68">
        <v>0</v>
      </c>
      <c r="S14" s="68">
        <v>0</v>
      </c>
      <c r="T14" s="68">
        <v>0</v>
      </c>
      <c r="U14" s="68">
        <v>100</v>
      </c>
      <c r="V14" s="68">
        <v>180</v>
      </c>
      <c r="W14" s="68">
        <v>50</v>
      </c>
      <c r="X14" s="68">
        <v>589</v>
      </c>
      <c r="Y14" s="181">
        <v>1000</v>
      </c>
    </row>
    <row r="15" spans="1:25" x14ac:dyDescent="0.25">
      <c r="A15" s="179">
        <v>44350.659722222219</v>
      </c>
      <c r="B15" s="68">
        <v>2200</v>
      </c>
      <c r="C15" s="68">
        <v>0</v>
      </c>
      <c r="D15" s="68">
        <v>0</v>
      </c>
      <c r="E15" s="68">
        <v>0</v>
      </c>
      <c r="F15" s="68">
        <v>0</v>
      </c>
      <c r="G15" s="68">
        <v>0</v>
      </c>
      <c r="H15" s="68">
        <v>0</v>
      </c>
      <c r="I15" s="68">
        <v>0</v>
      </c>
      <c r="J15" s="68">
        <v>0</v>
      </c>
      <c r="K15" s="68">
        <v>433</v>
      </c>
      <c r="L15" s="181">
        <v>-1000</v>
      </c>
      <c r="N15" s="179">
        <v>44511.576388888891</v>
      </c>
      <c r="O15" s="68">
        <v>805</v>
      </c>
      <c r="P15" s="68">
        <v>83</v>
      </c>
      <c r="Q15" s="68">
        <v>0</v>
      </c>
      <c r="R15" s="68">
        <v>0</v>
      </c>
      <c r="S15" s="68">
        <v>0</v>
      </c>
      <c r="T15" s="68">
        <v>0</v>
      </c>
      <c r="U15" s="68">
        <v>100</v>
      </c>
      <c r="V15" s="68">
        <v>180</v>
      </c>
      <c r="W15" s="68">
        <v>50</v>
      </c>
      <c r="X15" s="68">
        <v>544</v>
      </c>
      <c r="Y15" s="181">
        <v>13000</v>
      </c>
    </row>
    <row r="16" spans="1:25" x14ac:dyDescent="0.25">
      <c r="A16" s="179">
        <v>44350.663194444445</v>
      </c>
      <c r="B16" s="68">
        <v>2260</v>
      </c>
      <c r="C16" s="68">
        <v>0</v>
      </c>
      <c r="D16" s="68">
        <v>0</v>
      </c>
      <c r="E16" s="68">
        <v>0</v>
      </c>
      <c r="F16" s="68">
        <v>0</v>
      </c>
      <c r="G16" s="68">
        <v>0</v>
      </c>
      <c r="H16" s="68">
        <v>0</v>
      </c>
      <c r="I16" s="68">
        <v>0</v>
      </c>
      <c r="J16" s="68">
        <v>0</v>
      </c>
      <c r="K16" s="68">
        <v>373</v>
      </c>
      <c r="L16" s="181">
        <v>-1000</v>
      </c>
      <c r="N16" s="179">
        <v>44511.579861111109</v>
      </c>
      <c r="O16" s="68">
        <v>805</v>
      </c>
      <c r="P16" s="68">
        <v>83</v>
      </c>
      <c r="Q16" s="68">
        <v>0</v>
      </c>
      <c r="R16" s="68">
        <v>0</v>
      </c>
      <c r="S16" s="68">
        <v>0</v>
      </c>
      <c r="T16" s="68">
        <v>0</v>
      </c>
      <c r="U16" s="68">
        <v>100</v>
      </c>
      <c r="V16" s="68">
        <v>181</v>
      </c>
      <c r="W16" s="68">
        <v>50</v>
      </c>
      <c r="X16" s="68">
        <v>543</v>
      </c>
      <c r="Y16" s="181">
        <v>11072.75</v>
      </c>
    </row>
    <row r="17" spans="1:25" x14ac:dyDescent="0.25">
      <c r="A17" s="179">
        <v>44350.666666666664</v>
      </c>
      <c r="B17" s="68">
        <v>2260</v>
      </c>
      <c r="C17" s="68">
        <v>0</v>
      </c>
      <c r="D17" s="68">
        <v>0</v>
      </c>
      <c r="E17" s="68">
        <v>0</v>
      </c>
      <c r="F17" s="68">
        <v>0</v>
      </c>
      <c r="G17" s="68">
        <v>0</v>
      </c>
      <c r="H17" s="68">
        <v>0</v>
      </c>
      <c r="I17" s="68">
        <v>0</v>
      </c>
      <c r="J17" s="68">
        <v>0</v>
      </c>
      <c r="K17" s="68">
        <v>373</v>
      </c>
      <c r="L17" s="181">
        <v>-1000</v>
      </c>
      <c r="N17" s="179">
        <v>44511.583333333336</v>
      </c>
      <c r="O17" s="68">
        <v>810</v>
      </c>
      <c r="P17" s="68">
        <v>83</v>
      </c>
      <c r="Q17" s="68">
        <v>0</v>
      </c>
      <c r="R17" s="68">
        <v>0</v>
      </c>
      <c r="S17" s="68">
        <v>0</v>
      </c>
      <c r="T17" s="68">
        <v>0</v>
      </c>
      <c r="U17" s="68">
        <v>100</v>
      </c>
      <c r="V17" s="68">
        <v>181</v>
      </c>
      <c r="W17" s="68">
        <v>100</v>
      </c>
      <c r="X17" s="68">
        <v>488</v>
      </c>
      <c r="Y17" s="181">
        <v>2854.66</v>
      </c>
    </row>
    <row r="18" spans="1:25" x14ac:dyDescent="0.25">
      <c r="A18" s="179">
        <v>44350.670138888891</v>
      </c>
      <c r="B18" s="68">
        <v>1770</v>
      </c>
      <c r="C18" s="68">
        <v>60</v>
      </c>
      <c r="D18" s="68">
        <v>55</v>
      </c>
      <c r="E18" s="68">
        <v>0</v>
      </c>
      <c r="F18" s="68">
        <v>50</v>
      </c>
      <c r="G18" s="68">
        <v>50</v>
      </c>
      <c r="H18" s="68">
        <v>20</v>
      </c>
      <c r="I18" s="68">
        <v>0</v>
      </c>
      <c r="J18" s="68">
        <v>0</v>
      </c>
      <c r="K18" s="68">
        <v>631</v>
      </c>
      <c r="L18" s="181">
        <v>-1000</v>
      </c>
      <c r="N18" s="179">
        <v>44511.586805555555</v>
      </c>
      <c r="O18" s="68">
        <v>891</v>
      </c>
      <c r="P18" s="68">
        <v>83</v>
      </c>
      <c r="Q18" s="68">
        <v>0</v>
      </c>
      <c r="R18" s="68">
        <v>100</v>
      </c>
      <c r="S18" s="68">
        <v>48</v>
      </c>
      <c r="T18" s="68">
        <v>0</v>
      </c>
      <c r="U18" s="68">
        <v>40</v>
      </c>
      <c r="V18" s="68">
        <v>134</v>
      </c>
      <c r="W18" s="68">
        <v>140</v>
      </c>
      <c r="X18" s="68">
        <v>408</v>
      </c>
      <c r="Y18" s="181">
        <v>3000</v>
      </c>
    </row>
    <row r="19" spans="1:25" x14ac:dyDescent="0.25">
      <c r="A19" s="179">
        <v>44350.673611111109</v>
      </c>
      <c r="B19" s="68">
        <v>1770</v>
      </c>
      <c r="C19" s="68">
        <v>60</v>
      </c>
      <c r="D19" s="68">
        <v>55</v>
      </c>
      <c r="E19" s="68">
        <v>0</v>
      </c>
      <c r="F19" s="68">
        <v>50</v>
      </c>
      <c r="G19" s="68">
        <v>50</v>
      </c>
      <c r="H19" s="68">
        <v>20</v>
      </c>
      <c r="I19" s="68">
        <v>0</v>
      </c>
      <c r="J19" s="68">
        <v>0</v>
      </c>
      <c r="K19" s="68">
        <v>631</v>
      </c>
      <c r="L19" s="181">
        <v>-999.99</v>
      </c>
      <c r="N19" s="179">
        <v>44511.590277777781</v>
      </c>
      <c r="O19" s="68">
        <v>991</v>
      </c>
      <c r="P19" s="68">
        <v>83</v>
      </c>
      <c r="Q19" s="68">
        <v>0</v>
      </c>
      <c r="R19" s="68">
        <v>100</v>
      </c>
      <c r="S19" s="68">
        <v>48</v>
      </c>
      <c r="T19" s="68">
        <v>0</v>
      </c>
      <c r="U19" s="68">
        <v>40</v>
      </c>
      <c r="V19" s="68">
        <v>135</v>
      </c>
      <c r="W19" s="68">
        <v>160</v>
      </c>
      <c r="X19" s="68">
        <v>289</v>
      </c>
      <c r="Y19" s="181">
        <v>998.65</v>
      </c>
    </row>
    <row r="20" spans="1:25" x14ac:dyDescent="0.25">
      <c r="A20" s="179">
        <v>44350.677083333336</v>
      </c>
      <c r="B20" s="68">
        <v>1582</v>
      </c>
      <c r="C20" s="68">
        <v>60</v>
      </c>
      <c r="D20" s="68">
        <v>55</v>
      </c>
      <c r="E20" s="68">
        <v>0</v>
      </c>
      <c r="F20" s="68">
        <v>50</v>
      </c>
      <c r="G20" s="68">
        <v>113</v>
      </c>
      <c r="H20" s="68">
        <v>75</v>
      </c>
      <c r="I20" s="68">
        <v>0</v>
      </c>
      <c r="J20" s="68">
        <v>5</v>
      </c>
      <c r="K20" s="68">
        <v>696</v>
      </c>
      <c r="L20" s="181">
        <v>13988</v>
      </c>
      <c r="N20" s="179">
        <v>44511.59375</v>
      </c>
      <c r="O20" s="68">
        <v>991</v>
      </c>
      <c r="P20" s="68">
        <v>83</v>
      </c>
      <c r="Q20" s="68">
        <v>0</v>
      </c>
      <c r="R20" s="68">
        <v>100</v>
      </c>
      <c r="S20" s="68">
        <v>48</v>
      </c>
      <c r="T20" s="68">
        <v>0</v>
      </c>
      <c r="U20" s="68">
        <v>40</v>
      </c>
      <c r="V20" s="68">
        <v>58</v>
      </c>
      <c r="W20" s="68">
        <v>160</v>
      </c>
      <c r="X20" s="68">
        <v>356</v>
      </c>
      <c r="Y20" s="181">
        <v>3330.55</v>
      </c>
    </row>
    <row r="21" spans="1:25" x14ac:dyDescent="0.25">
      <c r="A21" s="179">
        <v>44350.680555555555</v>
      </c>
      <c r="B21" s="68">
        <v>2298</v>
      </c>
      <c r="C21" s="68">
        <v>0</v>
      </c>
      <c r="D21" s="68">
        <v>0</v>
      </c>
      <c r="E21" s="68">
        <v>0</v>
      </c>
      <c r="F21" s="68">
        <v>0</v>
      </c>
      <c r="G21" s="68">
        <v>0</v>
      </c>
      <c r="H21" s="68">
        <v>0</v>
      </c>
      <c r="I21" s="68">
        <v>0</v>
      </c>
      <c r="J21" s="68">
        <v>5</v>
      </c>
      <c r="K21" s="68">
        <v>333</v>
      </c>
      <c r="L21" s="181">
        <v>-1000</v>
      </c>
      <c r="N21" s="179">
        <v>44511.597222222219</v>
      </c>
      <c r="O21" s="68">
        <v>991</v>
      </c>
      <c r="P21" s="68">
        <v>83</v>
      </c>
      <c r="Q21" s="68">
        <v>0</v>
      </c>
      <c r="R21" s="68">
        <v>100</v>
      </c>
      <c r="S21" s="68">
        <v>48</v>
      </c>
      <c r="T21" s="68">
        <v>0</v>
      </c>
      <c r="U21" s="68">
        <v>40</v>
      </c>
      <c r="V21" s="68">
        <v>58</v>
      </c>
      <c r="W21" s="68">
        <v>160</v>
      </c>
      <c r="X21" s="68">
        <v>356</v>
      </c>
      <c r="Y21" s="181">
        <v>3000</v>
      </c>
    </row>
    <row r="22" spans="1:25" x14ac:dyDescent="0.25">
      <c r="A22" s="179">
        <v>44350.684027777781</v>
      </c>
      <c r="B22" s="68">
        <v>2357</v>
      </c>
      <c r="C22" s="68">
        <v>0</v>
      </c>
      <c r="D22" s="68">
        <v>0</v>
      </c>
      <c r="E22" s="68">
        <v>0</v>
      </c>
      <c r="F22" s="68">
        <v>0</v>
      </c>
      <c r="G22" s="68">
        <v>0</v>
      </c>
      <c r="H22" s="68">
        <v>0</v>
      </c>
      <c r="I22" s="68">
        <v>0</v>
      </c>
      <c r="J22" s="68">
        <v>0</v>
      </c>
      <c r="K22" s="68">
        <v>279</v>
      </c>
      <c r="L22" s="181">
        <v>-1000</v>
      </c>
      <c r="N22" s="179">
        <v>44511.600694444445</v>
      </c>
      <c r="O22" s="68">
        <v>991</v>
      </c>
      <c r="P22" s="68">
        <v>83</v>
      </c>
      <c r="Q22" s="68">
        <v>0</v>
      </c>
      <c r="R22" s="68">
        <v>100</v>
      </c>
      <c r="S22" s="68">
        <v>48</v>
      </c>
      <c r="T22" s="68">
        <v>0</v>
      </c>
      <c r="U22" s="68">
        <v>60</v>
      </c>
      <c r="V22" s="68">
        <v>58</v>
      </c>
      <c r="W22" s="68">
        <v>160</v>
      </c>
      <c r="X22" s="68">
        <v>336</v>
      </c>
      <c r="Y22" s="181">
        <v>1465.75</v>
      </c>
    </row>
    <row r="23" spans="1:25" x14ac:dyDescent="0.25">
      <c r="A23" s="179">
        <v>44350.6875</v>
      </c>
      <c r="B23" s="68">
        <v>2357</v>
      </c>
      <c r="C23" s="68">
        <v>0</v>
      </c>
      <c r="D23" s="68">
        <v>0</v>
      </c>
      <c r="E23" s="68">
        <v>0</v>
      </c>
      <c r="F23" s="68">
        <v>0</v>
      </c>
      <c r="G23" s="68">
        <v>0</v>
      </c>
      <c r="H23" s="68">
        <v>0</v>
      </c>
      <c r="I23" s="68">
        <v>0</v>
      </c>
      <c r="J23" s="68">
        <v>0</v>
      </c>
      <c r="K23" s="68">
        <v>279</v>
      </c>
      <c r="L23" s="181">
        <v>-1000</v>
      </c>
      <c r="N23" s="179">
        <v>44511.604166666664</v>
      </c>
      <c r="O23" s="68">
        <v>991</v>
      </c>
      <c r="P23" s="68">
        <v>83</v>
      </c>
      <c r="Q23" s="68">
        <v>0</v>
      </c>
      <c r="R23" s="68">
        <v>100</v>
      </c>
      <c r="S23" s="68">
        <v>48</v>
      </c>
      <c r="T23" s="68">
        <v>0</v>
      </c>
      <c r="U23" s="68">
        <v>60</v>
      </c>
      <c r="V23" s="68">
        <v>58</v>
      </c>
      <c r="W23" s="68">
        <v>160</v>
      </c>
      <c r="X23" s="68">
        <v>336</v>
      </c>
      <c r="Y23" s="181">
        <v>1465.75</v>
      </c>
    </row>
    <row r="24" spans="1:25" x14ac:dyDescent="0.25">
      <c r="A24" s="179">
        <v>44350.690972222219</v>
      </c>
      <c r="B24" s="68">
        <v>1989</v>
      </c>
      <c r="C24" s="68">
        <v>60</v>
      </c>
      <c r="D24" s="68">
        <v>55</v>
      </c>
      <c r="E24" s="68">
        <v>0</v>
      </c>
      <c r="F24" s="68">
        <v>50</v>
      </c>
      <c r="G24" s="68">
        <v>50</v>
      </c>
      <c r="H24" s="68">
        <v>20</v>
      </c>
      <c r="I24" s="68">
        <v>0</v>
      </c>
      <c r="J24" s="68">
        <v>0</v>
      </c>
      <c r="K24" s="68">
        <v>412</v>
      </c>
      <c r="L24" s="181">
        <v>13988</v>
      </c>
      <c r="N24" s="179">
        <v>44511.607638888891</v>
      </c>
      <c r="O24" s="68">
        <v>991</v>
      </c>
      <c r="P24" s="68">
        <v>83</v>
      </c>
      <c r="Q24" s="68">
        <v>0</v>
      </c>
      <c r="R24" s="68">
        <v>100</v>
      </c>
      <c r="S24" s="68">
        <v>48</v>
      </c>
      <c r="T24" s="68">
        <v>58</v>
      </c>
      <c r="U24" s="68">
        <v>60</v>
      </c>
      <c r="V24" s="68">
        <v>0</v>
      </c>
      <c r="W24" s="68">
        <v>160</v>
      </c>
      <c r="X24" s="68">
        <v>338</v>
      </c>
      <c r="Y24" s="181">
        <v>1465.75</v>
      </c>
    </row>
    <row r="25" spans="1:25" x14ac:dyDescent="0.25">
      <c r="A25" s="179">
        <v>44350.694444444445</v>
      </c>
      <c r="B25" s="68">
        <v>2501</v>
      </c>
      <c r="C25" s="68">
        <v>0</v>
      </c>
      <c r="D25" s="68">
        <v>0</v>
      </c>
      <c r="E25" s="68">
        <v>0</v>
      </c>
      <c r="F25" s="68">
        <v>0</v>
      </c>
      <c r="G25" s="68">
        <v>0</v>
      </c>
      <c r="H25" s="68">
        <v>0</v>
      </c>
      <c r="I25" s="68">
        <v>0</v>
      </c>
      <c r="J25" s="68">
        <v>0</v>
      </c>
      <c r="K25" s="68">
        <v>135</v>
      </c>
      <c r="L25" s="181">
        <v>-999.99</v>
      </c>
      <c r="N25" s="179">
        <v>44511.611111111109</v>
      </c>
      <c r="O25" s="68">
        <v>991</v>
      </c>
      <c r="P25" s="68">
        <v>83</v>
      </c>
      <c r="Q25" s="68">
        <v>0</v>
      </c>
      <c r="R25" s="68">
        <v>100</v>
      </c>
      <c r="S25" s="68">
        <v>48</v>
      </c>
      <c r="T25" s="68">
        <v>58</v>
      </c>
      <c r="U25" s="68">
        <v>60</v>
      </c>
      <c r="V25" s="68">
        <v>0</v>
      </c>
      <c r="W25" s="68">
        <v>160</v>
      </c>
      <c r="X25" s="68">
        <v>338</v>
      </c>
      <c r="Y25" s="181">
        <v>1000</v>
      </c>
    </row>
    <row r="26" spans="1:25" x14ac:dyDescent="0.25">
      <c r="A26" s="179">
        <v>44350.697916666664</v>
      </c>
      <c r="B26" s="68">
        <v>2556</v>
      </c>
      <c r="C26" s="68">
        <v>0</v>
      </c>
      <c r="D26" s="68">
        <v>0</v>
      </c>
      <c r="E26" s="68">
        <v>0</v>
      </c>
      <c r="F26" s="68">
        <v>0</v>
      </c>
      <c r="G26" s="68">
        <v>0</v>
      </c>
      <c r="H26" s="68">
        <v>0</v>
      </c>
      <c r="I26" s="68">
        <v>0</v>
      </c>
      <c r="J26" s="68">
        <v>0</v>
      </c>
      <c r="K26" s="68">
        <v>80</v>
      </c>
      <c r="L26" s="181">
        <v>-999.99</v>
      </c>
      <c r="N26" s="179">
        <v>44511.614583333336</v>
      </c>
      <c r="O26" s="68">
        <v>991</v>
      </c>
      <c r="P26" s="68">
        <v>83</v>
      </c>
      <c r="Q26" s="68">
        <v>0</v>
      </c>
      <c r="R26" s="68">
        <v>100</v>
      </c>
      <c r="S26" s="68">
        <v>48</v>
      </c>
      <c r="T26" s="68">
        <v>58</v>
      </c>
      <c r="U26" s="68">
        <v>60</v>
      </c>
      <c r="V26" s="68">
        <v>0</v>
      </c>
      <c r="W26" s="68">
        <v>160</v>
      </c>
      <c r="X26" s="68">
        <v>338</v>
      </c>
      <c r="Y26" s="181">
        <v>1465.75</v>
      </c>
    </row>
    <row r="27" spans="1:25" x14ac:dyDescent="0.25">
      <c r="A27" s="179">
        <v>44350.701388888891</v>
      </c>
      <c r="B27" s="68">
        <v>2556</v>
      </c>
      <c r="C27" s="68">
        <v>0</v>
      </c>
      <c r="D27" s="68">
        <v>0</v>
      </c>
      <c r="E27" s="68">
        <v>0</v>
      </c>
      <c r="F27" s="68">
        <v>0</v>
      </c>
      <c r="G27" s="68">
        <v>0</v>
      </c>
      <c r="H27" s="68">
        <v>0</v>
      </c>
      <c r="I27" s="68">
        <v>0</v>
      </c>
      <c r="J27" s="68">
        <v>0</v>
      </c>
      <c r="K27" s="68">
        <v>80</v>
      </c>
      <c r="L27" s="181">
        <v>-999.99</v>
      </c>
      <c r="N27" s="179">
        <v>44511.618055555555</v>
      </c>
      <c r="O27" s="68">
        <v>991</v>
      </c>
      <c r="P27" s="68">
        <v>83</v>
      </c>
      <c r="Q27" s="68">
        <v>0</v>
      </c>
      <c r="R27" s="68">
        <v>100</v>
      </c>
      <c r="S27" s="68">
        <v>48</v>
      </c>
      <c r="T27" s="68">
        <v>58</v>
      </c>
      <c r="U27" s="68">
        <v>60</v>
      </c>
      <c r="V27" s="68">
        <v>0</v>
      </c>
      <c r="W27" s="68">
        <v>160</v>
      </c>
      <c r="X27" s="68">
        <v>338</v>
      </c>
      <c r="Y27" s="181">
        <v>1469.01</v>
      </c>
    </row>
    <row r="28" spans="1:25" x14ac:dyDescent="0.25">
      <c r="A28" s="179">
        <v>44350.704861111109</v>
      </c>
      <c r="B28" s="68">
        <v>2566</v>
      </c>
      <c r="C28" s="68">
        <v>0</v>
      </c>
      <c r="D28" s="68">
        <v>0</v>
      </c>
      <c r="E28" s="68">
        <v>0</v>
      </c>
      <c r="F28" s="68">
        <v>0</v>
      </c>
      <c r="G28" s="68">
        <v>0</v>
      </c>
      <c r="H28" s="68">
        <v>0</v>
      </c>
      <c r="I28" s="68">
        <v>0</v>
      </c>
      <c r="J28" s="68">
        <v>0</v>
      </c>
      <c r="K28" s="68">
        <v>80</v>
      </c>
      <c r="L28" s="181">
        <v>-999.99</v>
      </c>
      <c r="N28" s="179">
        <v>44511.621527777781</v>
      </c>
      <c r="O28" s="68">
        <v>991</v>
      </c>
      <c r="P28" s="68">
        <v>83</v>
      </c>
      <c r="Q28" s="68">
        <v>0</v>
      </c>
      <c r="R28" s="68">
        <v>100</v>
      </c>
      <c r="S28" s="68">
        <v>48</v>
      </c>
      <c r="T28" s="68">
        <v>58</v>
      </c>
      <c r="U28" s="68">
        <v>120</v>
      </c>
      <c r="V28" s="68">
        <v>0</v>
      </c>
      <c r="W28" s="68">
        <v>150</v>
      </c>
      <c r="X28" s="68">
        <v>288</v>
      </c>
      <c r="Y28" s="181">
        <v>1469.01</v>
      </c>
    </row>
    <row r="29" spans="1:25" x14ac:dyDescent="0.25">
      <c r="A29" s="179">
        <v>44350.708333333336</v>
      </c>
      <c r="B29" s="68">
        <v>2566</v>
      </c>
      <c r="C29" s="68">
        <v>0</v>
      </c>
      <c r="D29" s="68">
        <v>0</v>
      </c>
      <c r="E29" s="68">
        <v>0</v>
      </c>
      <c r="F29" s="68">
        <v>0</v>
      </c>
      <c r="G29" s="68">
        <v>0</v>
      </c>
      <c r="H29" s="68">
        <v>0</v>
      </c>
      <c r="I29" s="68">
        <v>0</v>
      </c>
      <c r="J29" s="68">
        <v>0</v>
      </c>
      <c r="K29" s="68">
        <v>80</v>
      </c>
      <c r="L29" s="181">
        <v>-999.99</v>
      </c>
      <c r="N29" s="179">
        <v>44511.625</v>
      </c>
      <c r="O29" s="68">
        <v>991</v>
      </c>
      <c r="P29" s="68">
        <v>83</v>
      </c>
      <c r="Q29" s="68">
        <v>0</v>
      </c>
      <c r="R29" s="68">
        <v>100</v>
      </c>
      <c r="S29" s="68">
        <v>48</v>
      </c>
      <c r="T29" s="68">
        <v>58</v>
      </c>
      <c r="U29" s="68">
        <v>120</v>
      </c>
      <c r="V29" s="68">
        <v>0</v>
      </c>
      <c r="W29" s="68">
        <v>150</v>
      </c>
      <c r="X29" s="68">
        <v>288</v>
      </c>
      <c r="Y29" s="181">
        <v>1469.01</v>
      </c>
    </row>
    <row r="31" spans="1:25" x14ac:dyDescent="0.25">
      <c r="A31" s="24" t="s">
        <v>26</v>
      </c>
    </row>
    <row r="32" spans="1:25" x14ac:dyDescent="0.25">
      <c r="A32" s="14"/>
    </row>
    <row r="39" spans="1:11" s="15" customFormat="1" x14ac:dyDescent="0.25">
      <c r="A39" s="14"/>
      <c r="J39" s="14"/>
      <c r="K39" s="14"/>
    </row>
    <row r="40" spans="1:11" s="15" customFormat="1" x14ac:dyDescent="0.25">
      <c r="J40" s="14"/>
      <c r="K40" s="14"/>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I100"/>
  <sheetViews>
    <sheetView zoomScaleNormal="100" workbookViewId="0"/>
  </sheetViews>
  <sheetFormatPr defaultColWidth="9.140625" defaultRowHeight="15" x14ac:dyDescent="0.25"/>
  <cols>
    <col min="1" max="1" width="17.5703125" style="15" customWidth="1"/>
    <col min="2" max="2" width="11.7109375" style="15" bestFit="1" customWidth="1"/>
    <col min="3" max="3" width="11.7109375" style="14" bestFit="1" customWidth="1"/>
    <col min="4" max="4" width="15.85546875" style="14" customWidth="1"/>
    <col min="5" max="6" width="9.140625" style="14"/>
    <col min="7" max="7" width="10.42578125" style="14" customWidth="1"/>
    <col min="8" max="8" width="11.5703125" style="14" customWidth="1"/>
    <col min="9" max="16384" width="9.140625" style="14"/>
  </cols>
  <sheetData>
    <row r="1" spans="1:8" s="23" customFormat="1" ht="18.75" x14ac:dyDescent="0.3">
      <c r="A1" s="60" t="s">
        <v>252</v>
      </c>
      <c r="B1" s="26"/>
    </row>
    <row r="4" spans="1:8" ht="60" x14ac:dyDescent="0.25">
      <c r="A4" s="88" t="s">
        <v>9</v>
      </c>
      <c r="B4" s="106"/>
      <c r="C4" s="108"/>
      <c r="D4" s="244" t="s">
        <v>265</v>
      </c>
      <c r="E4" s="244"/>
      <c r="F4" s="244"/>
      <c r="G4" s="244"/>
      <c r="H4" s="182" t="s">
        <v>266</v>
      </c>
    </row>
    <row r="5" spans="1:8" x14ac:dyDescent="0.25">
      <c r="A5" s="108"/>
      <c r="B5" s="106"/>
      <c r="C5" s="106"/>
      <c r="D5" s="106" t="s">
        <v>6</v>
      </c>
      <c r="E5" s="106" t="s">
        <v>45</v>
      </c>
      <c r="F5" s="106" t="s">
        <v>4</v>
      </c>
      <c r="G5" s="106" t="s">
        <v>5</v>
      </c>
      <c r="H5" s="106" t="s">
        <v>45</v>
      </c>
    </row>
    <row r="6" spans="1:8" x14ac:dyDescent="0.25">
      <c r="A6" s="245">
        <v>2019</v>
      </c>
      <c r="B6" s="148" t="s">
        <v>0</v>
      </c>
      <c r="C6" s="148" t="s">
        <v>253</v>
      </c>
      <c r="D6" s="148">
        <v>78.007741935483864</v>
      </c>
      <c r="E6" s="148">
        <v>83.863225806451609</v>
      </c>
      <c r="F6" s="148">
        <v>76.970322580645131</v>
      </c>
      <c r="G6" s="148">
        <v>81.130322580645185</v>
      </c>
      <c r="H6" s="148">
        <v>53.911834069057271</v>
      </c>
    </row>
    <row r="7" spans="1:8" x14ac:dyDescent="0.25">
      <c r="A7" s="246"/>
      <c r="B7" s="148"/>
      <c r="C7" s="148" t="s">
        <v>254</v>
      </c>
      <c r="D7" s="148">
        <v>73.811428571428564</v>
      </c>
      <c r="E7" s="148">
        <v>78.842857142857142</v>
      </c>
      <c r="F7" s="148">
        <v>76.88000000000001</v>
      </c>
      <c r="G7" s="148">
        <v>81.725714285714275</v>
      </c>
      <c r="H7" s="148">
        <v>52.386150871821769</v>
      </c>
    </row>
    <row r="8" spans="1:8" x14ac:dyDescent="0.25">
      <c r="A8" s="246"/>
      <c r="B8" s="148"/>
      <c r="C8" s="148" t="s">
        <v>255</v>
      </c>
      <c r="D8" s="148">
        <v>74.206451612903223</v>
      </c>
      <c r="E8" s="148">
        <v>82.136774193548391</v>
      </c>
      <c r="F8" s="148">
        <v>79.741935483871003</v>
      </c>
      <c r="G8" s="148">
        <v>83.396129032258031</v>
      </c>
      <c r="H8" s="148">
        <v>51.428413650922202</v>
      </c>
    </row>
    <row r="9" spans="1:8" x14ac:dyDescent="0.25">
      <c r="A9" s="246"/>
      <c r="B9" s="148" t="s">
        <v>1</v>
      </c>
      <c r="C9" s="148" t="s">
        <v>256</v>
      </c>
      <c r="D9" s="148">
        <v>72.370666666666679</v>
      </c>
      <c r="E9" s="148">
        <v>82.453333333333333</v>
      </c>
      <c r="F9" s="148">
        <v>81.762666666666661</v>
      </c>
      <c r="G9" s="148">
        <v>83.357333333333344</v>
      </c>
      <c r="H9" s="148">
        <v>47.436895363060152</v>
      </c>
    </row>
    <row r="10" spans="1:8" x14ac:dyDescent="0.25">
      <c r="A10" s="246"/>
      <c r="B10" s="148"/>
      <c r="C10" s="148" t="s">
        <v>257</v>
      </c>
      <c r="D10" s="148">
        <v>67.109677419354853</v>
      </c>
      <c r="E10" s="148">
        <v>75.189677419354808</v>
      </c>
      <c r="F10" s="148">
        <v>75.509677419354844</v>
      </c>
      <c r="G10" s="148">
        <v>80.838709677419345</v>
      </c>
      <c r="H10" s="148">
        <v>46.875352297921914</v>
      </c>
    </row>
    <row r="11" spans="1:8" x14ac:dyDescent="0.25">
      <c r="A11" s="246"/>
      <c r="B11" s="148"/>
      <c r="C11" s="148" t="s">
        <v>258</v>
      </c>
      <c r="D11" s="148">
        <v>69.797333333333341</v>
      </c>
      <c r="E11" s="148">
        <v>76.53066666666669</v>
      </c>
      <c r="F11" s="148">
        <v>76.007999999999996</v>
      </c>
      <c r="G11" s="148">
        <v>86.762666666666675</v>
      </c>
      <c r="H11" s="148">
        <v>39.626391589166964</v>
      </c>
    </row>
    <row r="12" spans="1:8" x14ac:dyDescent="0.25">
      <c r="A12" s="246"/>
      <c r="B12" s="148" t="s">
        <v>2</v>
      </c>
      <c r="C12" s="148" t="s">
        <v>259</v>
      </c>
      <c r="D12" s="148">
        <v>61.272258064516116</v>
      </c>
      <c r="E12" s="148">
        <v>67.403870967741952</v>
      </c>
      <c r="F12" s="148">
        <v>67.752258064516141</v>
      </c>
      <c r="G12" s="148">
        <v>72.980645161290326</v>
      </c>
      <c r="H12" s="148">
        <v>41.864414241599</v>
      </c>
    </row>
    <row r="13" spans="1:8" x14ac:dyDescent="0.25">
      <c r="A13" s="246"/>
      <c r="B13" s="148"/>
      <c r="C13" s="148" t="s">
        <v>260</v>
      </c>
      <c r="D13" s="148">
        <v>55.925161290322585</v>
      </c>
      <c r="E13" s="148">
        <v>66.255483870967751</v>
      </c>
      <c r="F13" s="148">
        <v>68.611612903225819</v>
      </c>
      <c r="G13" s="148">
        <v>69.612903225806448</v>
      </c>
      <c r="H13" s="148">
        <v>37.823763986217045</v>
      </c>
    </row>
    <row r="14" spans="1:8" x14ac:dyDescent="0.25">
      <c r="A14" s="246"/>
      <c r="B14" s="148"/>
      <c r="C14" s="148" t="s">
        <v>261</v>
      </c>
      <c r="D14" s="148">
        <v>57.392000000000003</v>
      </c>
      <c r="E14" s="148">
        <v>66.461333333333329</v>
      </c>
      <c r="F14" s="148">
        <v>66.013333333333335</v>
      </c>
      <c r="G14" s="148">
        <v>70.728000000000009</v>
      </c>
      <c r="H14" s="148">
        <v>37.886821555962591</v>
      </c>
    </row>
    <row r="15" spans="1:8" x14ac:dyDescent="0.25">
      <c r="A15" s="246"/>
      <c r="B15" s="148" t="s">
        <v>3</v>
      </c>
      <c r="C15" s="148" t="s">
        <v>262</v>
      </c>
      <c r="D15" s="148">
        <v>62.015483870967742</v>
      </c>
      <c r="E15" s="148">
        <v>68.957419354838706</v>
      </c>
      <c r="F15" s="148">
        <v>66.926451612903222</v>
      </c>
      <c r="G15" s="148">
        <v>73.02967741935484</v>
      </c>
      <c r="H15" s="148">
        <v>38.493747849030633</v>
      </c>
    </row>
    <row r="16" spans="1:8" x14ac:dyDescent="0.25">
      <c r="A16" s="246"/>
      <c r="B16" s="148"/>
      <c r="C16" s="148" t="s">
        <v>263</v>
      </c>
      <c r="D16" s="148">
        <v>53.165333333333322</v>
      </c>
      <c r="E16" s="148">
        <v>60.959999999999994</v>
      </c>
      <c r="F16" s="148">
        <v>59.568000000000012</v>
      </c>
      <c r="G16" s="148">
        <v>65.498666666666679</v>
      </c>
      <c r="H16" s="148">
        <v>39.20564111793896</v>
      </c>
    </row>
    <row r="17" spans="1:8" x14ac:dyDescent="0.25">
      <c r="A17" s="247"/>
      <c r="B17" s="148"/>
      <c r="C17" s="148" t="s">
        <v>264</v>
      </c>
      <c r="D17" s="148">
        <v>45.212903225806443</v>
      </c>
      <c r="E17" s="148">
        <v>52.358709677419348</v>
      </c>
      <c r="F17" s="148">
        <v>53.403870967741931</v>
      </c>
      <c r="G17" s="148">
        <v>58.250322580645175</v>
      </c>
      <c r="H17" s="148">
        <v>37.314585331224386</v>
      </c>
    </row>
    <row r="18" spans="1:8" x14ac:dyDescent="0.25">
      <c r="A18" s="245">
        <v>2020</v>
      </c>
      <c r="B18" s="148" t="s">
        <v>0</v>
      </c>
      <c r="C18" s="148" t="s">
        <v>253</v>
      </c>
      <c r="D18" s="148">
        <v>47.641290322580652</v>
      </c>
      <c r="E18" s="148">
        <v>51.483870967741936</v>
      </c>
      <c r="F18" s="148">
        <v>50.784516129032255</v>
      </c>
      <c r="G18" s="148">
        <v>51.865806451612897</v>
      </c>
      <c r="H18" s="148">
        <v>40.048193710136275</v>
      </c>
    </row>
    <row r="19" spans="1:8" x14ac:dyDescent="0.25">
      <c r="A19" s="246"/>
      <c r="B19" s="148"/>
      <c r="C19" s="148" t="s">
        <v>254</v>
      </c>
      <c r="D19" s="148">
        <v>43.702068965517249</v>
      </c>
      <c r="E19" s="148">
        <v>46.504827586206893</v>
      </c>
      <c r="F19" s="148">
        <v>47.539310344827584</v>
      </c>
      <c r="G19" s="148">
        <v>55.663448275862066</v>
      </c>
      <c r="H19" s="148">
        <v>40.641216085690878</v>
      </c>
    </row>
    <row r="20" spans="1:8" x14ac:dyDescent="0.25">
      <c r="A20" s="246"/>
      <c r="B20" s="148"/>
      <c r="C20" s="148" t="s">
        <v>255</v>
      </c>
      <c r="D20" s="148">
        <v>33.692903225806454</v>
      </c>
      <c r="E20" s="148">
        <v>38.518709677419352</v>
      </c>
      <c r="F20" s="148">
        <v>38.978064516129024</v>
      </c>
      <c r="G20" s="148">
        <v>43.36774193548387</v>
      </c>
      <c r="H20" s="148">
        <v>42.265947318311646</v>
      </c>
    </row>
    <row r="21" spans="1:8" x14ac:dyDescent="0.25">
      <c r="A21" s="246"/>
      <c r="B21" s="148" t="s">
        <v>1</v>
      </c>
      <c r="C21" s="148" t="s">
        <v>256</v>
      </c>
      <c r="D21" s="148">
        <v>35.551999999999992</v>
      </c>
      <c r="E21" s="148">
        <v>36.293333333333322</v>
      </c>
      <c r="F21" s="148">
        <v>35.938666666666663</v>
      </c>
      <c r="G21" s="148">
        <v>40.08</v>
      </c>
      <c r="H21" s="148">
        <v>37.373483158295691</v>
      </c>
    </row>
    <row r="22" spans="1:8" x14ac:dyDescent="0.25">
      <c r="A22" s="246"/>
      <c r="B22" s="148"/>
      <c r="C22" s="148" t="s">
        <v>257</v>
      </c>
      <c r="D22" s="148">
        <v>31.556129032258067</v>
      </c>
      <c r="E22" s="148">
        <v>33.682580645161295</v>
      </c>
      <c r="F22" s="148">
        <v>38.518709677419359</v>
      </c>
      <c r="G22" s="148">
        <v>40.815483870967746</v>
      </c>
      <c r="H22" s="148">
        <v>30.778461076946154</v>
      </c>
    </row>
    <row r="23" spans="1:8" x14ac:dyDescent="0.25">
      <c r="A23" s="246"/>
      <c r="B23" s="148"/>
      <c r="C23" s="148" t="s">
        <v>258</v>
      </c>
      <c r="D23" s="148">
        <v>26.181333333333331</v>
      </c>
      <c r="E23" s="148">
        <v>33.38666666666667</v>
      </c>
      <c r="F23" s="148">
        <v>37.024000000000008</v>
      </c>
      <c r="G23" s="148">
        <v>42.165333333333336</v>
      </c>
      <c r="H23" s="148">
        <v>29.882355922432193</v>
      </c>
    </row>
    <row r="24" spans="1:8" x14ac:dyDescent="0.25">
      <c r="A24" s="246"/>
      <c r="B24" s="148" t="s">
        <v>2</v>
      </c>
      <c r="C24" s="148" t="s">
        <v>259</v>
      </c>
      <c r="D24" s="148">
        <v>27.520000000000003</v>
      </c>
      <c r="E24" s="148">
        <v>34.136774193548383</v>
      </c>
      <c r="F24" s="148">
        <v>37.878709677419359</v>
      </c>
      <c r="G24" s="148">
        <v>49.785806451612899</v>
      </c>
      <c r="H24" s="148">
        <v>28.400238570524365</v>
      </c>
    </row>
    <row r="25" spans="1:8" x14ac:dyDescent="0.25">
      <c r="A25" s="246"/>
      <c r="B25" s="148"/>
      <c r="C25" s="148" t="s">
        <v>260</v>
      </c>
      <c r="D25" s="148">
        <v>32.425806451612907</v>
      </c>
      <c r="E25" s="148">
        <v>36.304516129032265</v>
      </c>
      <c r="F25" s="148">
        <v>38.562580645161283</v>
      </c>
      <c r="G25" s="148">
        <v>42.918709677419372</v>
      </c>
      <c r="H25" s="148">
        <v>26.405219513057627</v>
      </c>
    </row>
    <row r="26" spans="1:8" x14ac:dyDescent="0.25">
      <c r="A26" s="246"/>
      <c r="B26" s="148"/>
      <c r="C26" s="148" t="s">
        <v>261</v>
      </c>
      <c r="D26" s="148">
        <v>40.429333333333339</v>
      </c>
      <c r="E26" s="148">
        <v>34.328000000000003</v>
      </c>
      <c r="F26" s="148">
        <v>32.946666666666673</v>
      </c>
      <c r="G26" s="148">
        <v>37.013333333333343</v>
      </c>
      <c r="H26" s="148">
        <v>28.871723669611299</v>
      </c>
    </row>
    <row r="27" spans="1:8" x14ac:dyDescent="0.25">
      <c r="A27" s="246"/>
      <c r="B27" s="148" t="s">
        <v>3</v>
      </c>
      <c r="C27" s="148" t="s">
        <v>262</v>
      </c>
      <c r="D27" s="148">
        <v>44.86451612903226</v>
      </c>
      <c r="E27" s="148">
        <v>42.745806451612907</v>
      </c>
      <c r="F27" s="148">
        <v>40.449032258064513</v>
      </c>
      <c r="G27" s="148">
        <v>44.936774193548381</v>
      </c>
      <c r="H27" s="148">
        <v>32.377665200690302</v>
      </c>
    </row>
    <row r="28" spans="1:8" x14ac:dyDescent="0.25">
      <c r="A28" s="246"/>
      <c r="B28" s="148"/>
      <c r="C28" s="148" t="s">
        <v>263</v>
      </c>
      <c r="D28" s="148">
        <v>50.063999999999993</v>
      </c>
      <c r="E28" s="148">
        <v>49.426666666666655</v>
      </c>
      <c r="F28" s="148">
        <v>44.359999999999992</v>
      </c>
      <c r="G28" s="148">
        <v>48.583999999999989</v>
      </c>
      <c r="H28" s="148">
        <v>33.907393128939802</v>
      </c>
    </row>
    <row r="29" spans="1:8" x14ac:dyDescent="0.25">
      <c r="A29" s="247"/>
      <c r="B29" s="148"/>
      <c r="C29" s="148" t="s">
        <v>264</v>
      </c>
      <c r="D29" s="148">
        <v>55.868387096774185</v>
      </c>
      <c r="E29" s="148">
        <v>50.996129032258068</v>
      </c>
      <c r="F29" s="148">
        <v>47.574193548387093</v>
      </c>
      <c r="G29" s="148">
        <v>50.614193548387114</v>
      </c>
      <c r="H29" s="148">
        <v>41.128409344478968</v>
      </c>
    </row>
    <row r="30" spans="1:8" x14ac:dyDescent="0.25">
      <c r="A30" s="245">
        <v>2021</v>
      </c>
      <c r="B30" s="148" t="s">
        <v>0</v>
      </c>
      <c r="C30" s="148" t="s">
        <v>253</v>
      </c>
      <c r="D30" s="148">
        <v>52.286451612903235</v>
      </c>
      <c r="E30" s="148">
        <v>48.521290322580647</v>
      </c>
      <c r="F30" s="148">
        <v>43.486451612903224</v>
      </c>
      <c r="G30" s="148">
        <v>51.504516129032268</v>
      </c>
      <c r="H30" s="148">
        <v>44.1170949263037</v>
      </c>
    </row>
    <row r="31" spans="1:8" x14ac:dyDescent="0.25">
      <c r="A31" s="246"/>
      <c r="B31" s="148"/>
      <c r="C31" s="148" t="s">
        <v>254</v>
      </c>
      <c r="D31" s="148">
        <v>50.548571428571435</v>
      </c>
      <c r="E31" s="148">
        <v>47.217142857142861</v>
      </c>
      <c r="F31" s="148">
        <v>43.65428571428572</v>
      </c>
      <c r="G31" s="148">
        <v>46.785714285714278</v>
      </c>
      <c r="H31" s="148">
        <v>43.421832237677393</v>
      </c>
    </row>
    <row r="32" spans="1:8" x14ac:dyDescent="0.25">
      <c r="A32" s="246"/>
      <c r="B32" s="148"/>
      <c r="C32" s="148" t="s">
        <v>255</v>
      </c>
      <c r="D32" s="148">
        <v>50.025806451612901</v>
      </c>
      <c r="E32" s="148">
        <v>49.476129032258058</v>
      </c>
      <c r="F32" s="148">
        <v>45.176774193548368</v>
      </c>
      <c r="G32" s="148">
        <v>47.034838709677423</v>
      </c>
      <c r="H32" s="148">
        <v>48.628463180546099</v>
      </c>
    </row>
    <row r="33" spans="1:8" x14ac:dyDescent="0.25">
      <c r="A33" s="246"/>
      <c r="B33" s="148" t="s">
        <v>1</v>
      </c>
      <c r="C33" s="148" t="s">
        <v>256</v>
      </c>
      <c r="D33" s="148">
        <v>56.807999999999986</v>
      </c>
      <c r="E33" s="148">
        <v>54.709333333333333</v>
      </c>
      <c r="F33" s="148">
        <v>48.58400000000001</v>
      </c>
      <c r="G33" s="148">
        <v>57.906666666666666</v>
      </c>
      <c r="H33" s="148">
        <v>47.304370362440906</v>
      </c>
    </row>
    <row r="34" spans="1:8" x14ac:dyDescent="0.25">
      <c r="A34" s="246"/>
      <c r="B34" s="148"/>
      <c r="C34" s="148" t="s">
        <v>257</v>
      </c>
      <c r="D34" s="148">
        <v>60.451612903225808</v>
      </c>
      <c r="E34" s="148">
        <v>60.123870967741929</v>
      </c>
      <c r="F34" s="148">
        <v>50.7458064516129</v>
      </c>
      <c r="G34" s="148">
        <v>59.814193548387081</v>
      </c>
      <c r="H34" s="148">
        <v>53.599595551061675</v>
      </c>
    </row>
    <row r="35" spans="1:8" x14ac:dyDescent="0.25">
      <c r="A35" s="246"/>
      <c r="B35" s="148"/>
      <c r="C35" s="148" t="s">
        <v>258</v>
      </c>
      <c r="D35" s="148">
        <v>86.434666666666672</v>
      </c>
      <c r="E35" s="148">
        <v>88.482666666666674</v>
      </c>
      <c r="F35" s="148">
        <v>75.037333333333336</v>
      </c>
      <c r="G35" s="148">
        <v>91.24</v>
      </c>
      <c r="H35" s="148">
        <v>66.615652173913048</v>
      </c>
    </row>
    <row r="36" spans="1:8" x14ac:dyDescent="0.25">
      <c r="A36" s="246"/>
      <c r="B36" s="148" t="s">
        <v>2</v>
      </c>
      <c r="C36" s="148" t="s">
        <v>259</v>
      </c>
      <c r="D36" s="148">
        <v>119.72129032258063</v>
      </c>
      <c r="E36" s="148">
        <v>133.1277419354839</v>
      </c>
      <c r="F36" s="148">
        <v>123.87612903225806</v>
      </c>
      <c r="G36" s="148">
        <v>137.29290322580641</v>
      </c>
      <c r="H36" s="148">
        <v>79.907064847426511</v>
      </c>
    </row>
    <row r="37" spans="1:8" x14ac:dyDescent="0.25">
      <c r="A37" s="246"/>
      <c r="B37" s="148"/>
      <c r="C37" s="148" t="s">
        <v>260</v>
      </c>
      <c r="D37" s="148">
        <v>68.345806451612887</v>
      </c>
      <c r="E37" s="148">
        <v>69.365161290322604</v>
      </c>
      <c r="F37" s="148">
        <v>60.033548387096772</v>
      </c>
      <c r="G37" s="148">
        <v>70.464516129032276</v>
      </c>
      <c r="H37" s="148">
        <v>91.74674150889544</v>
      </c>
    </row>
    <row r="38" spans="1:8" x14ac:dyDescent="0.25">
      <c r="A38" s="246"/>
      <c r="B38" s="148"/>
      <c r="C38" s="148" t="s">
        <v>261</v>
      </c>
      <c r="D38" s="148">
        <v>66.872</v>
      </c>
      <c r="E38" s="148">
        <v>64.517333333333326</v>
      </c>
      <c r="F38" s="148">
        <v>57.840000000000011</v>
      </c>
      <c r="G38" s="148">
        <v>67.698666666666668</v>
      </c>
      <c r="H38" s="148">
        <v>97.540659893009732</v>
      </c>
    </row>
    <row r="39" spans="1:8" x14ac:dyDescent="0.25">
      <c r="A39" s="246"/>
      <c r="B39" s="148" t="s">
        <v>3</v>
      </c>
      <c r="C39" s="148" t="s">
        <v>262</v>
      </c>
      <c r="D39" s="148">
        <v>67.527741935483874</v>
      </c>
      <c r="E39" s="148">
        <v>65.736774193548385</v>
      </c>
      <c r="F39" s="148">
        <v>61.055483870967734</v>
      </c>
      <c r="G39" s="148">
        <v>66.730322580645151</v>
      </c>
      <c r="H39" s="148">
        <v>115.66939874917632</v>
      </c>
    </row>
    <row r="40" spans="1:8" x14ac:dyDescent="0.25">
      <c r="A40" s="246"/>
      <c r="B40" s="148"/>
      <c r="C40" s="148" t="s">
        <v>263</v>
      </c>
      <c r="D40" s="148">
        <v>97.058666666666653</v>
      </c>
      <c r="E40" s="148">
        <v>97.36</v>
      </c>
      <c r="F40" s="148">
        <v>94.055999999999997</v>
      </c>
      <c r="G40" s="148">
        <v>97.029333333333312</v>
      </c>
      <c r="H40" s="148">
        <v>87.446056558973083</v>
      </c>
    </row>
    <row r="41" spans="1:8" x14ac:dyDescent="0.25">
      <c r="A41" s="247"/>
      <c r="B41" s="148"/>
      <c r="C41" s="148" t="s">
        <v>264</v>
      </c>
      <c r="D41" s="148">
        <v>97.638709677419357</v>
      </c>
      <c r="E41" s="148">
        <v>89.829677419354837</v>
      </c>
      <c r="F41" s="148">
        <v>85.427096774193558</v>
      </c>
      <c r="G41" s="148">
        <v>92.601290322580653</v>
      </c>
      <c r="H41" s="148">
        <v>91.638105833587545</v>
      </c>
    </row>
    <row r="42" spans="1:8" x14ac:dyDescent="0.25">
      <c r="B42" s="14"/>
    </row>
    <row r="43" spans="1:8" x14ac:dyDescent="0.25">
      <c r="B43" s="14"/>
    </row>
    <row r="44" spans="1:8" x14ac:dyDescent="0.25">
      <c r="A44" s="274" t="s">
        <v>346</v>
      </c>
      <c r="B44" s="14"/>
    </row>
    <row r="45" spans="1:8" x14ac:dyDescent="0.25">
      <c r="A45" s="275" t="s">
        <v>347</v>
      </c>
      <c r="B45" s="14"/>
    </row>
    <row r="46" spans="1:8" x14ac:dyDescent="0.25">
      <c r="B46" s="14"/>
    </row>
    <row r="47" spans="1:8" x14ac:dyDescent="0.25">
      <c r="B47" s="14"/>
    </row>
    <row r="48" spans="1:8" x14ac:dyDescent="0.25">
      <c r="B48" s="14"/>
    </row>
    <row r="49" spans="2:9" x14ac:dyDescent="0.25">
      <c r="B49" s="14"/>
    </row>
    <row r="50" spans="2:9" x14ac:dyDescent="0.25">
      <c r="B50" s="14"/>
    </row>
    <row r="51" spans="2:9" x14ac:dyDescent="0.25">
      <c r="B51" s="14"/>
    </row>
    <row r="52" spans="2:9" x14ac:dyDescent="0.25">
      <c r="B52" s="14"/>
      <c r="I52" s="37"/>
    </row>
    <row r="53" spans="2:9" x14ac:dyDescent="0.25">
      <c r="B53" s="14"/>
    </row>
    <row r="54" spans="2:9" x14ac:dyDescent="0.25">
      <c r="B54" s="14"/>
    </row>
    <row r="55" spans="2:9" x14ac:dyDescent="0.25">
      <c r="B55" s="14"/>
    </row>
    <row r="56" spans="2:9" x14ac:dyDescent="0.25">
      <c r="B56" s="14"/>
    </row>
    <row r="57" spans="2:9" x14ac:dyDescent="0.25">
      <c r="B57" s="14"/>
    </row>
    <row r="58" spans="2:9" x14ac:dyDescent="0.25">
      <c r="B58" s="14"/>
    </row>
    <row r="59" spans="2:9" x14ac:dyDescent="0.25">
      <c r="B59" s="14"/>
    </row>
    <row r="60" spans="2:9" x14ac:dyDescent="0.25">
      <c r="B60" s="14"/>
    </row>
    <row r="61" spans="2:9" x14ac:dyDescent="0.25">
      <c r="B61" s="14"/>
    </row>
    <row r="62" spans="2:9" x14ac:dyDescent="0.25">
      <c r="B62" s="14"/>
    </row>
    <row r="63" spans="2:9" x14ac:dyDescent="0.25">
      <c r="B63" s="14"/>
    </row>
    <row r="64" spans="2:9" x14ac:dyDescent="0.25">
      <c r="B64" s="14"/>
    </row>
    <row r="65" spans="2:2" x14ac:dyDescent="0.25">
      <c r="B65" s="14"/>
    </row>
    <row r="66" spans="2:2" x14ac:dyDescent="0.25">
      <c r="B66" s="14"/>
    </row>
    <row r="67" spans="2:2" x14ac:dyDescent="0.25">
      <c r="B67" s="14"/>
    </row>
    <row r="68" spans="2:2" x14ac:dyDescent="0.25">
      <c r="B68" s="14"/>
    </row>
    <row r="69" spans="2:2" x14ac:dyDescent="0.25">
      <c r="B69" s="14"/>
    </row>
    <row r="70" spans="2:2" x14ac:dyDescent="0.25">
      <c r="B70" s="14"/>
    </row>
    <row r="71" spans="2:2" x14ac:dyDescent="0.25">
      <c r="B71" s="14"/>
    </row>
    <row r="72" spans="2:2" x14ac:dyDescent="0.25">
      <c r="B72" s="14"/>
    </row>
    <row r="73" spans="2:2" x14ac:dyDescent="0.25">
      <c r="B73" s="14"/>
    </row>
    <row r="74" spans="2:2" x14ac:dyDescent="0.25">
      <c r="B74" s="14"/>
    </row>
    <row r="75" spans="2:2" x14ac:dyDescent="0.25">
      <c r="B75" s="14"/>
    </row>
    <row r="76" spans="2:2" x14ac:dyDescent="0.25">
      <c r="B76" s="14"/>
    </row>
    <row r="77" spans="2:2" x14ac:dyDescent="0.25">
      <c r="B77" s="14"/>
    </row>
    <row r="78" spans="2:2" x14ac:dyDescent="0.25">
      <c r="B78" s="14"/>
    </row>
    <row r="79" spans="2:2" x14ac:dyDescent="0.25">
      <c r="B79" s="14"/>
    </row>
    <row r="80" spans="2:2"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row r="87" spans="2:2" x14ac:dyDescent="0.25">
      <c r="B87" s="14"/>
    </row>
    <row r="88" spans="2:2" x14ac:dyDescent="0.25">
      <c r="B88" s="14"/>
    </row>
    <row r="89" spans="2:2" x14ac:dyDescent="0.25">
      <c r="B89" s="14"/>
    </row>
    <row r="90" spans="2:2" x14ac:dyDescent="0.25">
      <c r="B90" s="14"/>
    </row>
    <row r="91" spans="2:2" x14ac:dyDescent="0.25">
      <c r="B91" s="14"/>
    </row>
    <row r="92" spans="2:2" x14ac:dyDescent="0.25">
      <c r="B92" s="14"/>
    </row>
    <row r="93" spans="2:2" x14ac:dyDescent="0.25">
      <c r="B93" s="14"/>
    </row>
    <row r="94" spans="2:2" x14ac:dyDescent="0.25">
      <c r="B94" s="14"/>
    </row>
    <row r="95" spans="2:2" x14ac:dyDescent="0.25">
      <c r="B95" s="14"/>
    </row>
    <row r="96" spans="2:2" x14ac:dyDescent="0.25">
      <c r="B96" s="14"/>
    </row>
    <row r="97" spans="1:2" x14ac:dyDescent="0.25">
      <c r="B97" s="14"/>
    </row>
    <row r="99" spans="1:2" x14ac:dyDescent="0.25">
      <c r="A99" s="58"/>
    </row>
    <row r="100" spans="1:2" ht="40.5" customHeight="1" x14ac:dyDescent="0.25">
      <c r="A100" s="242"/>
      <c r="B100" s="242"/>
    </row>
  </sheetData>
  <mergeCells count="5">
    <mergeCell ref="A100:B100"/>
    <mergeCell ref="D4:G4"/>
    <mergeCell ref="A6:A17"/>
    <mergeCell ref="A18:A29"/>
    <mergeCell ref="A30:A4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
    <tabColor rgb="FF92D050"/>
  </sheetPr>
  <dimension ref="A1:AK240"/>
  <sheetViews>
    <sheetView topLeftCell="A34" zoomScaleNormal="100" workbookViewId="0"/>
  </sheetViews>
  <sheetFormatPr defaultColWidth="9.140625" defaultRowHeight="15" x14ac:dyDescent="0.25"/>
  <cols>
    <col min="1" max="1" width="11.85546875" style="15" customWidth="1"/>
    <col min="2" max="5" width="13.5703125" style="15" customWidth="1"/>
    <col min="6" max="6" width="13.5703125" style="14" customWidth="1"/>
    <col min="7" max="19" width="13.5703125" style="1" customWidth="1"/>
    <col min="20" max="16384" width="9.140625" style="1"/>
  </cols>
  <sheetData>
    <row r="1" spans="1:37" s="11" customFormat="1" ht="18.75" x14ac:dyDescent="0.3">
      <c r="A1" s="59" t="s">
        <v>267</v>
      </c>
      <c r="B1" s="10"/>
      <c r="C1" s="10"/>
      <c r="D1" s="10"/>
      <c r="E1" s="10"/>
    </row>
    <row r="2" spans="1:37" x14ac:dyDescent="0.25">
      <c r="A2" s="2"/>
      <c r="B2" s="2"/>
      <c r="C2" s="2"/>
      <c r="D2" s="2"/>
      <c r="E2" s="2"/>
      <c r="F2" s="1"/>
    </row>
    <row r="3" spans="1:37" s="14" customFormat="1" x14ac:dyDescent="0.25">
      <c r="A3" s="15"/>
      <c r="B3" s="15"/>
      <c r="C3" s="15"/>
      <c r="D3" s="15"/>
      <c r="E3" s="15"/>
    </row>
    <row r="4" spans="1:37" ht="15.75" x14ac:dyDescent="0.25">
      <c r="A4" s="72" t="s">
        <v>6</v>
      </c>
      <c r="B4" s="84"/>
      <c r="C4" s="251" t="s">
        <v>41</v>
      </c>
      <c r="D4" s="251"/>
      <c r="E4" s="251"/>
      <c r="F4" s="251"/>
      <c r="G4" s="251"/>
      <c r="H4" s="251"/>
      <c r="I4" s="251"/>
      <c r="J4" s="14"/>
      <c r="K4" s="85" t="s">
        <v>6</v>
      </c>
      <c r="L4" s="84"/>
      <c r="M4" s="251" t="s">
        <v>42</v>
      </c>
      <c r="N4" s="251"/>
      <c r="O4" s="251"/>
      <c r="P4" s="251"/>
      <c r="Q4" s="251"/>
      <c r="R4" s="251"/>
      <c r="S4" s="251"/>
      <c r="AB4" s="14"/>
      <c r="AC4" s="14"/>
      <c r="AD4" s="14"/>
      <c r="AE4" s="14"/>
      <c r="AF4" s="14"/>
      <c r="AG4" s="14"/>
      <c r="AH4" s="14"/>
      <c r="AI4" s="14"/>
      <c r="AJ4" s="14"/>
      <c r="AK4" s="14"/>
    </row>
    <row r="5" spans="1:37" x14ac:dyDescent="0.25">
      <c r="A5" s="73" t="s">
        <v>66</v>
      </c>
      <c r="B5" s="74"/>
      <c r="C5" s="74" t="s">
        <v>15</v>
      </c>
      <c r="D5" s="74" t="s">
        <v>63</v>
      </c>
      <c r="E5" s="74" t="s">
        <v>64</v>
      </c>
      <c r="F5" s="74" t="s">
        <v>11</v>
      </c>
      <c r="G5" s="74" t="s">
        <v>12</v>
      </c>
      <c r="H5" s="74" t="s">
        <v>13</v>
      </c>
      <c r="I5" s="74" t="s">
        <v>14</v>
      </c>
      <c r="J5" s="14"/>
      <c r="K5" s="73" t="s">
        <v>9</v>
      </c>
      <c r="L5" s="74"/>
      <c r="M5" s="74" t="s">
        <v>15</v>
      </c>
      <c r="N5" s="74" t="s">
        <v>63</v>
      </c>
      <c r="O5" s="74" t="s">
        <v>64</v>
      </c>
      <c r="P5" s="74" t="s">
        <v>11</v>
      </c>
      <c r="Q5" s="74" t="s">
        <v>12</v>
      </c>
      <c r="R5" s="74" t="s">
        <v>13</v>
      </c>
      <c r="S5" s="74" t="s">
        <v>14</v>
      </c>
      <c r="AB5" s="14"/>
      <c r="AC5" s="14"/>
      <c r="AD5" s="14"/>
      <c r="AE5" s="14"/>
      <c r="AF5" s="14"/>
      <c r="AG5" s="14"/>
      <c r="AH5" s="14"/>
      <c r="AI5" s="14"/>
      <c r="AJ5" s="14"/>
      <c r="AK5" s="14"/>
    </row>
    <row r="6" spans="1:37" x14ac:dyDescent="0.25">
      <c r="A6" s="248">
        <v>2017</v>
      </c>
      <c r="B6" s="75" t="s">
        <v>0</v>
      </c>
      <c r="C6" s="76">
        <v>0</v>
      </c>
      <c r="D6" s="76">
        <v>56.994598765432102</v>
      </c>
      <c r="E6" s="76">
        <v>4.1782407407407405</v>
      </c>
      <c r="F6" s="76">
        <v>19.922839506172842</v>
      </c>
      <c r="G6" s="76">
        <v>19.872685185185183</v>
      </c>
      <c r="H6" s="76">
        <v>0</v>
      </c>
      <c r="I6" s="76">
        <v>7.716049382716049E-3</v>
      </c>
      <c r="J6" s="14"/>
      <c r="K6" s="248">
        <v>2017</v>
      </c>
      <c r="L6" s="75" t="s">
        <v>0</v>
      </c>
      <c r="M6" s="76">
        <v>0</v>
      </c>
      <c r="N6" s="76">
        <v>144.52000000000001</v>
      </c>
      <c r="O6" s="76">
        <v>32.31</v>
      </c>
      <c r="P6" s="76">
        <v>228.11</v>
      </c>
      <c r="Q6" s="76">
        <v>172.58</v>
      </c>
      <c r="R6" s="76">
        <v>0</v>
      </c>
      <c r="S6" s="76">
        <v>-517.44000000000005</v>
      </c>
      <c r="AB6" s="14"/>
      <c r="AC6" s="14"/>
      <c r="AD6" s="14"/>
      <c r="AE6" s="14"/>
      <c r="AF6" s="14"/>
      <c r="AG6" s="14"/>
      <c r="AH6" s="14"/>
      <c r="AI6" s="14"/>
      <c r="AJ6" s="14"/>
      <c r="AK6" s="14"/>
    </row>
    <row r="7" spans="1:37" x14ac:dyDescent="0.25">
      <c r="A7" s="249"/>
      <c r="B7" s="75" t="s">
        <v>1</v>
      </c>
      <c r="C7" s="76">
        <v>0</v>
      </c>
      <c r="D7" s="76">
        <v>65.113705738705747</v>
      </c>
      <c r="E7" s="76">
        <v>0.83943833943833945</v>
      </c>
      <c r="F7" s="76">
        <v>18.101343101343101</v>
      </c>
      <c r="G7" s="76">
        <v>17.773199023199023</v>
      </c>
      <c r="H7" s="76">
        <v>0</v>
      </c>
      <c r="I7" s="76">
        <v>0</v>
      </c>
      <c r="J7" s="14"/>
      <c r="K7" s="249"/>
      <c r="L7" s="75" t="s">
        <v>1</v>
      </c>
      <c r="M7" s="76">
        <v>0</v>
      </c>
      <c r="N7" s="76">
        <v>82.68</v>
      </c>
      <c r="O7" s="76">
        <v>39.28</v>
      </c>
      <c r="P7" s="76">
        <v>101.5</v>
      </c>
      <c r="Q7" s="76">
        <v>107.57</v>
      </c>
      <c r="R7" s="76">
        <v>0</v>
      </c>
      <c r="S7" s="76">
        <v>0</v>
      </c>
      <c r="AB7" s="14"/>
      <c r="AC7" s="14"/>
      <c r="AD7" s="14"/>
      <c r="AE7" s="14"/>
      <c r="AF7" s="14"/>
      <c r="AG7" s="14"/>
      <c r="AH7" s="14"/>
      <c r="AI7" s="14"/>
      <c r="AJ7" s="14"/>
      <c r="AK7" s="14"/>
    </row>
    <row r="8" spans="1:37" x14ac:dyDescent="0.25">
      <c r="A8" s="249"/>
      <c r="B8" s="75" t="s">
        <v>2</v>
      </c>
      <c r="C8" s="76">
        <v>0</v>
      </c>
      <c r="D8" s="76">
        <v>72.727958937198068</v>
      </c>
      <c r="E8" s="76">
        <v>0.70199275362318836</v>
      </c>
      <c r="F8" s="76">
        <v>11.205464975845411</v>
      </c>
      <c r="G8" s="76">
        <v>16.51947463768116</v>
      </c>
      <c r="H8" s="76">
        <v>0</v>
      </c>
      <c r="I8" s="76">
        <v>0</v>
      </c>
      <c r="J8" s="14"/>
      <c r="K8" s="249"/>
      <c r="L8" s="75" t="s">
        <v>2</v>
      </c>
      <c r="M8" s="76">
        <v>0</v>
      </c>
      <c r="N8" s="76">
        <v>75.900000000000006</v>
      </c>
      <c r="O8" s="76">
        <v>42.62</v>
      </c>
      <c r="P8" s="76">
        <v>92.95</v>
      </c>
      <c r="Q8" s="76">
        <v>111.52</v>
      </c>
      <c r="R8" s="76">
        <v>0</v>
      </c>
      <c r="S8" s="76">
        <v>0</v>
      </c>
      <c r="AB8" s="14"/>
      <c r="AC8" s="14"/>
      <c r="AD8" s="14"/>
      <c r="AE8" s="14"/>
      <c r="AF8" s="14"/>
      <c r="AG8" s="14"/>
      <c r="AH8" s="14"/>
      <c r="AI8" s="14"/>
      <c r="AJ8" s="14"/>
      <c r="AK8" s="14"/>
    </row>
    <row r="9" spans="1:37" x14ac:dyDescent="0.25">
      <c r="A9" s="250"/>
      <c r="B9" s="75" t="s">
        <v>3</v>
      </c>
      <c r="C9" s="76">
        <v>0</v>
      </c>
      <c r="D9" s="76">
        <v>75.777475845410621</v>
      </c>
      <c r="E9" s="76">
        <v>0.57367149758454106</v>
      </c>
      <c r="F9" s="76">
        <v>12.586805555555555</v>
      </c>
      <c r="G9" s="76">
        <v>12.756642512077295</v>
      </c>
      <c r="H9" s="76">
        <v>0</v>
      </c>
      <c r="I9" s="76">
        <v>3.7741545893719805E-3</v>
      </c>
      <c r="J9" s="14"/>
      <c r="K9" s="250"/>
      <c r="L9" s="75" t="s">
        <v>3</v>
      </c>
      <c r="M9" s="76">
        <v>0</v>
      </c>
      <c r="N9" s="76">
        <v>67.67</v>
      </c>
      <c r="O9" s="76">
        <v>43.65</v>
      </c>
      <c r="P9" s="76">
        <v>82.42</v>
      </c>
      <c r="Q9" s="76">
        <v>95.11</v>
      </c>
      <c r="R9" s="76">
        <v>0</v>
      </c>
      <c r="S9" s="76">
        <v>-3.1</v>
      </c>
      <c r="AB9" s="14"/>
      <c r="AC9" s="14"/>
      <c r="AD9" s="14"/>
      <c r="AE9" s="14"/>
      <c r="AF9" s="14"/>
      <c r="AG9" s="14"/>
      <c r="AH9" s="14"/>
      <c r="AI9" s="14"/>
      <c r="AJ9" s="14"/>
      <c r="AK9" s="14"/>
    </row>
    <row r="10" spans="1:37" x14ac:dyDescent="0.25">
      <c r="A10" s="248">
        <v>2018</v>
      </c>
      <c r="B10" s="75" t="s">
        <v>0</v>
      </c>
      <c r="C10" s="76">
        <v>1.1574074074074075E-2</v>
      </c>
      <c r="D10" s="76">
        <v>75.435956790123456</v>
      </c>
      <c r="E10" s="76">
        <v>0.54012345679012341</v>
      </c>
      <c r="F10" s="76">
        <v>10.68287037037037</v>
      </c>
      <c r="G10" s="76">
        <v>14.513888888888889</v>
      </c>
      <c r="H10" s="76">
        <v>7.716049382716049E-3</v>
      </c>
      <c r="I10" s="76">
        <v>0</v>
      </c>
      <c r="J10" s="14"/>
      <c r="K10" s="248">
        <v>2018</v>
      </c>
      <c r="L10" s="75" t="s">
        <v>0</v>
      </c>
      <c r="M10" s="76">
        <v>111.7</v>
      </c>
      <c r="N10" s="76">
        <v>67.010000000000005</v>
      </c>
      <c r="O10" s="76">
        <v>33.19</v>
      </c>
      <c r="P10" s="76">
        <v>92.42</v>
      </c>
      <c r="Q10" s="76">
        <v>95.96</v>
      </c>
      <c r="R10" s="76">
        <v>0</v>
      </c>
      <c r="S10" s="76">
        <v>0</v>
      </c>
      <c r="AB10" s="14"/>
      <c r="AC10" s="14"/>
      <c r="AD10" s="14"/>
      <c r="AE10" s="14"/>
      <c r="AF10" s="14"/>
      <c r="AG10" s="14"/>
      <c r="AH10" s="14"/>
      <c r="AI10" s="14"/>
      <c r="AJ10" s="14"/>
      <c r="AK10" s="14"/>
    </row>
    <row r="11" spans="1:37" ht="15" customHeight="1" x14ac:dyDescent="0.25">
      <c r="A11" s="249"/>
      <c r="B11" s="75" t="s">
        <v>1</v>
      </c>
      <c r="C11" s="76">
        <v>0.29761904761904762</v>
      </c>
      <c r="D11" s="76">
        <v>65.533424908424905</v>
      </c>
      <c r="E11" s="76">
        <v>0.96916971916971917</v>
      </c>
      <c r="F11" s="76">
        <v>13.438644688644688</v>
      </c>
      <c r="G11" s="76">
        <v>23.042582417582416</v>
      </c>
      <c r="H11" s="76">
        <v>7.631257631257631E-3</v>
      </c>
      <c r="I11" s="76">
        <v>2.6709401709401712E-2</v>
      </c>
      <c r="J11" s="14"/>
      <c r="K11" s="249"/>
      <c r="L11" s="75" t="s">
        <v>1</v>
      </c>
      <c r="M11" s="76">
        <v>118.73</v>
      </c>
      <c r="N11" s="76">
        <v>62.36</v>
      </c>
      <c r="O11" s="76">
        <v>17.78</v>
      </c>
      <c r="P11" s="76">
        <v>94.48</v>
      </c>
      <c r="Q11" s="76">
        <v>94.68</v>
      </c>
      <c r="R11" s="76">
        <v>-44.08</v>
      </c>
      <c r="S11" s="76">
        <v>-11.58</v>
      </c>
      <c r="AB11" s="14"/>
      <c r="AC11" s="14"/>
      <c r="AD11" s="14"/>
      <c r="AE11" s="14"/>
      <c r="AF11" s="14"/>
      <c r="AG11" s="14"/>
      <c r="AH11" s="14"/>
      <c r="AI11" s="14"/>
      <c r="AJ11" s="14"/>
      <c r="AK11" s="14"/>
    </row>
    <row r="12" spans="1:37" x14ac:dyDescent="0.25">
      <c r="A12" s="249"/>
      <c r="B12" s="75" t="s">
        <v>2</v>
      </c>
      <c r="C12" s="76">
        <v>0.1773852657004831</v>
      </c>
      <c r="D12" s="76">
        <v>59.67693236714976</v>
      </c>
      <c r="E12" s="76">
        <v>0.69067028985507251</v>
      </c>
      <c r="F12" s="76">
        <v>14.145531400966183</v>
      </c>
      <c r="G12" s="76">
        <v>29.551630434782609</v>
      </c>
      <c r="H12" s="76">
        <v>4.1515700483091784E-2</v>
      </c>
      <c r="I12" s="76">
        <v>7.9257246376811599E-2</v>
      </c>
      <c r="J12" s="14"/>
      <c r="K12" s="249"/>
      <c r="L12" s="75" t="s">
        <v>2</v>
      </c>
      <c r="M12" s="76">
        <v>112.69</v>
      </c>
      <c r="N12" s="76">
        <v>63.25</v>
      </c>
      <c r="O12" s="76">
        <v>12.52</v>
      </c>
      <c r="P12" s="76">
        <v>98.69</v>
      </c>
      <c r="Q12" s="76">
        <v>103.82</v>
      </c>
      <c r="R12" s="76">
        <v>-441.7</v>
      </c>
      <c r="S12" s="76">
        <v>-859.49</v>
      </c>
      <c r="AB12" s="14"/>
      <c r="AC12" s="14"/>
      <c r="AD12" s="14"/>
      <c r="AE12" s="14"/>
      <c r="AF12" s="14"/>
      <c r="AG12" s="14"/>
      <c r="AH12" s="14"/>
      <c r="AI12" s="14"/>
      <c r="AJ12" s="14"/>
      <c r="AK12" s="14"/>
    </row>
    <row r="13" spans="1:37" x14ac:dyDescent="0.25">
      <c r="A13" s="250"/>
      <c r="B13" s="75" t="s">
        <v>3</v>
      </c>
      <c r="C13" s="76">
        <v>0.10567632850241546</v>
      </c>
      <c r="D13" s="76">
        <v>67.538496376811594</v>
      </c>
      <c r="E13" s="76">
        <v>0.37364130434782611</v>
      </c>
      <c r="F13" s="76">
        <v>18.365036231884059</v>
      </c>
      <c r="G13" s="76">
        <v>17.647946859903382</v>
      </c>
      <c r="H13" s="76">
        <v>6.0386473429951688E-2</v>
      </c>
      <c r="I13" s="76">
        <v>3.0193236714975844E-2</v>
      </c>
      <c r="J13" s="14"/>
      <c r="K13" s="250"/>
      <c r="L13" s="75" t="s">
        <v>3</v>
      </c>
      <c r="M13" s="76">
        <v>125.55</v>
      </c>
      <c r="N13" s="76">
        <v>66.75</v>
      </c>
      <c r="O13" s="76">
        <v>25.83</v>
      </c>
      <c r="P13" s="76">
        <v>101.92</v>
      </c>
      <c r="Q13" s="76">
        <v>120</v>
      </c>
      <c r="R13" s="76">
        <v>-164.75</v>
      </c>
      <c r="S13" s="76">
        <v>-524.49</v>
      </c>
      <c r="AB13" s="14"/>
      <c r="AC13" s="14"/>
      <c r="AD13" s="14"/>
      <c r="AE13" s="14"/>
      <c r="AF13" s="14"/>
      <c r="AG13" s="14"/>
      <c r="AH13" s="14"/>
      <c r="AI13" s="14"/>
      <c r="AJ13" s="14"/>
      <c r="AK13" s="14"/>
    </row>
    <row r="14" spans="1:37" s="14" customFormat="1" x14ac:dyDescent="0.25">
      <c r="A14" s="248">
        <v>2019</v>
      </c>
      <c r="B14" s="75" t="s">
        <v>0</v>
      </c>
      <c r="C14" s="76">
        <v>8.1018518518518517E-2</v>
      </c>
      <c r="D14" s="76">
        <v>72.183641975308646</v>
      </c>
      <c r="E14" s="76">
        <v>0.63271604938271608</v>
      </c>
      <c r="F14" s="76">
        <v>15.412808641975309</v>
      </c>
      <c r="G14" s="76">
        <v>13.487654320987655</v>
      </c>
      <c r="H14" s="76">
        <v>3.8580246913580245E-2</v>
      </c>
      <c r="I14" s="76">
        <v>1.9290123456790122E-2</v>
      </c>
      <c r="K14" s="248">
        <v>2019</v>
      </c>
      <c r="L14" s="75" t="s">
        <v>0</v>
      </c>
      <c r="M14" s="76">
        <v>197.57</v>
      </c>
      <c r="N14" s="76">
        <v>82.13</v>
      </c>
      <c r="O14" s="76">
        <v>26.65</v>
      </c>
      <c r="P14" s="76">
        <v>101.17</v>
      </c>
      <c r="Q14" s="76">
        <v>129.03</v>
      </c>
      <c r="R14" s="76">
        <v>-9.6199999999999992</v>
      </c>
      <c r="S14" s="76">
        <v>-45.35</v>
      </c>
    </row>
    <row r="15" spans="1:37" x14ac:dyDescent="0.25">
      <c r="A15" s="249"/>
      <c r="B15" s="75" t="s">
        <v>1</v>
      </c>
      <c r="C15" s="76">
        <v>0.1984126984126984</v>
      </c>
      <c r="D15" s="76">
        <v>69.03235653235653</v>
      </c>
      <c r="E15" s="76">
        <v>0.40827228327228332</v>
      </c>
      <c r="F15" s="76">
        <v>11.923840048840049</v>
      </c>
      <c r="G15" s="76">
        <v>26.316391941391942</v>
      </c>
      <c r="H15" s="76">
        <v>0.73260073260073255</v>
      </c>
      <c r="I15" s="76">
        <v>3.0525030525030524E-2</v>
      </c>
      <c r="J15" s="14"/>
      <c r="K15" s="249"/>
      <c r="L15" s="75" t="s">
        <v>1</v>
      </c>
      <c r="M15" s="76">
        <v>121.98</v>
      </c>
      <c r="N15" s="76">
        <v>60.68</v>
      </c>
      <c r="O15" s="76">
        <v>16.670000000000002</v>
      </c>
      <c r="P15" s="76">
        <v>95.92</v>
      </c>
      <c r="Q15" s="76">
        <v>113.72</v>
      </c>
      <c r="R15" s="76">
        <v>-209.46</v>
      </c>
      <c r="S15" s="76">
        <v>-42.04</v>
      </c>
    </row>
    <row r="16" spans="1:37" x14ac:dyDescent="0.25">
      <c r="A16" s="249"/>
      <c r="B16" s="75" t="s">
        <v>2</v>
      </c>
      <c r="C16" s="76">
        <v>0.18870772946859904</v>
      </c>
      <c r="D16" s="76">
        <v>63.420893719806756</v>
      </c>
      <c r="E16" s="76">
        <v>0.581219806763285</v>
      </c>
      <c r="F16" s="76">
        <v>17.02143719806763</v>
      </c>
      <c r="G16" s="76">
        <v>19.134963768115941</v>
      </c>
      <c r="H16" s="76">
        <v>6.4198369565217392</v>
      </c>
      <c r="I16" s="76">
        <v>0.50196256038647336</v>
      </c>
      <c r="J16" s="14"/>
      <c r="K16" s="249"/>
      <c r="L16" s="75" t="s">
        <v>2</v>
      </c>
      <c r="M16" s="76">
        <v>159.71</v>
      </c>
      <c r="N16" s="76">
        <v>45.25</v>
      </c>
      <c r="O16" s="76">
        <v>14.8</v>
      </c>
      <c r="P16" s="76">
        <v>70.73</v>
      </c>
      <c r="Q16" s="76">
        <v>119.66</v>
      </c>
      <c r="R16" s="76">
        <v>-73.52</v>
      </c>
      <c r="S16" s="76">
        <v>-175.05</v>
      </c>
    </row>
    <row r="17" spans="1:19" x14ac:dyDescent="0.25">
      <c r="A17" s="250"/>
      <c r="B17" s="75" t="s">
        <v>3</v>
      </c>
      <c r="C17" s="76">
        <v>9.435386473429952E-2</v>
      </c>
      <c r="D17" s="76">
        <v>65.13435990338165</v>
      </c>
      <c r="E17" s="76">
        <v>0.78879830917874405</v>
      </c>
      <c r="F17" s="76">
        <v>16.319444444444446</v>
      </c>
      <c r="G17" s="76">
        <v>17.878170289855071</v>
      </c>
      <c r="H17" s="76">
        <v>2.3965881642512077</v>
      </c>
      <c r="I17" s="76">
        <v>0.2906099033816425</v>
      </c>
      <c r="J17" s="14"/>
      <c r="K17" s="250"/>
      <c r="L17" s="75" t="s">
        <v>3</v>
      </c>
      <c r="M17" s="76">
        <v>166.74</v>
      </c>
      <c r="N17" s="76">
        <v>50.47</v>
      </c>
      <c r="O17" s="76">
        <v>18.059999999999999</v>
      </c>
      <c r="P17" s="76">
        <v>75.709999999999994</v>
      </c>
      <c r="Q17" s="76">
        <v>94.89</v>
      </c>
      <c r="R17" s="76">
        <v>-72.7</v>
      </c>
      <c r="S17" s="76">
        <v>-34.5</v>
      </c>
    </row>
    <row r="18" spans="1:19" x14ac:dyDescent="0.25">
      <c r="A18" s="248">
        <v>2020</v>
      </c>
      <c r="B18" s="75" t="s">
        <v>0</v>
      </c>
      <c r="C18" s="76">
        <v>2.6709401709401712E-2</v>
      </c>
      <c r="D18" s="76">
        <v>65.979853479853475</v>
      </c>
      <c r="E18" s="76">
        <v>0.97680097680097677</v>
      </c>
      <c r="F18" s="76">
        <v>17.853327228327228</v>
      </c>
      <c r="G18" s="76">
        <v>17.368742368742367</v>
      </c>
      <c r="H18" s="76">
        <v>0.5532661782661783</v>
      </c>
      <c r="I18" s="76">
        <v>0.16025641025641024</v>
      </c>
      <c r="J18" s="14"/>
      <c r="K18" s="248">
        <v>2020</v>
      </c>
      <c r="L18" s="75" t="s">
        <v>0</v>
      </c>
      <c r="M18" s="76">
        <v>1521.35</v>
      </c>
      <c r="N18" s="76">
        <v>46.36</v>
      </c>
      <c r="O18" s="76">
        <v>11.96</v>
      </c>
      <c r="P18" s="76">
        <v>73.37</v>
      </c>
      <c r="Q18" s="76">
        <v>75.739999999999995</v>
      </c>
      <c r="R18" s="76">
        <v>-85.14</v>
      </c>
      <c r="S18" s="76">
        <v>3.1</v>
      </c>
    </row>
    <row r="19" spans="1:19" x14ac:dyDescent="0.25">
      <c r="A19" s="249"/>
      <c r="B19" s="75" t="s">
        <v>1</v>
      </c>
      <c r="C19" s="76">
        <v>5.3418803418803423E-2</v>
      </c>
      <c r="D19" s="76">
        <v>68.605006105006112</v>
      </c>
      <c r="E19" s="76">
        <v>2.0299145299145298</v>
      </c>
      <c r="F19" s="76">
        <v>14.117826617826617</v>
      </c>
      <c r="G19" s="76">
        <v>13.995726495726496</v>
      </c>
      <c r="H19" s="76">
        <v>3.4607753357753359</v>
      </c>
      <c r="I19" s="76">
        <v>0.96916971916971917</v>
      </c>
      <c r="J19" s="14"/>
      <c r="K19" s="249"/>
      <c r="L19" s="75" t="s">
        <v>1</v>
      </c>
      <c r="M19" s="76">
        <v>104.26</v>
      </c>
      <c r="N19" s="76">
        <v>33.450000000000003</v>
      </c>
      <c r="O19" s="76">
        <v>9.42</v>
      </c>
      <c r="P19" s="76">
        <v>44.38</v>
      </c>
      <c r="Q19" s="76">
        <v>47.16</v>
      </c>
      <c r="R19" s="76">
        <v>-45.08</v>
      </c>
      <c r="S19" s="76">
        <v>-35.86</v>
      </c>
    </row>
    <row r="20" spans="1:19" x14ac:dyDescent="0.25">
      <c r="A20" s="249"/>
      <c r="B20" s="75" t="s">
        <v>2</v>
      </c>
      <c r="C20" s="76">
        <v>0.13209541062801933</v>
      </c>
      <c r="D20" s="76">
        <v>68.380132850241552</v>
      </c>
      <c r="E20" s="76">
        <v>0.93976449275362317</v>
      </c>
      <c r="F20" s="76">
        <v>14.605978260869565</v>
      </c>
      <c r="G20" s="76">
        <v>11.401721014492754</v>
      </c>
      <c r="H20" s="76">
        <v>8.1295289855072461</v>
      </c>
      <c r="I20" s="76">
        <v>1.4190821256038648</v>
      </c>
      <c r="J20" s="14"/>
      <c r="K20" s="249"/>
      <c r="L20" s="75" t="s">
        <v>2</v>
      </c>
      <c r="M20" s="76">
        <v>109.75</v>
      </c>
      <c r="N20" s="76">
        <v>33.869999999999997</v>
      </c>
      <c r="O20" s="76">
        <v>10.28</v>
      </c>
      <c r="P20" s="76">
        <v>44.57</v>
      </c>
      <c r="Q20" s="76">
        <v>60.02</v>
      </c>
      <c r="R20" s="76">
        <v>-26.06</v>
      </c>
      <c r="S20" s="76">
        <v>-4.4000000000000004</v>
      </c>
    </row>
    <row r="21" spans="1:19" x14ac:dyDescent="0.25">
      <c r="A21" s="250"/>
      <c r="B21" s="75" t="s">
        <v>3</v>
      </c>
      <c r="C21" s="76">
        <v>8.6805555555555552E-2</v>
      </c>
      <c r="D21" s="76">
        <v>68.017814009661834</v>
      </c>
      <c r="E21" s="76">
        <v>1.6832729468599033</v>
      </c>
      <c r="F21" s="76">
        <v>12.80193236714976</v>
      </c>
      <c r="G21" s="76">
        <v>16.810084541062803</v>
      </c>
      <c r="H21" s="76">
        <v>4.4308574879227054</v>
      </c>
      <c r="I21" s="76">
        <v>0.77747584541062797</v>
      </c>
      <c r="J21" s="14"/>
      <c r="K21" s="250"/>
      <c r="L21" s="75" t="s">
        <v>3</v>
      </c>
      <c r="M21" s="76">
        <v>83.47</v>
      </c>
      <c r="N21" s="76">
        <v>37.69</v>
      </c>
      <c r="O21" s="76">
        <v>20.11</v>
      </c>
      <c r="P21" s="76">
        <v>59.42</v>
      </c>
      <c r="Q21" s="76">
        <v>53.38</v>
      </c>
      <c r="R21" s="76">
        <v>-159.37</v>
      </c>
      <c r="S21" s="76">
        <v>-217.62</v>
      </c>
    </row>
    <row r="22" spans="1:19" x14ac:dyDescent="0.25">
      <c r="A22" s="248">
        <v>2021</v>
      </c>
      <c r="B22" s="75" t="s">
        <v>0</v>
      </c>
      <c r="C22" s="76">
        <v>0.10030864197530864</v>
      </c>
      <c r="D22" s="76">
        <v>71.520061728395063</v>
      </c>
      <c r="E22" s="76">
        <v>2.4575617283950617</v>
      </c>
      <c r="F22" s="76">
        <v>8.1134259259259256</v>
      </c>
      <c r="G22" s="76">
        <v>18.622685185185187</v>
      </c>
      <c r="H22" s="76">
        <v>0.87191358024691357</v>
      </c>
      <c r="I22" s="76">
        <v>0.35879629629629628</v>
      </c>
      <c r="J22" s="14"/>
      <c r="K22" s="248">
        <v>2021</v>
      </c>
      <c r="L22" s="75" t="s">
        <v>0</v>
      </c>
      <c r="M22" s="76">
        <v>72.36</v>
      </c>
      <c r="N22" s="76">
        <v>38.26</v>
      </c>
      <c r="O22" s="76">
        <v>17.77</v>
      </c>
      <c r="P22" s="76">
        <v>71.36</v>
      </c>
      <c r="Q22" s="76">
        <v>44.25</v>
      </c>
      <c r="R22" s="76">
        <v>-653.66</v>
      </c>
      <c r="S22" s="76">
        <v>-102.39</v>
      </c>
    </row>
    <row r="23" spans="1:19" s="14" customFormat="1" x14ac:dyDescent="0.25">
      <c r="A23" s="249"/>
      <c r="B23" s="75" t="s">
        <v>1</v>
      </c>
      <c r="C23" s="76">
        <v>0.4502442002442002</v>
      </c>
      <c r="D23" s="76">
        <v>57.135225885225879</v>
      </c>
      <c r="E23" s="76">
        <v>1.6369047619047621</v>
      </c>
      <c r="F23" s="76">
        <v>18.543956043956044</v>
      </c>
      <c r="G23" s="76">
        <v>24.00412087912088</v>
      </c>
      <c r="H23" s="76">
        <v>4.6665140415140414</v>
      </c>
      <c r="I23" s="76">
        <v>0.88904151404151399</v>
      </c>
      <c r="K23" s="249"/>
      <c r="L23" s="75" t="s">
        <v>1</v>
      </c>
      <c r="M23" s="76">
        <v>196.01</v>
      </c>
      <c r="N23" s="76">
        <v>35.6</v>
      </c>
      <c r="O23" s="76">
        <v>46.11</v>
      </c>
      <c r="P23" s="76">
        <v>336.71</v>
      </c>
      <c r="Q23" s="76">
        <v>135.52000000000001</v>
      </c>
      <c r="R23" s="76">
        <v>-113.2</v>
      </c>
      <c r="S23" s="76">
        <v>-85.07</v>
      </c>
    </row>
    <row r="24" spans="1:19" s="14" customFormat="1" x14ac:dyDescent="0.25">
      <c r="A24" s="249"/>
      <c r="B24" s="75" t="s">
        <v>2</v>
      </c>
      <c r="C24" s="76">
        <v>0.40760869565217389</v>
      </c>
      <c r="D24" s="76">
        <v>58.17859299516909</v>
      </c>
      <c r="E24" s="76">
        <v>2.4418780193236715</v>
      </c>
      <c r="F24" s="76">
        <v>13.564311594202898</v>
      </c>
      <c r="G24" s="76">
        <v>21.339070048309178</v>
      </c>
      <c r="H24" s="76">
        <v>12.571708937198068</v>
      </c>
      <c r="I24" s="76">
        <v>2.8834541062801931</v>
      </c>
      <c r="K24" s="249"/>
      <c r="L24" s="136" t="s">
        <v>2</v>
      </c>
      <c r="M24" s="137">
        <v>119.87</v>
      </c>
      <c r="N24" s="137">
        <v>50.61</v>
      </c>
      <c r="O24" s="137">
        <v>2.4900000000000002</v>
      </c>
      <c r="P24" s="137">
        <v>174.55</v>
      </c>
      <c r="Q24" s="137">
        <v>91.17</v>
      </c>
      <c r="R24" s="137">
        <v>-336.77</v>
      </c>
      <c r="S24" s="137">
        <v>-199.96</v>
      </c>
    </row>
    <row r="25" spans="1:19" s="14" customFormat="1" x14ac:dyDescent="0.25">
      <c r="A25" s="250"/>
      <c r="B25" s="75" t="s">
        <v>3</v>
      </c>
      <c r="C25" s="76">
        <v>0.36609299516908217</v>
      </c>
      <c r="D25" s="76">
        <v>57.487922705314013</v>
      </c>
      <c r="E25" s="76">
        <v>3.2344504830917873</v>
      </c>
      <c r="F25" s="76">
        <v>12.062198067632849</v>
      </c>
      <c r="G25" s="76">
        <v>21.301328502415458</v>
      </c>
      <c r="H25" s="76">
        <v>12.039553140096618</v>
      </c>
      <c r="I25" s="76">
        <v>2.1739130434782608</v>
      </c>
      <c r="K25" s="250"/>
      <c r="L25" s="136" t="s">
        <v>3</v>
      </c>
      <c r="M25" s="137">
        <v>86.17</v>
      </c>
      <c r="N25" s="137">
        <v>64.150000000000006</v>
      </c>
      <c r="O25" s="137">
        <v>7.4</v>
      </c>
      <c r="P25" s="137">
        <v>236.75</v>
      </c>
      <c r="Q25" s="137">
        <v>80.36</v>
      </c>
      <c r="R25" s="137">
        <v>-305.20999999999998</v>
      </c>
      <c r="S25" s="137">
        <v>-425.26</v>
      </c>
    </row>
    <row r="26" spans="1:19" s="14" customFormat="1" x14ac:dyDescent="0.25">
      <c r="A26" s="161"/>
      <c r="B26" s="183"/>
      <c r="C26" s="184"/>
      <c r="D26" s="184"/>
      <c r="E26" s="184"/>
      <c r="F26" s="184"/>
      <c r="G26" s="184"/>
      <c r="H26" s="184"/>
      <c r="I26" s="184"/>
      <c r="K26" s="161"/>
      <c r="L26" s="183"/>
      <c r="M26" s="184"/>
      <c r="N26" s="184"/>
      <c r="O26" s="184"/>
      <c r="P26" s="184"/>
      <c r="Q26" s="184"/>
      <c r="R26" s="184"/>
      <c r="S26" s="184"/>
    </row>
    <row r="27" spans="1:19" x14ac:dyDescent="0.25">
      <c r="A27" s="14"/>
      <c r="B27" s="14"/>
      <c r="C27" s="14"/>
      <c r="D27" s="14"/>
      <c r="E27" s="14"/>
      <c r="G27" s="14"/>
      <c r="H27" s="14"/>
      <c r="I27" s="14"/>
      <c r="J27" s="14"/>
      <c r="K27" s="14"/>
      <c r="L27" s="14"/>
      <c r="M27" s="14"/>
      <c r="N27" s="14"/>
      <c r="O27" s="14"/>
      <c r="P27" s="14"/>
      <c r="Q27" s="14"/>
      <c r="R27" s="14"/>
      <c r="S27" s="14"/>
    </row>
    <row r="28" spans="1:19" x14ac:dyDescent="0.25">
      <c r="A28" s="14"/>
      <c r="B28" s="14"/>
      <c r="C28" s="14"/>
      <c r="D28" s="14"/>
      <c r="E28" s="14"/>
      <c r="G28" s="14"/>
      <c r="H28" s="14"/>
      <c r="I28" s="14"/>
      <c r="J28" s="14"/>
      <c r="K28" s="14"/>
      <c r="L28" s="14"/>
      <c r="M28" s="14"/>
      <c r="N28" s="14"/>
      <c r="O28" s="14"/>
      <c r="P28" s="14"/>
      <c r="Q28" s="14"/>
      <c r="R28" s="14"/>
      <c r="S28" s="14"/>
    </row>
    <row r="29" spans="1:19" x14ac:dyDescent="0.25">
      <c r="A29" s="14"/>
      <c r="B29" s="14"/>
      <c r="C29" s="14"/>
      <c r="D29" s="14"/>
      <c r="E29" s="14"/>
      <c r="G29" s="14"/>
      <c r="H29" s="14"/>
      <c r="I29" s="14"/>
      <c r="J29" s="14"/>
      <c r="K29" s="14"/>
      <c r="L29" s="14"/>
      <c r="M29" s="14"/>
      <c r="N29" s="14"/>
      <c r="O29" s="14"/>
      <c r="P29" s="14"/>
      <c r="Q29" s="14"/>
      <c r="R29" s="14"/>
      <c r="S29" s="14"/>
    </row>
    <row r="30" spans="1:19" ht="15.75" x14ac:dyDescent="0.25">
      <c r="A30" s="85" t="s">
        <v>5</v>
      </c>
      <c r="B30" s="84"/>
      <c r="C30" s="251" t="s">
        <v>41</v>
      </c>
      <c r="D30" s="251"/>
      <c r="E30" s="251"/>
      <c r="F30" s="251"/>
      <c r="G30" s="251"/>
      <c r="H30" s="251"/>
      <c r="I30" s="251"/>
      <c r="J30" s="14"/>
      <c r="K30" s="85" t="s">
        <v>5</v>
      </c>
      <c r="L30" s="84"/>
      <c r="M30" s="251" t="s">
        <v>65</v>
      </c>
      <c r="N30" s="251"/>
      <c r="O30" s="251"/>
      <c r="P30" s="251"/>
      <c r="Q30" s="251"/>
      <c r="R30" s="251"/>
      <c r="S30" s="251"/>
    </row>
    <row r="31" spans="1:19" x14ac:dyDescent="0.25">
      <c r="A31" s="73" t="s">
        <v>66</v>
      </c>
      <c r="B31" s="74"/>
      <c r="C31" s="74" t="s">
        <v>15</v>
      </c>
      <c r="D31" s="74" t="s">
        <v>63</v>
      </c>
      <c r="E31" s="74" t="s">
        <v>64</v>
      </c>
      <c r="F31" s="74" t="s">
        <v>11</v>
      </c>
      <c r="G31" s="74" t="s">
        <v>12</v>
      </c>
      <c r="H31" s="74" t="s">
        <v>13</v>
      </c>
      <c r="I31" s="74" t="s">
        <v>14</v>
      </c>
      <c r="J31" s="14"/>
      <c r="K31" s="73" t="s">
        <v>9</v>
      </c>
      <c r="L31" s="74"/>
      <c r="M31" s="74" t="s">
        <v>15</v>
      </c>
      <c r="N31" s="74" t="s">
        <v>63</v>
      </c>
      <c r="O31" s="74" t="s">
        <v>64</v>
      </c>
      <c r="P31" s="74" t="s">
        <v>11</v>
      </c>
      <c r="Q31" s="74" t="s">
        <v>12</v>
      </c>
      <c r="R31" s="74" t="s">
        <v>13</v>
      </c>
      <c r="S31" s="74" t="s">
        <v>14</v>
      </c>
    </row>
    <row r="32" spans="1:19" x14ac:dyDescent="0.25">
      <c r="A32" s="248">
        <v>2017</v>
      </c>
      <c r="B32" s="75" t="s">
        <v>0</v>
      </c>
      <c r="C32" s="76">
        <v>0</v>
      </c>
      <c r="D32" s="76">
        <v>43.175154320987652</v>
      </c>
      <c r="E32" s="76">
        <v>24.510030864197528</v>
      </c>
      <c r="F32" s="76">
        <v>30.374228395061731</v>
      </c>
      <c r="G32" s="76">
        <v>26.19212962962963</v>
      </c>
      <c r="H32" s="76">
        <v>0</v>
      </c>
      <c r="I32" s="76">
        <v>0.49768518518518523</v>
      </c>
      <c r="J32" s="14"/>
      <c r="K32" s="248">
        <v>2017</v>
      </c>
      <c r="L32" s="75" t="s">
        <v>0</v>
      </c>
      <c r="M32" s="76">
        <v>0</v>
      </c>
      <c r="N32" s="76">
        <v>72.540000000000006</v>
      </c>
      <c r="O32" s="76">
        <v>27.9</v>
      </c>
      <c r="P32" s="76">
        <v>198.63</v>
      </c>
      <c r="Q32" s="76">
        <v>113.99</v>
      </c>
      <c r="R32" s="76">
        <v>0</v>
      </c>
      <c r="S32" s="76">
        <v>-64.540000000000006</v>
      </c>
    </row>
    <row r="33" spans="1:19" x14ac:dyDescent="0.25">
      <c r="A33" s="249"/>
      <c r="B33" s="75" t="s">
        <v>1</v>
      </c>
      <c r="C33" s="76">
        <v>0</v>
      </c>
      <c r="D33" s="76">
        <v>35.035103785103786</v>
      </c>
      <c r="E33" s="76">
        <v>1.6445360195360197</v>
      </c>
      <c r="F33" s="76">
        <v>40.602106227106226</v>
      </c>
      <c r="G33" s="76">
        <v>34.771825396825392</v>
      </c>
      <c r="H33" s="76">
        <v>0</v>
      </c>
      <c r="I33" s="76">
        <v>0.36630036630036628</v>
      </c>
      <c r="J33" s="14"/>
      <c r="K33" s="249"/>
      <c r="L33" s="75" t="s">
        <v>1</v>
      </c>
      <c r="M33" s="76">
        <v>0</v>
      </c>
      <c r="N33" s="76">
        <v>85.89</v>
      </c>
      <c r="O33" s="76">
        <v>40.6</v>
      </c>
      <c r="P33" s="76">
        <v>116.07</v>
      </c>
      <c r="Q33" s="76">
        <v>108.93</v>
      </c>
      <c r="R33" s="76">
        <v>0</v>
      </c>
      <c r="S33" s="76">
        <v>-64.98</v>
      </c>
    </row>
    <row r="34" spans="1:19" x14ac:dyDescent="0.25">
      <c r="A34" s="249"/>
      <c r="B34" s="75" t="s">
        <v>2</v>
      </c>
      <c r="C34" s="76">
        <v>0</v>
      </c>
      <c r="D34" s="76">
        <v>41.915760869565219</v>
      </c>
      <c r="E34" s="76">
        <v>6.9482185990338161</v>
      </c>
      <c r="F34" s="76">
        <v>30.785778985507246</v>
      </c>
      <c r="G34" s="76">
        <v>33.925875603864739</v>
      </c>
      <c r="H34" s="76">
        <v>0</v>
      </c>
      <c r="I34" s="76">
        <v>1.1850845410628019</v>
      </c>
      <c r="J34" s="14"/>
      <c r="K34" s="249"/>
      <c r="L34" s="75" t="s">
        <v>2</v>
      </c>
      <c r="M34" s="76">
        <v>0</v>
      </c>
      <c r="N34" s="76">
        <v>82.98</v>
      </c>
      <c r="O34" s="76">
        <v>36.01</v>
      </c>
      <c r="P34" s="76">
        <v>103.31</v>
      </c>
      <c r="Q34" s="76">
        <v>111.8</v>
      </c>
      <c r="R34" s="76">
        <v>0</v>
      </c>
      <c r="S34" s="76">
        <v>-87.75</v>
      </c>
    </row>
    <row r="35" spans="1:19" x14ac:dyDescent="0.25">
      <c r="A35" s="250"/>
      <c r="B35" s="75" t="s">
        <v>3</v>
      </c>
      <c r="C35" s="76">
        <v>7.548309178743961E-3</v>
      </c>
      <c r="D35" s="76">
        <v>40.096618357487927</v>
      </c>
      <c r="E35" s="76">
        <v>4.5931461352657008</v>
      </c>
      <c r="F35" s="76">
        <v>36.126207729468604</v>
      </c>
      <c r="G35" s="76">
        <v>28.08725845410628</v>
      </c>
      <c r="H35" s="76">
        <v>0</v>
      </c>
      <c r="I35" s="76">
        <v>0.75860507246376807</v>
      </c>
      <c r="J35" s="14"/>
      <c r="K35" s="250"/>
      <c r="L35" s="75" t="s">
        <v>3</v>
      </c>
      <c r="M35" s="76">
        <v>165.01</v>
      </c>
      <c r="N35" s="76">
        <v>70.81</v>
      </c>
      <c r="O35" s="76">
        <v>35.19</v>
      </c>
      <c r="P35" s="76">
        <v>82.67</v>
      </c>
      <c r="Q35" s="76">
        <v>95.14</v>
      </c>
      <c r="R35" s="76">
        <v>0</v>
      </c>
      <c r="S35" s="76">
        <v>-187.38</v>
      </c>
    </row>
    <row r="36" spans="1:19" x14ac:dyDescent="0.25">
      <c r="A36" s="248">
        <v>2018</v>
      </c>
      <c r="B36" s="75" t="s">
        <v>0</v>
      </c>
      <c r="C36" s="76">
        <v>0.21604938271604937</v>
      </c>
      <c r="D36" s="76">
        <v>43.194444444444443</v>
      </c>
      <c r="E36" s="76">
        <v>1.8865740740740742</v>
      </c>
      <c r="F36" s="76">
        <v>30.679012345679013</v>
      </c>
      <c r="G36" s="76">
        <v>29.710648148148149</v>
      </c>
      <c r="H36" s="76">
        <v>7.716049382716049E-3</v>
      </c>
      <c r="I36" s="76">
        <v>0.38194444444444442</v>
      </c>
      <c r="J36" s="14"/>
      <c r="K36" s="248">
        <v>2018</v>
      </c>
      <c r="L36" s="75" t="s">
        <v>0</v>
      </c>
      <c r="M36" s="76">
        <v>835.26</v>
      </c>
      <c r="N36" s="76">
        <v>65.62</v>
      </c>
      <c r="O36" s="76">
        <v>32.44</v>
      </c>
      <c r="P36" s="76">
        <v>174.12</v>
      </c>
      <c r="Q36" s="76">
        <v>93.65</v>
      </c>
      <c r="R36" s="76">
        <v>0</v>
      </c>
      <c r="S36" s="76">
        <v>-202.76</v>
      </c>
    </row>
    <row r="37" spans="1:19" x14ac:dyDescent="0.25">
      <c r="A37" s="249"/>
      <c r="B37" s="75" t="s">
        <v>1</v>
      </c>
      <c r="C37" s="76">
        <v>1.1675824175824177</v>
      </c>
      <c r="D37" s="76">
        <v>43.276862026862027</v>
      </c>
      <c r="E37" s="76">
        <v>5.4487179487179489</v>
      </c>
      <c r="F37" s="76">
        <v>25.240384615384613</v>
      </c>
      <c r="G37" s="76">
        <v>33.245573870573871</v>
      </c>
      <c r="H37" s="76">
        <v>0</v>
      </c>
      <c r="I37" s="76">
        <v>0.12591575091575091</v>
      </c>
      <c r="J37" s="14"/>
      <c r="K37" s="249"/>
      <c r="L37" s="75" t="s">
        <v>1</v>
      </c>
      <c r="M37" s="76">
        <v>121.18</v>
      </c>
      <c r="N37" s="76">
        <v>61.73</v>
      </c>
      <c r="O37" s="76">
        <v>16.670000000000002</v>
      </c>
      <c r="P37" s="76">
        <v>116.67</v>
      </c>
      <c r="Q37" s="76">
        <v>94.76</v>
      </c>
      <c r="R37" s="76">
        <v>0</v>
      </c>
      <c r="S37" s="76">
        <v>-124</v>
      </c>
    </row>
    <row r="38" spans="1:19" x14ac:dyDescent="0.25">
      <c r="A38" s="249"/>
      <c r="B38" s="75" t="s">
        <v>2</v>
      </c>
      <c r="C38" s="76">
        <v>0.72841183574879231</v>
      </c>
      <c r="D38" s="76">
        <v>41.338315217391305</v>
      </c>
      <c r="E38" s="76">
        <v>12.435839371980677</v>
      </c>
      <c r="F38" s="76">
        <v>29.004378019323674</v>
      </c>
      <c r="G38" s="76">
        <v>32.363375603864739</v>
      </c>
      <c r="H38" s="76">
        <v>0.33212560386473428</v>
      </c>
      <c r="I38" s="76">
        <v>2.8532608695652173</v>
      </c>
      <c r="J38" s="14"/>
      <c r="K38" s="249"/>
      <c r="L38" s="75" t="s">
        <v>2</v>
      </c>
      <c r="M38" s="76">
        <v>432.57</v>
      </c>
      <c r="N38" s="76">
        <v>62.12</v>
      </c>
      <c r="O38" s="76">
        <v>7.83</v>
      </c>
      <c r="P38" s="76">
        <v>112.82</v>
      </c>
      <c r="Q38" s="76">
        <v>96.57</v>
      </c>
      <c r="R38" s="76">
        <v>-951.68</v>
      </c>
      <c r="S38" s="76">
        <v>-542.15</v>
      </c>
    </row>
    <row r="39" spans="1:19" x14ac:dyDescent="0.25">
      <c r="A39" s="250"/>
      <c r="B39" s="75" t="s">
        <v>3</v>
      </c>
      <c r="C39" s="76">
        <v>0.37364130434782611</v>
      </c>
      <c r="D39" s="76">
        <v>44.444444444444443</v>
      </c>
      <c r="E39" s="76">
        <v>1.2907608695652173</v>
      </c>
      <c r="F39" s="76">
        <v>36.035628019323674</v>
      </c>
      <c r="G39" s="76">
        <v>24.037590579710145</v>
      </c>
      <c r="H39" s="76">
        <v>3.7741545893719808E-2</v>
      </c>
      <c r="I39" s="76">
        <v>0.47554347826086962</v>
      </c>
      <c r="J39" s="14"/>
      <c r="K39" s="250"/>
      <c r="L39" s="75" t="s">
        <v>3</v>
      </c>
      <c r="M39" s="76">
        <v>110</v>
      </c>
      <c r="N39" s="76">
        <v>66.45</v>
      </c>
      <c r="O39" s="76">
        <v>25.54</v>
      </c>
      <c r="P39" s="76">
        <v>108.45</v>
      </c>
      <c r="Q39" s="76">
        <v>110.89</v>
      </c>
      <c r="R39" s="76">
        <v>-1000</v>
      </c>
      <c r="S39" s="76">
        <v>-308</v>
      </c>
    </row>
    <row r="40" spans="1:19" x14ac:dyDescent="0.25">
      <c r="A40" s="248">
        <v>2019</v>
      </c>
      <c r="B40" s="75" t="s">
        <v>0</v>
      </c>
      <c r="C40" s="76">
        <v>0.33179012345679015</v>
      </c>
      <c r="D40" s="76">
        <v>40.628858024691354</v>
      </c>
      <c r="E40" s="76">
        <v>2.4382716049382713</v>
      </c>
      <c r="F40" s="76">
        <v>33.360339506172835</v>
      </c>
      <c r="G40" s="76">
        <v>30</v>
      </c>
      <c r="H40" s="76">
        <v>0.13117283950617284</v>
      </c>
      <c r="I40" s="76">
        <v>0.30864197530864196</v>
      </c>
      <c r="J40" s="14"/>
      <c r="K40" s="248">
        <v>2019</v>
      </c>
      <c r="L40" s="75" t="s">
        <v>0</v>
      </c>
      <c r="M40" s="76">
        <v>738.2</v>
      </c>
      <c r="N40" s="76">
        <v>79.58</v>
      </c>
      <c r="O40" s="76">
        <v>67.78</v>
      </c>
      <c r="P40" s="76">
        <v>166.91</v>
      </c>
      <c r="Q40" s="76">
        <v>176.28</v>
      </c>
      <c r="R40" s="76">
        <v>-305.89</v>
      </c>
      <c r="S40" s="76">
        <v>-126.25</v>
      </c>
    </row>
    <row r="41" spans="1:19" x14ac:dyDescent="0.25">
      <c r="A41" s="249"/>
      <c r="B41" s="75" t="s">
        <v>1</v>
      </c>
      <c r="C41" s="76">
        <v>0.30525030525030528</v>
      </c>
      <c r="D41" s="76">
        <v>30.639499389499392</v>
      </c>
      <c r="E41" s="76">
        <v>1.9230769230769231</v>
      </c>
      <c r="F41" s="76">
        <v>35.817307692307693</v>
      </c>
      <c r="G41" s="76">
        <v>37.805250305250304</v>
      </c>
      <c r="H41" s="76">
        <v>0.11065323565323565</v>
      </c>
      <c r="I41" s="76">
        <v>1.530067155067155</v>
      </c>
      <c r="J41" s="14"/>
      <c r="K41" s="249"/>
      <c r="L41" s="75" t="s">
        <v>1</v>
      </c>
      <c r="M41" s="76">
        <v>124</v>
      </c>
      <c r="N41" s="76">
        <v>61.43</v>
      </c>
      <c r="O41" s="76">
        <v>11.08</v>
      </c>
      <c r="P41" s="76">
        <v>99.51</v>
      </c>
      <c r="Q41" s="76">
        <v>109.5</v>
      </c>
      <c r="R41" s="76">
        <v>-435.06</v>
      </c>
      <c r="S41" s="76">
        <v>-126.07</v>
      </c>
    </row>
    <row r="42" spans="1:19" x14ac:dyDescent="0.25">
      <c r="A42" s="249"/>
      <c r="B42" s="75" t="s">
        <v>2</v>
      </c>
      <c r="C42" s="76">
        <v>0.54347826086956519</v>
      </c>
      <c r="D42" s="76">
        <v>28.608091787439616</v>
      </c>
      <c r="E42" s="76">
        <v>2.6230374396135265</v>
      </c>
      <c r="F42" s="76">
        <v>40.526871980676326</v>
      </c>
      <c r="G42" s="76">
        <v>31.540609903381643</v>
      </c>
      <c r="H42" s="76">
        <v>1.2643417874396137</v>
      </c>
      <c r="I42" s="76">
        <v>5.6499094202898554</v>
      </c>
      <c r="J42" s="14"/>
      <c r="K42" s="249"/>
      <c r="L42" s="75" t="s">
        <v>2</v>
      </c>
      <c r="M42" s="76">
        <v>157.01</v>
      </c>
      <c r="N42" s="76">
        <v>52.2</v>
      </c>
      <c r="O42" s="76">
        <v>6.8</v>
      </c>
      <c r="P42" s="76">
        <v>82.29</v>
      </c>
      <c r="Q42" s="76">
        <v>115.04</v>
      </c>
      <c r="R42" s="76">
        <v>-183.06</v>
      </c>
      <c r="S42" s="76">
        <v>-191.26</v>
      </c>
    </row>
    <row r="43" spans="1:19" x14ac:dyDescent="0.25">
      <c r="A43" s="250"/>
      <c r="B43" s="75" t="s">
        <v>3</v>
      </c>
      <c r="C43" s="76">
        <v>0.55480072463768115</v>
      </c>
      <c r="D43" s="76">
        <v>42.836654589371982</v>
      </c>
      <c r="E43" s="76">
        <v>3.5854468599033815</v>
      </c>
      <c r="F43" s="76">
        <v>29.072312801932366</v>
      </c>
      <c r="G43" s="76">
        <v>23.177083333333336</v>
      </c>
      <c r="H43" s="76">
        <v>1.2077294685990339</v>
      </c>
      <c r="I43" s="76">
        <v>5.5442330917874401</v>
      </c>
      <c r="J43" s="14"/>
      <c r="K43" s="250"/>
      <c r="L43" s="75" t="s">
        <v>3</v>
      </c>
      <c r="M43" s="76">
        <v>126.61</v>
      </c>
      <c r="N43" s="76">
        <v>50.65</v>
      </c>
      <c r="O43" s="76">
        <v>12.01</v>
      </c>
      <c r="P43" s="76">
        <v>105.43</v>
      </c>
      <c r="Q43" s="76">
        <v>91.42</v>
      </c>
      <c r="R43" s="76">
        <v>-277.33</v>
      </c>
      <c r="S43" s="76">
        <v>-234.95</v>
      </c>
    </row>
    <row r="44" spans="1:19" x14ac:dyDescent="0.25">
      <c r="A44" s="248">
        <v>2020</v>
      </c>
      <c r="B44" s="75" t="s">
        <v>0</v>
      </c>
      <c r="C44" s="76">
        <v>0.48458485958485958</v>
      </c>
      <c r="D44" s="76">
        <v>40.548687423687426</v>
      </c>
      <c r="E44" s="76">
        <v>6.4178876678876673</v>
      </c>
      <c r="F44" s="76">
        <v>31.849053724053721</v>
      </c>
      <c r="G44" s="76">
        <v>20.566239316239315</v>
      </c>
      <c r="H44" s="76">
        <v>1.2438949938949939</v>
      </c>
      <c r="I44" s="76">
        <v>5.3189865689865687</v>
      </c>
      <c r="J44" s="14"/>
      <c r="K44" s="248">
        <v>2020</v>
      </c>
      <c r="L44" s="75" t="s">
        <v>0</v>
      </c>
      <c r="M44" s="76">
        <v>3.49</v>
      </c>
      <c r="N44" s="76">
        <v>44.62</v>
      </c>
      <c r="O44" s="76">
        <v>8.68</v>
      </c>
      <c r="P44" s="76">
        <v>104.93</v>
      </c>
      <c r="Q44" s="76">
        <v>58.78</v>
      </c>
      <c r="R44" s="76">
        <v>-155.41999999999999</v>
      </c>
      <c r="S44" s="76">
        <v>-56.82</v>
      </c>
    </row>
    <row r="45" spans="1:19" x14ac:dyDescent="0.25">
      <c r="A45" s="249"/>
      <c r="B45" s="75" t="s">
        <v>1</v>
      </c>
      <c r="C45" s="76">
        <v>0.26327838827838829</v>
      </c>
      <c r="D45" s="76">
        <v>48.172313797313798</v>
      </c>
      <c r="E45" s="76">
        <v>8.4478021978021989</v>
      </c>
      <c r="F45" s="76">
        <v>22.256562881562878</v>
      </c>
      <c r="G45" s="76">
        <v>26.213369963369964</v>
      </c>
      <c r="H45" s="76">
        <v>0.7783882783882784</v>
      </c>
      <c r="I45" s="76">
        <v>2.5183150183150182</v>
      </c>
      <c r="J45" s="14"/>
      <c r="K45" s="249"/>
      <c r="L45" s="75" t="s">
        <v>1</v>
      </c>
      <c r="M45" s="76">
        <v>167.88</v>
      </c>
      <c r="N45" s="76">
        <v>36.51</v>
      </c>
      <c r="O45" s="76">
        <v>6.84</v>
      </c>
      <c r="P45" s="76">
        <v>51.07</v>
      </c>
      <c r="Q45" s="76">
        <v>47.34</v>
      </c>
      <c r="R45" s="76">
        <v>-70.66</v>
      </c>
      <c r="S45" s="76">
        <v>-58.98</v>
      </c>
    </row>
    <row r="46" spans="1:19" x14ac:dyDescent="0.25">
      <c r="A46" s="249"/>
      <c r="B46" s="75" t="s">
        <v>2</v>
      </c>
      <c r="C46" s="76">
        <v>0.6000905797101449</v>
      </c>
      <c r="D46" s="76">
        <v>39.583333333333329</v>
      </c>
      <c r="E46" s="76">
        <v>4.7743055555555554</v>
      </c>
      <c r="F46" s="76">
        <v>35.677083333333329</v>
      </c>
      <c r="G46" s="76">
        <v>20.112469806763286</v>
      </c>
      <c r="H46" s="76">
        <v>1.0718599033816425</v>
      </c>
      <c r="I46" s="76">
        <v>5.9895833333333339</v>
      </c>
      <c r="J46" s="14"/>
      <c r="K46" s="249"/>
      <c r="L46" s="75" t="s">
        <v>2</v>
      </c>
      <c r="M46" s="76">
        <v>26.97</v>
      </c>
      <c r="N46" s="76">
        <v>37.79</v>
      </c>
      <c r="O46" s="76">
        <v>7.87</v>
      </c>
      <c r="P46" s="76">
        <v>52.5</v>
      </c>
      <c r="Q46" s="76">
        <v>64.14</v>
      </c>
      <c r="R46" s="76">
        <v>-171.67</v>
      </c>
      <c r="S46" s="76">
        <v>-104.33</v>
      </c>
    </row>
    <row r="47" spans="1:19" x14ac:dyDescent="0.25">
      <c r="A47" s="250"/>
      <c r="B47" s="75" t="s">
        <v>3</v>
      </c>
      <c r="C47" s="76">
        <v>0.70954106280193241</v>
      </c>
      <c r="D47" s="76">
        <v>37.715126811594203</v>
      </c>
      <c r="E47" s="76">
        <v>14.572010869565217</v>
      </c>
      <c r="F47" s="76">
        <v>16.625150966183575</v>
      </c>
      <c r="G47" s="76">
        <v>25.381189613526573</v>
      </c>
      <c r="H47" s="76">
        <v>2.5060386473429954</v>
      </c>
      <c r="I47" s="76">
        <v>9.1636473429951693</v>
      </c>
      <c r="J47" s="14"/>
      <c r="K47" s="250"/>
      <c r="L47" s="75" t="s">
        <v>3</v>
      </c>
      <c r="M47" s="76">
        <v>45.23</v>
      </c>
      <c r="N47" s="76">
        <v>40.409999999999997</v>
      </c>
      <c r="O47" s="76">
        <v>8.98</v>
      </c>
      <c r="P47" s="76">
        <v>53.26</v>
      </c>
      <c r="Q47" s="76">
        <v>52.88</v>
      </c>
      <c r="R47" s="76">
        <v>-345.54</v>
      </c>
      <c r="S47" s="76">
        <v>-90.09</v>
      </c>
    </row>
    <row r="48" spans="1:19" x14ac:dyDescent="0.25">
      <c r="A48" s="248">
        <v>2021</v>
      </c>
      <c r="B48" s="136" t="s">
        <v>0</v>
      </c>
      <c r="C48" s="137">
        <v>0.96450617283950613</v>
      </c>
      <c r="D48" s="137">
        <v>35.281635802469133</v>
      </c>
      <c r="E48" s="137">
        <v>16.882716049382715</v>
      </c>
      <c r="F48" s="137">
        <v>19.371141975308642</v>
      </c>
      <c r="G48" s="137">
        <v>24.394290123456791</v>
      </c>
      <c r="H48" s="137">
        <v>5.3279320987654328</v>
      </c>
      <c r="I48" s="137">
        <v>8.2523148148148149</v>
      </c>
      <c r="J48" s="14"/>
      <c r="K48" s="248">
        <v>2021</v>
      </c>
      <c r="L48" s="136" t="s">
        <v>0</v>
      </c>
      <c r="M48" s="137">
        <v>175.71</v>
      </c>
      <c r="N48" s="137">
        <v>35.020000000000003</v>
      </c>
      <c r="O48" s="137">
        <v>9.1999999999999993</v>
      </c>
      <c r="P48" s="137">
        <v>135.33000000000001</v>
      </c>
      <c r="Q48" s="137">
        <v>34.97</v>
      </c>
      <c r="R48" s="137">
        <v>-795.33</v>
      </c>
      <c r="S48" s="137">
        <v>-110.75</v>
      </c>
    </row>
    <row r="49" spans="1:19" s="14" customFormat="1" x14ac:dyDescent="0.25">
      <c r="A49" s="249"/>
      <c r="B49" s="75" t="s">
        <v>1</v>
      </c>
      <c r="C49" s="76">
        <v>1.137057387057387</v>
      </c>
      <c r="D49" s="76">
        <v>28.487484737484735</v>
      </c>
      <c r="E49" s="76">
        <v>11.748321123321123</v>
      </c>
      <c r="F49" s="76">
        <v>32.421398046398046</v>
      </c>
      <c r="G49" s="76">
        <v>31.066849816849818</v>
      </c>
      <c r="H49" s="76">
        <v>2.3504273504273505</v>
      </c>
      <c r="I49" s="76">
        <v>5.4677960927960925</v>
      </c>
      <c r="K49" s="249"/>
      <c r="L49" s="75" t="s">
        <v>1</v>
      </c>
      <c r="M49" s="76">
        <v>225.05</v>
      </c>
      <c r="N49" s="76">
        <v>44.33</v>
      </c>
      <c r="O49" s="76">
        <v>15.25</v>
      </c>
      <c r="P49" s="76">
        <v>93.52</v>
      </c>
      <c r="Q49" s="76">
        <v>91.78</v>
      </c>
      <c r="R49" s="76">
        <v>-754.88</v>
      </c>
      <c r="S49" s="76">
        <v>-103.19</v>
      </c>
    </row>
    <row r="50" spans="1:19" s="14" customFormat="1" x14ac:dyDescent="0.25">
      <c r="A50" s="249"/>
      <c r="B50" s="75" t="s">
        <v>2</v>
      </c>
      <c r="C50" s="76">
        <v>1.2869867149758454</v>
      </c>
      <c r="D50" s="76">
        <v>26.464371980676326</v>
      </c>
      <c r="E50" s="76">
        <v>14.21346618357488</v>
      </c>
      <c r="F50" s="76">
        <v>21.09375</v>
      </c>
      <c r="G50" s="76">
        <v>29.393115942028984</v>
      </c>
      <c r="H50" s="76">
        <v>5.4762983091787438</v>
      </c>
      <c r="I50" s="76">
        <v>10.601600241545894</v>
      </c>
      <c r="K50" s="249"/>
      <c r="L50" s="75" t="s">
        <v>2</v>
      </c>
      <c r="M50" s="76">
        <v>93.44</v>
      </c>
      <c r="N50" s="76">
        <v>52.86</v>
      </c>
      <c r="O50" s="76">
        <v>-0.77</v>
      </c>
      <c r="P50" s="76">
        <v>107.57</v>
      </c>
      <c r="Q50" s="76">
        <v>81.34</v>
      </c>
      <c r="R50" s="76">
        <v>-483.54</v>
      </c>
      <c r="S50" s="76">
        <v>-92.48</v>
      </c>
    </row>
    <row r="51" spans="1:19" s="14" customFormat="1" x14ac:dyDescent="0.25">
      <c r="A51" s="250"/>
      <c r="B51" s="75" t="s">
        <v>3</v>
      </c>
      <c r="C51" s="76">
        <v>1.6870471014492752</v>
      </c>
      <c r="D51" s="76">
        <v>21.13149154589372</v>
      </c>
      <c r="E51" s="76">
        <v>22.935537439613526</v>
      </c>
      <c r="F51" s="76">
        <v>10.839371980676328</v>
      </c>
      <c r="G51" s="76">
        <v>25.558574879227052</v>
      </c>
      <c r="H51" s="76">
        <v>9.7410929951690814</v>
      </c>
      <c r="I51" s="76">
        <v>15.572161835748794</v>
      </c>
      <c r="K51" s="250"/>
      <c r="L51" s="75" t="s">
        <v>3</v>
      </c>
      <c r="M51" s="76">
        <v>456.37</v>
      </c>
      <c r="N51" s="76">
        <v>61.88</v>
      </c>
      <c r="O51" s="76">
        <v>7.99</v>
      </c>
      <c r="P51" s="76">
        <v>142.81</v>
      </c>
      <c r="Q51" s="76">
        <v>50.17</v>
      </c>
      <c r="R51" s="76">
        <v>-451.8</v>
      </c>
      <c r="S51" s="76">
        <v>-94.23</v>
      </c>
    </row>
    <row r="52" spans="1:19" x14ac:dyDescent="0.25">
      <c r="A52" s="14"/>
      <c r="B52" s="14"/>
      <c r="C52" s="14"/>
      <c r="D52" s="14"/>
      <c r="E52" s="14"/>
      <c r="G52" s="14"/>
      <c r="H52" s="14"/>
      <c r="I52" s="14"/>
      <c r="J52" s="14"/>
      <c r="K52" s="14"/>
      <c r="L52" s="14"/>
      <c r="M52" s="14"/>
      <c r="N52" s="14"/>
      <c r="O52" s="14"/>
      <c r="P52" s="14"/>
      <c r="Q52" s="14"/>
      <c r="R52" s="14"/>
      <c r="S52" s="14"/>
    </row>
    <row r="53" spans="1:19" x14ac:dyDescent="0.25">
      <c r="J53" s="14"/>
    </row>
    <row r="54" spans="1:19" x14ac:dyDescent="0.25">
      <c r="A54" s="24" t="s">
        <v>26</v>
      </c>
      <c r="B54" s="14"/>
      <c r="C54" s="14"/>
      <c r="D54" s="14"/>
      <c r="E54" s="14"/>
      <c r="G54" s="14"/>
      <c r="H54" s="14"/>
      <c r="J54" s="14"/>
    </row>
    <row r="55" spans="1:19" x14ac:dyDescent="0.25">
      <c r="A55" s="242" t="s">
        <v>354</v>
      </c>
      <c r="B55" s="242"/>
      <c r="C55" s="242"/>
      <c r="D55" s="242"/>
      <c r="E55" s="242"/>
      <c r="F55" s="242"/>
      <c r="G55" s="242"/>
      <c r="H55" s="242"/>
      <c r="J55" s="14"/>
    </row>
    <row r="56" spans="1:19" x14ac:dyDescent="0.25">
      <c r="A56" s="242"/>
      <c r="B56" s="242"/>
      <c r="C56" s="242"/>
      <c r="D56" s="242"/>
      <c r="E56" s="242"/>
      <c r="F56" s="242"/>
      <c r="G56" s="242"/>
      <c r="H56" s="242"/>
      <c r="J56" s="14"/>
    </row>
    <row r="57" spans="1:19" x14ac:dyDescent="0.25">
      <c r="J57" s="14"/>
    </row>
    <row r="58" spans="1:19" x14ac:dyDescent="0.25">
      <c r="J58" s="14"/>
    </row>
    <row r="59" spans="1:19" x14ac:dyDescent="0.25">
      <c r="J59" s="14"/>
    </row>
    <row r="60" spans="1:19" x14ac:dyDescent="0.25">
      <c r="J60" s="14"/>
    </row>
    <row r="61" spans="1:19" x14ac:dyDescent="0.25">
      <c r="J61" s="14"/>
    </row>
    <row r="62" spans="1:19" x14ac:dyDescent="0.25">
      <c r="J62" s="14"/>
    </row>
    <row r="63" spans="1:19" x14ac:dyDescent="0.25">
      <c r="J63" s="14"/>
    </row>
    <row r="64" spans="1:19" x14ac:dyDescent="0.25">
      <c r="J64" s="14"/>
    </row>
    <row r="65" spans="10:10" x14ac:dyDescent="0.25">
      <c r="J65" s="14"/>
    </row>
    <row r="66" spans="10:10" x14ac:dyDescent="0.25">
      <c r="J66" s="14"/>
    </row>
    <row r="67" spans="10:10" x14ac:dyDescent="0.25">
      <c r="J67" s="14"/>
    </row>
    <row r="68" spans="10:10" x14ac:dyDescent="0.25">
      <c r="J68" s="14"/>
    </row>
    <row r="69" spans="10:10" x14ac:dyDescent="0.25">
      <c r="J69" s="14"/>
    </row>
    <row r="70" spans="10:10" x14ac:dyDescent="0.25">
      <c r="J70" s="14"/>
    </row>
    <row r="71" spans="10:10" x14ac:dyDescent="0.25">
      <c r="J71" s="14"/>
    </row>
    <row r="72" spans="10:10" x14ac:dyDescent="0.25">
      <c r="J72" s="14"/>
    </row>
    <row r="73" spans="10:10" x14ac:dyDescent="0.25">
      <c r="J73" s="14"/>
    </row>
    <row r="74" spans="10:10" x14ac:dyDescent="0.25">
      <c r="J74" s="14"/>
    </row>
    <row r="75" spans="10:10" x14ac:dyDescent="0.25">
      <c r="J75" s="14"/>
    </row>
    <row r="76" spans="10:10" x14ac:dyDescent="0.25">
      <c r="J76" s="14"/>
    </row>
    <row r="77" spans="10:10" x14ac:dyDescent="0.25">
      <c r="J77" s="14"/>
    </row>
    <row r="78" spans="10:10" x14ac:dyDescent="0.25">
      <c r="J78" s="14"/>
    </row>
    <row r="79" spans="10:10" x14ac:dyDescent="0.25">
      <c r="J79" s="14"/>
    </row>
    <row r="80" spans="10:10" x14ac:dyDescent="0.25">
      <c r="J80" s="14"/>
    </row>
    <row r="81" spans="10:10" x14ac:dyDescent="0.25">
      <c r="J81" s="14"/>
    </row>
    <row r="82" spans="10:10" x14ac:dyDescent="0.25">
      <c r="J82" s="14"/>
    </row>
    <row r="83" spans="10:10" x14ac:dyDescent="0.25">
      <c r="J83" s="14"/>
    </row>
    <row r="84" spans="10:10" x14ac:dyDescent="0.25">
      <c r="J84" s="14"/>
    </row>
    <row r="85" spans="10:10" x14ac:dyDescent="0.25">
      <c r="J85" s="14"/>
    </row>
    <row r="86" spans="10:10" x14ac:dyDescent="0.25">
      <c r="J86" s="14"/>
    </row>
    <row r="87" spans="10:10" x14ac:dyDescent="0.25">
      <c r="J87" s="14"/>
    </row>
    <row r="88" spans="10:10" x14ac:dyDescent="0.25">
      <c r="J88" s="14"/>
    </row>
    <row r="89" spans="10:10" x14ac:dyDescent="0.25">
      <c r="J89" s="14"/>
    </row>
    <row r="90" spans="10:10" x14ac:dyDescent="0.25">
      <c r="J90" s="14"/>
    </row>
    <row r="91" spans="10:10" x14ac:dyDescent="0.25">
      <c r="J91" s="14"/>
    </row>
    <row r="92" spans="10:10" x14ac:dyDescent="0.25">
      <c r="J92" s="14"/>
    </row>
    <row r="93" spans="10:10" x14ac:dyDescent="0.25">
      <c r="J93" s="14"/>
    </row>
    <row r="94" spans="10:10" x14ac:dyDescent="0.25">
      <c r="J94" s="14"/>
    </row>
    <row r="95" spans="10:10" x14ac:dyDescent="0.25">
      <c r="J95" s="14"/>
    </row>
    <row r="96" spans="10:10" x14ac:dyDescent="0.25">
      <c r="J96" s="14"/>
    </row>
    <row r="97" spans="10:10" x14ac:dyDescent="0.25">
      <c r="J97" s="14"/>
    </row>
    <row r="98" spans="10:10" x14ac:dyDescent="0.25">
      <c r="J98" s="14"/>
    </row>
    <row r="99" spans="10:10" x14ac:dyDescent="0.25">
      <c r="J99" s="14"/>
    </row>
    <row r="100" spans="10:10" x14ac:dyDescent="0.25">
      <c r="J100" s="14"/>
    </row>
    <row r="101" spans="10:10" x14ac:dyDescent="0.25">
      <c r="J101" s="14"/>
    </row>
    <row r="102" spans="10:10" x14ac:dyDescent="0.25">
      <c r="J102" s="14"/>
    </row>
    <row r="103" spans="10:10" x14ac:dyDescent="0.25">
      <c r="J103" s="14"/>
    </row>
    <row r="104" spans="10:10" x14ac:dyDescent="0.25">
      <c r="J104" s="14"/>
    </row>
    <row r="105" spans="10:10" x14ac:dyDescent="0.25">
      <c r="J105" s="14"/>
    </row>
    <row r="106" spans="10:10" x14ac:dyDescent="0.25">
      <c r="J106" s="14"/>
    </row>
    <row r="107" spans="10:10" x14ac:dyDescent="0.25">
      <c r="J107" s="14"/>
    </row>
    <row r="108" spans="10:10" x14ac:dyDescent="0.25">
      <c r="J108" s="14"/>
    </row>
    <row r="109" spans="10:10" x14ac:dyDescent="0.25">
      <c r="J109" s="14"/>
    </row>
    <row r="110" spans="10:10" x14ac:dyDescent="0.25">
      <c r="J110" s="14"/>
    </row>
    <row r="111" spans="10:10" x14ac:dyDescent="0.25">
      <c r="J111" s="14"/>
    </row>
    <row r="112" spans="10:10" x14ac:dyDescent="0.25">
      <c r="J112" s="14"/>
    </row>
    <row r="113" spans="10:10" x14ac:dyDescent="0.25">
      <c r="J113" s="14"/>
    </row>
    <row r="114" spans="10:10" x14ac:dyDescent="0.25">
      <c r="J114" s="14"/>
    </row>
    <row r="115" spans="10:10" x14ac:dyDescent="0.25">
      <c r="J115" s="14"/>
    </row>
    <row r="116" spans="10:10" x14ac:dyDescent="0.25">
      <c r="J116" s="14"/>
    </row>
    <row r="117" spans="10:10" x14ac:dyDescent="0.25">
      <c r="J117" s="14"/>
    </row>
    <row r="118" spans="10:10" x14ac:dyDescent="0.25">
      <c r="J118" s="14"/>
    </row>
    <row r="119" spans="10:10" x14ac:dyDescent="0.25">
      <c r="J119" s="14"/>
    </row>
    <row r="120" spans="10:10" x14ac:dyDescent="0.25">
      <c r="J120" s="14"/>
    </row>
    <row r="121" spans="10:10" x14ac:dyDescent="0.25">
      <c r="J121" s="14"/>
    </row>
    <row r="122" spans="10:10" x14ac:dyDescent="0.25">
      <c r="J122" s="14"/>
    </row>
    <row r="123" spans="10:10" x14ac:dyDescent="0.25">
      <c r="J123" s="14"/>
    </row>
    <row r="124" spans="10:10" x14ac:dyDescent="0.25">
      <c r="J124" s="14"/>
    </row>
    <row r="125" spans="10:10" x14ac:dyDescent="0.25">
      <c r="J125" s="14"/>
    </row>
    <row r="126" spans="10:10" x14ac:dyDescent="0.25">
      <c r="J126" s="14"/>
    </row>
    <row r="127" spans="10:10" x14ac:dyDescent="0.25">
      <c r="J127" s="14"/>
    </row>
    <row r="128" spans="10:10" x14ac:dyDescent="0.25">
      <c r="J128" s="14"/>
    </row>
    <row r="129" spans="10:10" x14ac:dyDescent="0.25">
      <c r="J129" s="14"/>
    </row>
    <row r="130" spans="10:10" x14ac:dyDescent="0.25">
      <c r="J130" s="14"/>
    </row>
    <row r="131" spans="10:10" x14ac:dyDescent="0.25">
      <c r="J131" s="14"/>
    </row>
    <row r="132" spans="10:10" x14ac:dyDescent="0.25">
      <c r="J132" s="14"/>
    </row>
    <row r="133" spans="10:10" x14ac:dyDescent="0.25">
      <c r="J133" s="14"/>
    </row>
    <row r="134" spans="10:10" x14ac:dyDescent="0.25">
      <c r="J134" s="14"/>
    </row>
    <row r="135" spans="10:10" x14ac:dyDescent="0.25">
      <c r="J135" s="14"/>
    </row>
    <row r="136" spans="10:10" x14ac:dyDescent="0.25">
      <c r="J136" s="14"/>
    </row>
    <row r="137" spans="10:10" x14ac:dyDescent="0.25">
      <c r="J137" s="14"/>
    </row>
    <row r="138" spans="10:10" x14ac:dyDescent="0.25">
      <c r="J138" s="14"/>
    </row>
    <row r="139" spans="10:10" x14ac:dyDescent="0.25">
      <c r="J139" s="14"/>
    </row>
    <row r="140" spans="10:10" x14ac:dyDescent="0.25">
      <c r="J140" s="14"/>
    </row>
    <row r="141" spans="10:10" x14ac:dyDescent="0.25">
      <c r="J141" s="14"/>
    </row>
    <row r="142" spans="10:10" x14ac:dyDescent="0.25">
      <c r="J142" s="14"/>
    </row>
    <row r="143" spans="10:10" x14ac:dyDescent="0.25">
      <c r="J143" s="14"/>
    </row>
    <row r="144" spans="10:10" x14ac:dyDescent="0.25">
      <c r="J144" s="14"/>
    </row>
    <row r="145" spans="10:10" x14ac:dyDescent="0.25">
      <c r="J145" s="14"/>
    </row>
    <row r="146" spans="10:10" x14ac:dyDescent="0.25">
      <c r="J146" s="14"/>
    </row>
    <row r="147" spans="10:10" x14ac:dyDescent="0.25">
      <c r="J147" s="14"/>
    </row>
    <row r="148" spans="10:10" x14ac:dyDescent="0.25">
      <c r="J148" s="14"/>
    </row>
    <row r="149" spans="10:10" x14ac:dyDescent="0.25">
      <c r="J149" s="14"/>
    </row>
    <row r="150" spans="10:10" x14ac:dyDescent="0.25">
      <c r="J150" s="14"/>
    </row>
    <row r="151" spans="10:10" x14ac:dyDescent="0.25">
      <c r="J151" s="14"/>
    </row>
    <row r="152" spans="10:10" x14ac:dyDescent="0.25">
      <c r="J152" s="14"/>
    </row>
    <row r="153" spans="10:10" x14ac:dyDescent="0.25">
      <c r="J153" s="14"/>
    </row>
    <row r="154" spans="10:10" x14ac:dyDescent="0.25">
      <c r="J154" s="14"/>
    </row>
    <row r="155" spans="10:10" x14ac:dyDescent="0.25">
      <c r="J155" s="14"/>
    </row>
    <row r="156" spans="10:10" x14ac:dyDescent="0.25">
      <c r="J156" s="14"/>
    </row>
    <row r="157" spans="10:10" x14ac:dyDescent="0.25">
      <c r="J157" s="14"/>
    </row>
    <row r="158" spans="10:10" x14ac:dyDescent="0.25">
      <c r="J158" s="14"/>
    </row>
    <row r="159" spans="10:10" x14ac:dyDescent="0.25">
      <c r="J159" s="14"/>
    </row>
    <row r="160" spans="10:10" x14ac:dyDescent="0.25">
      <c r="J160" s="14"/>
    </row>
    <row r="161" spans="10:10" x14ac:dyDescent="0.25">
      <c r="J161" s="14"/>
    </row>
    <row r="162" spans="10:10" x14ac:dyDescent="0.25">
      <c r="J162" s="14"/>
    </row>
    <row r="163" spans="10:10" x14ac:dyDescent="0.25">
      <c r="J163" s="14"/>
    </row>
    <row r="164" spans="10:10" x14ac:dyDescent="0.25">
      <c r="J164" s="14"/>
    </row>
    <row r="165" spans="10:10" x14ac:dyDescent="0.25">
      <c r="J165" s="14"/>
    </row>
    <row r="166" spans="10:10" x14ac:dyDescent="0.25">
      <c r="J166" s="14"/>
    </row>
    <row r="167" spans="10:10" x14ac:dyDescent="0.25">
      <c r="J167" s="14"/>
    </row>
    <row r="168" spans="10:10" x14ac:dyDescent="0.25">
      <c r="J168" s="14"/>
    </row>
    <row r="169" spans="10:10" x14ac:dyDescent="0.25">
      <c r="J169" s="14"/>
    </row>
    <row r="170" spans="10:10" x14ac:dyDescent="0.25">
      <c r="J170" s="14"/>
    </row>
    <row r="171" spans="10:10" x14ac:dyDescent="0.25">
      <c r="J171" s="14"/>
    </row>
    <row r="172" spans="10:10" x14ac:dyDescent="0.25">
      <c r="J172" s="14"/>
    </row>
    <row r="173" spans="10:10" x14ac:dyDescent="0.25">
      <c r="J173" s="14"/>
    </row>
    <row r="174" spans="10:10" x14ac:dyDescent="0.25">
      <c r="J174" s="14"/>
    </row>
    <row r="175" spans="10:10" x14ac:dyDescent="0.25">
      <c r="J175" s="14"/>
    </row>
    <row r="176" spans="10:10" x14ac:dyDescent="0.25">
      <c r="J176" s="14"/>
    </row>
    <row r="177" spans="10:10" x14ac:dyDescent="0.25">
      <c r="J177" s="14"/>
    </row>
    <row r="178" spans="10:10" x14ac:dyDescent="0.25">
      <c r="J178" s="14"/>
    </row>
    <row r="179" spans="10:10" x14ac:dyDescent="0.25">
      <c r="J179" s="14"/>
    </row>
    <row r="180" spans="10:10" x14ac:dyDescent="0.25">
      <c r="J180" s="14"/>
    </row>
    <row r="181" spans="10:10" x14ac:dyDescent="0.25">
      <c r="J181" s="14"/>
    </row>
    <row r="182" spans="10:10" x14ac:dyDescent="0.25">
      <c r="J182" s="14"/>
    </row>
    <row r="183" spans="10:10" x14ac:dyDescent="0.25">
      <c r="J183" s="14"/>
    </row>
    <row r="184" spans="10:10" x14ac:dyDescent="0.25">
      <c r="J184" s="14"/>
    </row>
    <row r="185" spans="10:10" x14ac:dyDescent="0.25">
      <c r="J185" s="14"/>
    </row>
    <row r="186" spans="10:10" x14ac:dyDescent="0.25">
      <c r="J186" s="14"/>
    </row>
    <row r="187" spans="10:10" x14ac:dyDescent="0.25">
      <c r="J187" s="14"/>
    </row>
    <row r="188" spans="10:10" x14ac:dyDescent="0.25">
      <c r="J188" s="14"/>
    </row>
    <row r="189" spans="10:10" x14ac:dyDescent="0.25">
      <c r="J189" s="14"/>
    </row>
    <row r="190" spans="10:10" x14ac:dyDescent="0.25">
      <c r="J190" s="14"/>
    </row>
    <row r="191" spans="10:10" x14ac:dyDescent="0.25">
      <c r="J191" s="14"/>
    </row>
    <row r="192" spans="10:10" x14ac:dyDescent="0.25">
      <c r="J192" s="14"/>
    </row>
    <row r="193" spans="10:10" x14ac:dyDescent="0.25">
      <c r="J193" s="14"/>
    </row>
    <row r="194" spans="10:10" x14ac:dyDescent="0.25">
      <c r="J194" s="14"/>
    </row>
    <row r="195" spans="10:10" x14ac:dyDescent="0.25">
      <c r="J195" s="14"/>
    </row>
    <row r="196" spans="10:10" x14ac:dyDescent="0.25">
      <c r="J196" s="14"/>
    </row>
    <row r="197" spans="10:10" x14ac:dyDescent="0.25">
      <c r="J197" s="14"/>
    </row>
    <row r="198" spans="10:10" x14ac:dyDescent="0.25">
      <c r="J198" s="14"/>
    </row>
    <row r="199" spans="10:10" x14ac:dyDescent="0.25">
      <c r="J199" s="14"/>
    </row>
    <row r="200" spans="10:10" x14ac:dyDescent="0.25">
      <c r="J200" s="14"/>
    </row>
    <row r="201" spans="10:10" x14ac:dyDescent="0.25">
      <c r="J201" s="14"/>
    </row>
    <row r="202" spans="10:10" x14ac:dyDescent="0.25">
      <c r="J202" s="14"/>
    </row>
    <row r="203" spans="10:10" x14ac:dyDescent="0.25">
      <c r="J203" s="14"/>
    </row>
    <row r="204" spans="10:10" x14ac:dyDescent="0.25">
      <c r="J204" s="14"/>
    </row>
    <row r="205" spans="10:10" x14ac:dyDescent="0.25">
      <c r="J205" s="14"/>
    </row>
    <row r="206" spans="10:10" x14ac:dyDescent="0.25">
      <c r="J206" s="14"/>
    </row>
    <row r="207" spans="10:10" x14ac:dyDescent="0.25">
      <c r="J207" s="14"/>
    </row>
    <row r="208" spans="10:10" x14ac:dyDescent="0.25">
      <c r="J208" s="14"/>
    </row>
    <row r="209" spans="10:10" x14ac:dyDescent="0.25">
      <c r="J209" s="14"/>
    </row>
    <row r="210" spans="10:10" x14ac:dyDescent="0.25">
      <c r="J210" s="14"/>
    </row>
    <row r="211" spans="10:10" x14ac:dyDescent="0.25">
      <c r="J211" s="14"/>
    </row>
    <row r="212" spans="10:10" x14ac:dyDescent="0.25">
      <c r="J212" s="14"/>
    </row>
    <row r="213" spans="10:10" x14ac:dyDescent="0.25">
      <c r="J213" s="14"/>
    </row>
    <row r="214" spans="10:10" x14ac:dyDescent="0.25">
      <c r="J214" s="14"/>
    </row>
    <row r="215" spans="10:10" x14ac:dyDescent="0.25">
      <c r="J215" s="14"/>
    </row>
    <row r="216" spans="10:10" x14ac:dyDescent="0.25">
      <c r="J216" s="14"/>
    </row>
    <row r="217" spans="10:10" x14ac:dyDescent="0.25">
      <c r="J217" s="14"/>
    </row>
    <row r="218" spans="10:10" x14ac:dyDescent="0.25">
      <c r="J218" s="14"/>
    </row>
    <row r="219" spans="10:10" x14ac:dyDescent="0.25">
      <c r="J219" s="14"/>
    </row>
    <row r="220" spans="10:10" x14ac:dyDescent="0.25">
      <c r="J220" s="14"/>
    </row>
    <row r="221" spans="10:10" x14ac:dyDescent="0.25">
      <c r="J221" s="14"/>
    </row>
    <row r="222" spans="10:10" x14ac:dyDescent="0.25">
      <c r="J222" s="14"/>
    </row>
    <row r="223" spans="10:10" x14ac:dyDescent="0.25">
      <c r="J223" s="14"/>
    </row>
    <row r="224" spans="10:10" x14ac:dyDescent="0.25">
      <c r="J224" s="14"/>
    </row>
    <row r="225" spans="10:10" x14ac:dyDescent="0.25">
      <c r="J225" s="14"/>
    </row>
    <row r="226" spans="10:10" x14ac:dyDescent="0.25">
      <c r="J226" s="14"/>
    </row>
    <row r="227" spans="10:10" x14ac:dyDescent="0.25">
      <c r="J227" s="14"/>
    </row>
    <row r="228" spans="10:10" x14ac:dyDescent="0.25">
      <c r="J228" s="14"/>
    </row>
    <row r="229" spans="10:10" x14ac:dyDescent="0.25">
      <c r="J229" s="14"/>
    </row>
    <row r="230" spans="10:10" x14ac:dyDescent="0.25">
      <c r="J230" s="14"/>
    </row>
    <row r="231" spans="10:10" x14ac:dyDescent="0.25">
      <c r="J231" s="14"/>
    </row>
    <row r="232" spans="10:10" x14ac:dyDescent="0.25">
      <c r="J232" s="14"/>
    </row>
    <row r="233" spans="10:10" x14ac:dyDescent="0.25">
      <c r="J233" s="14"/>
    </row>
    <row r="234" spans="10:10" x14ac:dyDescent="0.25">
      <c r="J234" s="14"/>
    </row>
    <row r="235" spans="10:10" x14ac:dyDescent="0.25">
      <c r="J235" s="14"/>
    </row>
    <row r="236" spans="10:10" x14ac:dyDescent="0.25">
      <c r="J236" s="14"/>
    </row>
    <row r="237" spans="10:10" x14ac:dyDescent="0.25">
      <c r="J237" s="14"/>
    </row>
    <row r="238" spans="10:10" x14ac:dyDescent="0.25">
      <c r="J238" s="14"/>
    </row>
    <row r="239" spans="10:10" x14ac:dyDescent="0.25">
      <c r="J239" s="14"/>
    </row>
    <row r="240" spans="10:10" x14ac:dyDescent="0.25">
      <c r="J240" s="14"/>
    </row>
  </sheetData>
  <mergeCells count="25">
    <mergeCell ref="A22:A25"/>
    <mergeCell ref="K22:K25"/>
    <mergeCell ref="A32:A35"/>
    <mergeCell ref="K32:K35"/>
    <mergeCell ref="A36:A39"/>
    <mergeCell ref="K36:K39"/>
    <mergeCell ref="A40:A43"/>
    <mergeCell ref="A55:H56"/>
    <mergeCell ref="M30:S30"/>
    <mergeCell ref="C30:I30"/>
    <mergeCell ref="K40:K43"/>
    <mergeCell ref="A44:A47"/>
    <mergeCell ref="K44:K47"/>
    <mergeCell ref="A48:A51"/>
    <mergeCell ref="K48:K51"/>
    <mergeCell ref="A14:A17"/>
    <mergeCell ref="A18:A21"/>
    <mergeCell ref="K14:K17"/>
    <mergeCell ref="K18:K21"/>
    <mergeCell ref="M4:S4"/>
    <mergeCell ref="K6:K9"/>
    <mergeCell ref="K10:K13"/>
    <mergeCell ref="A6:A9"/>
    <mergeCell ref="A10:A13"/>
    <mergeCell ref="C4:I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G79"/>
  <sheetViews>
    <sheetView zoomScaleNormal="100" workbookViewId="0">
      <selection activeCell="D25" sqref="A22:D25"/>
    </sheetView>
  </sheetViews>
  <sheetFormatPr defaultColWidth="9.140625" defaultRowHeight="15" x14ac:dyDescent="0.25"/>
  <cols>
    <col min="1" max="1" width="17.5703125" style="15" customWidth="1"/>
    <col min="2" max="2" width="11.7109375" style="15" bestFit="1" customWidth="1"/>
    <col min="3" max="3" width="11.7109375" style="14" bestFit="1" customWidth="1"/>
    <col min="4" max="4" width="15.85546875" style="14" customWidth="1"/>
    <col min="5" max="16384" width="9.140625" style="14"/>
  </cols>
  <sheetData>
    <row r="1" spans="1:6" s="23" customFormat="1" ht="18.75" x14ac:dyDescent="0.3">
      <c r="A1" s="60" t="s">
        <v>268</v>
      </c>
      <c r="B1" s="26"/>
    </row>
    <row r="4" spans="1:6" x14ac:dyDescent="0.25">
      <c r="A4" s="88" t="s">
        <v>269</v>
      </c>
      <c r="B4" s="106"/>
      <c r="C4" s="106" t="s">
        <v>6</v>
      </c>
      <c r="D4" s="106" t="s">
        <v>45</v>
      </c>
      <c r="E4" s="106" t="s">
        <v>4</v>
      </c>
      <c r="F4" s="106" t="s">
        <v>5</v>
      </c>
    </row>
    <row r="5" spans="1:6" x14ac:dyDescent="0.25">
      <c r="A5" s="245">
        <v>2018</v>
      </c>
      <c r="B5" s="148" t="s">
        <v>0</v>
      </c>
      <c r="C5" s="185">
        <v>0.94</v>
      </c>
      <c r="D5" s="185">
        <v>0.99</v>
      </c>
      <c r="E5" s="185">
        <v>0.97</v>
      </c>
      <c r="F5" s="185">
        <v>0.96</v>
      </c>
    </row>
    <row r="6" spans="1:6" x14ac:dyDescent="0.25">
      <c r="A6" s="246"/>
      <c r="B6" s="148" t="s">
        <v>1</v>
      </c>
      <c r="C6" s="185">
        <v>0.86</v>
      </c>
      <c r="D6" s="185">
        <v>0.99</v>
      </c>
      <c r="E6" s="185">
        <v>0.94</v>
      </c>
      <c r="F6" s="185">
        <v>0.92</v>
      </c>
    </row>
    <row r="7" spans="1:6" x14ac:dyDescent="0.25">
      <c r="A7" s="246"/>
      <c r="B7" s="148" t="s">
        <v>2</v>
      </c>
      <c r="C7" s="185">
        <v>0.96</v>
      </c>
      <c r="D7" s="185">
        <v>0.99</v>
      </c>
      <c r="E7" s="185">
        <v>0.82</v>
      </c>
      <c r="F7" s="185">
        <v>0.78</v>
      </c>
    </row>
    <row r="8" spans="1:6" x14ac:dyDescent="0.25">
      <c r="A8" s="247"/>
      <c r="B8" s="148" t="s">
        <v>3</v>
      </c>
      <c r="C8" s="185">
        <v>0.92</v>
      </c>
      <c r="D8" s="185">
        <v>0.99</v>
      </c>
      <c r="E8" s="185">
        <v>0.98</v>
      </c>
      <c r="F8" s="185">
        <v>0.98</v>
      </c>
    </row>
    <row r="9" spans="1:6" x14ac:dyDescent="0.25">
      <c r="A9" s="246">
        <v>2019</v>
      </c>
      <c r="B9" s="148" t="s">
        <v>0</v>
      </c>
      <c r="C9" s="185">
        <v>0.94</v>
      </c>
      <c r="D9" s="185">
        <v>0.98</v>
      </c>
      <c r="E9" s="185">
        <v>0.98</v>
      </c>
      <c r="F9" s="185">
        <v>0.97</v>
      </c>
    </row>
    <row r="10" spans="1:6" x14ac:dyDescent="0.25">
      <c r="A10" s="246"/>
      <c r="B10" s="148" t="s">
        <v>1</v>
      </c>
      <c r="C10" s="185">
        <v>0.94</v>
      </c>
      <c r="D10" s="185">
        <v>0.98</v>
      </c>
      <c r="E10" s="185">
        <v>0.98</v>
      </c>
      <c r="F10" s="185">
        <v>0.97</v>
      </c>
    </row>
    <row r="11" spans="1:6" x14ac:dyDescent="0.25">
      <c r="A11" s="246"/>
      <c r="B11" s="148" t="s">
        <v>2</v>
      </c>
      <c r="C11" s="185">
        <v>0.79</v>
      </c>
      <c r="D11" s="185">
        <v>0.96</v>
      </c>
      <c r="E11" s="185">
        <v>0.95</v>
      </c>
      <c r="F11" s="185">
        <v>0.88</v>
      </c>
    </row>
    <row r="12" spans="1:6" x14ac:dyDescent="0.25">
      <c r="A12" s="247"/>
      <c r="B12" s="148" t="s">
        <v>3</v>
      </c>
      <c r="C12" s="185">
        <v>0.86</v>
      </c>
      <c r="D12" s="185">
        <v>0.98</v>
      </c>
      <c r="E12" s="185">
        <v>0.95</v>
      </c>
      <c r="F12" s="185">
        <v>0.87</v>
      </c>
    </row>
    <row r="13" spans="1:6" x14ac:dyDescent="0.25">
      <c r="A13" s="246">
        <v>2020</v>
      </c>
      <c r="B13" s="148" t="s">
        <v>0</v>
      </c>
      <c r="C13" s="185">
        <v>0.89</v>
      </c>
      <c r="D13" s="185">
        <v>0.98</v>
      </c>
      <c r="E13" s="185">
        <v>0.92</v>
      </c>
      <c r="F13" s="185">
        <v>0.81</v>
      </c>
    </row>
    <row r="14" spans="1:6" x14ac:dyDescent="0.25">
      <c r="A14" s="246"/>
      <c r="B14" s="148" t="s">
        <v>1</v>
      </c>
      <c r="C14" s="185">
        <v>0.78</v>
      </c>
      <c r="D14" s="185">
        <v>0.96</v>
      </c>
      <c r="E14" s="185">
        <v>0.92</v>
      </c>
      <c r="F14" s="185">
        <v>0.91</v>
      </c>
    </row>
    <row r="15" spans="1:6" x14ac:dyDescent="0.25">
      <c r="A15" s="246"/>
      <c r="B15" s="148" t="s">
        <v>2</v>
      </c>
      <c r="C15" s="185">
        <v>0.6</v>
      </c>
      <c r="D15" s="185">
        <v>0.89</v>
      </c>
      <c r="E15" s="185">
        <v>0.94</v>
      </c>
      <c r="F15" s="185">
        <v>0.89</v>
      </c>
    </row>
    <row r="16" spans="1:6" x14ac:dyDescent="0.25">
      <c r="A16" s="247"/>
      <c r="B16" s="148" t="s">
        <v>3</v>
      </c>
      <c r="C16" s="185">
        <v>0.7</v>
      </c>
      <c r="D16" s="185">
        <v>0.92</v>
      </c>
      <c r="E16" s="185">
        <v>0.92</v>
      </c>
      <c r="F16" s="185">
        <v>0.88</v>
      </c>
    </row>
    <row r="17" spans="1:7" x14ac:dyDescent="0.25">
      <c r="A17" s="245">
        <v>2021</v>
      </c>
      <c r="B17" s="148" t="s">
        <v>0</v>
      </c>
      <c r="C17" s="185">
        <v>0.85</v>
      </c>
      <c r="D17" s="185">
        <v>0.93</v>
      </c>
      <c r="E17" s="185">
        <v>0.87</v>
      </c>
      <c r="F17" s="185">
        <v>0.75</v>
      </c>
    </row>
    <row r="18" spans="1:7" x14ac:dyDescent="0.25">
      <c r="A18" s="246"/>
      <c r="B18" s="148" t="s">
        <v>1</v>
      </c>
      <c r="C18" s="185">
        <v>0.7</v>
      </c>
      <c r="D18" s="185">
        <v>0.88</v>
      </c>
      <c r="E18" s="185">
        <v>0.86</v>
      </c>
      <c r="F18" s="185">
        <v>0.81</v>
      </c>
    </row>
    <row r="19" spans="1:7" x14ac:dyDescent="0.25">
      <c r="A19" s="246"/>
      <c r="B19" s="148" t="s">
        <v>2</v>
      </c>
      <c r="C19" s="185">
        <v>0.78</v>
      </c>
      <c r="D19" s="185">
        <v>0.9</v>
      </c>
      <c r="E19" s="185">
        <v>0.89</v>
      </c>
      <c r="F19" s="185">
        <v>0.84</v>
      </c>
    </row>
    <row r="20" spans="1:7" x14ac:dyDescent="0.25">
      <c r="A20" s="247"/>
      <c r="B20" s="148" t="s">
        <v>3</v>
      </c>
      <c r="C20" s="185">
        <v>0.69</v>
      </c>
      <c r="D20" s="185">
        <v>0.83</v>
      </c>
      <c r="E20" s="185">
        <v>0.83</v>
      </c>
      <c r="F20" s="185">
        <v>0.76</v>
      </c>
    </row>
    <row r="21" spans="1:7" x14ac:dyDescent="0.25">
      <c r="B21" s="14"/>
    </row>
    <row r="22" spans="1:7" x14ac:dyDescent="0.25">
      <c r="A22" s="273"/>
      <c r="B22" s="34"/>
      <c r="C22" s="34"/>
      <c r="D22" s="34"/>
    </row>
    <row r="23" spans="1:7" x14ac:dyDescent="0.25">
      <c r="A23" s="274" t="s">
        <v>349</v>
      </c>
      <c r="B23" s="34"/>
      <c r="C23" s="34"/>
      <c r="D23" s="34"/>
    </row>
    <row r="24" spans="1:7" x14ac:dyDescent="0.25">
      <c r="A24" s="275" t="s">
        <v>348</v>
      </c>
      <c r="B24" s="34"/>
      <c r="C24" s="34"/>
      <c r="D24" s="34"/>
    </row>
    <row r="25" spans="1:7" x14ac:dyDescent="0.25">
      <c r="A25" s="273"/>
      <c r="B25" s="34"/>
      <c r="C25" s="34"/>
      <c r="D25" s="34"/>
    </row>
    <row r="26" spans="1:7" x14ac:dyDescent="0.25">
      <c r="B26" s="14"/>
    </row>
    <row r="27" spans="1:7" x14ac:dyDescent="0.25">
      <c r="B27" s="14"/>
    </row>
    <row r="28" spans="1:7" x14ac:dyDescent="0.25">
      <c r="B28" s="14"/>
    </row>
    <row r="29" spans="1:7" x14ac:dyDescent="0.25">
      <c r="B29" s="14"/>
    </row>
    <row r="30" spans="1:7" x14ac:dyDescent="0.25">
      <c r="B30" s="14"/>
    </row>
    <row r="31" spans="1:7" x14ac:dyDescent="0.25">
      <c r="B31" s="14"/>
      <c r="G31" s="37"/>
    </row>
    <row r="32" spans="1:7"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row r="45" spans="2:2" x14ac:dyDescent="0.25">
      <c r="B45" s="14"/>
    </row>
    <row r="46" spans="2:2" x14ac:dyDescent="0.25">
      <c r="B46" s="14"/>
    </row>
    <row r="47" spans="2:2" x14ac:dyDescent="0.25">
      <c r="B47" s="14"/>
    </row>
    <row r="48" spans="2:2" x14ac:dyDescent="0.25">
      <c r="B48" s="14"/>
    </row>
    <row r="49" spans="2:2" x14ac:dyDescent="0.25">
      <c r="B49" s="14"/>
    </row>
    <row r="50" spans="2:2" x14ac:dyDescent="0.25">
      <c r="B50" s="14"/>
    </row>
    <row r="51" spans="2:2" x14ac:dyDescent="0.25">
      <c r="B51" s="14"/>
    </row>
    <row r="52" spans="2:2" x14ac:dyDescent="0.25">
      <c r="B52" s="14"/>
    </row>
    <row r="53" spans="2:2" x14ac:dyDescent="0.25">
      <c r="B53" s="14"/>
    </row>
    <row r="54" spans="2:2" x14ac:dyDescent="0.25">
      <c r="B54" s="14"/>
    </row>
    <row r="55" spans="2:2" x14ac:dyDescent="0.25">
      <c r="B55" s="14"/>
    </row>
    <row r="56" spans="2:2" x14ac:dyDescent="0.25">
      <c r="B56" s="14"/>
    </row>
    <row r="57" spans="2:2" x14ac:dyDescent="0.25">
      <c r="B57" s="14"/>
    </row>
    <row r="58" spans="2:2" x14ac:dyDescent="0.25">
      <c r="B58" s="14"/>
    </row>
    <row r="59" spans="2:2" x14ac:dyDescent="0.25">
      <c r="B59" s="14"/>
    </row>
    <row r="60" spans="2:2" x14ac:dyDescent="0.25">
      <c r="B60" s="14"/>
    </row>
    <row r="61" spans="2:2" x14ac:dyDescent="0.25">
      <c r="B61" s="14"/>
    </row>
    <row r="62" spans="2:2" x14ac:dyDescent="0.25">
      <c r="B62" s="14"/>
    </row>
    <row r="63" spans="2:2" x14ac:dyDescent="0.25">
      <c r="B63" s="14"/>
    </row>
    <row r="64" spans="2:2" x14ac:dyDescent="0.25">
      <c r="B64" s="14"/>
    </row>
    <row r="65" spans="1:2" x14ac:dyDescent="0.25">
      <c r="B65" s="14"/>
    </row>
    <row r="66" spans="1:2" x14ac:dyDescent="0.25">
      <c r="B66" s="14"/>
    </row>
    <row r="67" spans="1:2" x14ac:dyDescent="0.25">
      <c r="B67" s="14"/>
    </row>
    <row r="68" spans="1:2" x14ac:dyDescent="0.25">
      <c r="B68" s="14"/>
    </row>
    <row r="69" spans="1:2" x14ac:dyDescent="0.25">
      <c r="B69" s="14"/>
    </row>
    <row r="70" spans="1:2" x14ac:dyDescent="0.25">
      <c r="B70" s="14"/>
    </row>
    <row r="71" spans="1:2" x14ac:dyDescent="0.25">
      <c r="B71" s="14"/>
    </row>
    <row r="72" spans="1:2" x14ac:dyDescent="0.25">
      <c r="B72" s="14"/>
    </row>
    <row r="73" spans="1:2" x14ac:dyDescent="0.25">
      <c r="B73" s="14"/>
    </row>
    <row r="74" spans="1:2" x14ac:dyDescent="0.25">
      <c r="B74" s="14"/>
    </row>
    <row r="75" spans="1:2" x14ac:dyDescent="0.25">
      <c r="B75" s="14"/>
    </row>
    <row r="76" spans="1:2" x14ac:dyDescent="0.25">
      <c r="B76" s="14"/>
    </row>
    <row r="78" spans="1:2" x14ac:dyDescent="0.25">
      <c r="A78" s="58"/>
    </row>
    <row r="79" spans="1:2" ht="40.5" customHeight="1" x14ac:dyDescent="0.25">
      <c r="A79" s="242"/>
      <c r="B79" s="242"/>
    </row>
  </sheetData>
  <mergeCells count="5">
    <mergeCell ref="A79:B79"/>
    <mergeCell ref="A5:A8"/>
    <mergeCell ref="A9:A12"/>
    <mergeCell ref="A13:A16"/>
    <mergeCell ref="A17:A20"/>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N293"/>
  <sheetViews>
    <sheetView zoomScaleNormal="100" workbookViewId="0"/>
  </sheetViews>
  <sheetFormatPr defaultColWidth="9.140625" defaultRowHeight="15" x14ac:dyDescent="0.25"/>
  <cols>
    <col min="1" max="1" width="16.140625" style="189" customWidth="1"/>
    <col min="2" max="2" width="28.85546875" style="15" bestFit="1" customWidth="1"/>
    <col min="3" max="3" width="22.140625" style="15" bestFit="1" customWidth="1"/>
    <col min="4" max="4" width="28.85546875" style="14" bestFit="1" customWidth="1"/>
    <col min="5" max="5" width="22.140625" style="14" bestFit="1" customWidth="1"/>
    <col min="6" max="16384" width="9.140625" style="14"/>
  </cols>
  <sheetData>
    <row r="1" spans="1:5" s="23" customFormat="1" ht="18.75" x14ac:dyDescent="0.3">
      <c r="A1" s="186" t="s">
        <v>270</v>
      </c>
      <c r="B1" s="26"/>
      <c r="C1" s="26"/>
    </row>
    <row r="4" spans="1:5" x14ac:dyDescent="0.25">
      <c r="A4" s="252" t="s">
        <v>10</v>
      </c>
      <c r="B4" s="254"/>
      <c r="C4" s="254"/>
      <c r="D4" s="254"/>
      <c r="E4" s="254"/>
    </row>
    <row r="5" spans="1:5" x14ac:dyDescent="0.25">
      <c r="A5" s="253"/>
      <c r="B5" s="135" t="s">
        <v>271</v>
      </c>
      <c r="C5" s="135" t="s">
        <v>272</v>
      </c>
      <c r="D5" s="135" t="s">
        <v>273</v>
      </c>
      <c r="E5" s="135" t="s">
        <v>274</v>
      </c>
    </row>
    <row r="6" spans="1:5" x14ac:dyDescent="0.25">
      <c r="A6" s="187">
        <v>0</v>
      </c>
      <c r="B6" s="78">
        <v>-43.319285714285726</v>
      </c>
      <c r="C6" s="78">
        <v>71.02428571428571</v>
      </c>
      <c r="D6" s="78">
        <v>7</v>
      </c>
      <c r="E6" s="78">
        <v>7</v>
      </c>
    </row>
    <row r="7" spans="1:5" x14ac:dyDescent="0.25">
      <c r="A7" s="188">
        <v>3.472222222222222E-3</v>
      </c>
      <c r="B7" s="69">
        <v>-89.745294117647035</v>
      </c>
      <c r="C7" s="69">
        <v>116.70823529411764</v>
      </c>
      <c r="D7" s="69">
        <v>8</v>
      </c>
      <c r="E7" s="69">
        <v>9</v>
      </c>
    </row>
    <row r="8" spans="1:5" x14ac:dyDescent="0.25">
      <c r="A8" s="188">
        <v>6.9444444444444397E-3</v>
      </c>
      <c r="B8" s="69">
        <v>-87.239090909090905</v>
      </c>
      <c r="C8" s="69">
        <v>127.3759090909091</v>
      </c>
      <c r="D8" s="69">
        <v>8</v>
      </c>
      <c r="E8" s="69">
        <v>14</v>
      </c>
    </row>
    <row r="9" spans="1:5" x14ac:dyDescent="0.25">
      <c r="A9" s="188">
        <v>1.0416666666666701E-2</v>
      </c>
      <c r="B9" s="69">
        <v>-91.101739130434765</v>
      </c>
      <c r="C9" s="69">
        <v>129.69608695652173</v>
      </c>
      <c r="D9" s="69">
        <v>9</v>
      </c>
      <c r="E9" s="69">
        <v>14</v>
      </c>
    </row>
    <row r="10" spans="1:5" x14ac:dyDescent="0.25">
      <c r="A10" s="188">
        <v>1.38888888888889E-2</v>
      </c>
      <c r="B10" s="69">
        <v>-114.75750000000001</v>
      </c>
      <c r="C10" s="69">
        <v>114.42750000000001</v>
      </c>
      <c r="D10" s="69">
        <v>10</v>
      </c>
      <c r="E10" s="69">
        <v>14</v>
      </c>
    </row>
    <row r="11" spans="1:5" x14ac:dyDescent="0.25">
      <c r="A11" s="188">
        <v>1.7361111111111101E-2</v>
      </c>
      <c r="B11" s="69">
        <v>-140.16896551724139</v>
      </c>
      <c r="C11" s="69">
        <v>102.10827586206896</v>
      </c>
      <c r="D11" s="69">
        <v>13</v>
      </c>
      <c r="E11" s="69">
        <v>16</v>
      </c>
    </row>
    <row r="12" spans="1:5" x14ac:dyDescent="0.25">
      <c r="A12" s="188">
        <v>2.0833333333333301E-2</v>
      </c>
      <c r="B12" s="69">
        <v>-123.39307692307693</v>
      </c>
      <c r="C12" s="69">
        <v>100.43230769230766</v>
      </c>
      <c r="D12" s="69">
        <v>11</v>
      </c>
      <c r="E12" s="69">
        <v>15</v>
      </c>
    </row>
    <row r="13" spans="1:5" x14ac:dyDescent="0.25">
      <c r="A13" s="188">
        <v>2.4305555555555601E-2</v>
      </c>
      <c r="B13" s="69">
        <v>-99.559090909090941</v>
      </c>
      <c r="C13" s="69">
        <v>99.517272727272726</v>
      </c>
      <c r="D13" s="69">
        <v>7</v>
      </c>
      <c r="E13" s="69">
        <v>15</v>
      </c>
    </row>
    <row r="14" spans="1:5" x14ac:dyDescent="0.25">
      <c r="A14" s="188">
        <v>2.7777777777777801E-2</v>
      </c>
      <c r="B14" s="69">
        <v>-112.28454545454544</v>
      </c>
      <c r="C14" s="69">
        <v>120.40590909090908</v>
      </c>
      <c r="D14" s="69">
        <v>8</v>
      </c>
      <c r="E14" s="69">
        <v>14</v>
      </c>
    </row>
    <row r="15" spans="1:5" x14ac:dyDescent="0.25">
      <c r="A15" s="188">
        <v>3.125E-2</v>
      </c>
      <c r="B15" s="69">
        <v>-105.67916666666669</v>
      </c>
      <c r="C15" s="69">
        <v>105.68583333333335</v>
      </c>
      <c r="D15" s="69">
        <v>9</v>
      </c>
      <c r="E15" s="69">
        <v>15</v>
      </c>
    </row>
    <row r="16" spans="1:5" x14ac:dyDescent="0.25">
      <c r="A16" s="188">
        <v>3.4722222222222203E-2</v>
      </c>
      <c r="B16" s="69">
        <v>-88.724500000000006</v>
      </c>
      <c r="C16" s="69">
        <v>124.5395</v>
      </c>
      <c r="D16" s="69">
        <v>7</v>
      </c>
      <c r="E16" s="69">
        <v>13</v>
      </c>
    </row>
    <row r="17" spans="1:14" x14ac:dyDescent="0.25">
      <c r="A17" s="188">
        <v>3.8194444444444399E-2</v>
      </c>
      <c r="B17" s="69">
        <v>-118.48124999999996</v>
      </c>
      <c r="C17" s="69">
        <v>124.184375</v>
      </c>
      <c r="D17" s="69">
        <v>8</v>
      </c>
      <c r="E17" s="69">
        <v>8</v>
      </c>
    </row>
    <row r="18" spans="1:14" x14ac:dyDescent="0.25">
      <c r="A18" s="188">
        <v>4.1666666666666699E-2</v>
      </c>
      <c r="B18" s="69">
        <v>-141.60388888888892</v>
      </c>
      <c r="C18" s="69">
        <v>102.64055555555557</v>
      </c>
      <c r="D18" s="69">
        <v>9</v>
      </c>
      <c r="E18" s="69">
        <v>9</v>
      </c>
    </row>
    <row r="19" spans="1:14" x14ac:dyDescent="0.25">
      <c r="A19" s="188">
        <v>4.5138888888888902E-2</v>
      </c>
      <c r="B19" s="69">
        <v>-100.544</v>
      </c>
      <c r="C19" s="69">
        <v>117.666</v>
      </c>
      <c r="D19" s="69">
        <v>6</v>
      </c>
      <c r="E19" s="69">
        <v>9</v>
      </c>
    </row>
    <row r="20" spans="1:14" x14ac:dyDescent="0.25">
      <c r="A20" s="188">
        <v>4.8611111111111098E-2</v>
      </c>
      <c r="B20" s="69">
        <v>-124.22777777777777</v>
      </c>
      <c r="C20" s="69">
        <v>110.46944444444445</v>
      </c>
      <c r="D20" s="69">
        <v>8</v>
      </c>
      <c r="E20" s="69">
        <v>10</v>
      </c>
    </row>
    <row r="21" spans="1:14" x14ac:dyDescent="0.25">
      <c r="A21" s="188">
        <v>5.2083333333333301E-2</v>
      </c>
      <c r="B21" s="69">
        <v>-116.06555555555558</v>
      </c>
      <c r="C21" s="69">
        <v>104.74444444444447</v>
      </c>
      <c r="D21" s="69">
        <v>7</v>
      </c>
      <c r="E21" s="69">
        <v>11</v>
      </c>
    </row>
    <row r="22" spans="1:14" x14ac:dyDescent="0.25">
      <c r="A22" s="188">
        <v>5.5555555555555601E-2</v>
      </c>
      <c r="B22" s="69">
        <v>-112.7872222222222</v>
      </c>
      <c r="C22" s="69">
        <v>91.251111111111129</v>
      </c>
      <c r="D22" s="69">
        <v>8</v>
      </c>
      <c r="E22" s="69">
        <v>10</v>
      </c>
    </row>
    <row r="23" spans="1:14" x14ac:dyDescent="0.25">
      <c r="A23" s="188">
        <v>5.9027777777777797E-2</v>
      </c>
      <c r="B23" s="69">
        <v>-100.61666666666667</v>
      </c>
      <c r="C23" s="69">
        <v>86.912857142857163</v>
      </c>
      <c r="D23" s="69">
        <v>8</v>
      </c>
      <c r="E23" s="69">
        <v>13</v>
      </c>
    </row>
    <row r="24" spans="1:14" x14ac:dyDescent="0.25">
      <c r="A24" s="188">
        <v>6.25E-2</v>
      </c>
      <c r="B24" s="69">
        <v>-131.10863636363638</v>
      </c>
      <c r="C24" s="69">
        <v>91.085454545454539</v>
      </c>
      <c r="D24" s="69">
        <v>10</v>
      </c>
      <c r="E24" s="69">
        <v>12</v>
      </c>
    </row>
    <row r="25" spans="1:14" x14ac:dyDescent="0.25">
      <c r="A25" s="188">
        <v>6.5972222222222196E-2</v>
      </c>
      <c r="B25" s="69">
        <v>-66.006428571428572</v>
      </c>
      <c r="C25" s="69">
        <v>88.162857142857135</v>
      </c>
      <c r="D25" s="69">
        <v>4</v>
      </c>
      <c r="E25" s="69">
        <v>10</v>
      </c>
    </row>
    <row r="26" spans="1:14" x14ac:dyDescent="0.25">
      <c r="A26" s="188">
        <v>6.9444444444444406E-2</v>
      </c>
      <c r="B26" s="69">
        <v>-17.922857142857133</v>
      </c>
      <c r="C26" s="69">
        <v>89.974285714285728</v>
      </c>
      <c r="D26" s="69">
        <v>2</v>
      </c>
      <c r="E26" s="69">
        <v>12</v>
      </c>
    </row>
    <row r="27" spans="1:14" x14ac:dyDescent="0.25">
      <c r="A27" s="188">
        <v>7.2916666666666699E-2</v>
      </c>
      <c r="B27" s="69">
        <v>-27.563846153846153</v>
      </c>
      <c r="C27" s="69">
        <v>105.00846153846153</v>
      </c>
      <c r="D27" s="69">
        <v>3</v>
      </c>
      <c r="E27" s="69">
        <v>10</v>
      </c>
    </row>
    <row r="28" spans="1:14" x14ac:dyDescent="0.25">
      <c r="A28" s="188">
        <v>7.6388888888888895E-2</v>
      </c>
      <c r="B28" s="69">
        <v>-55.215714285714284</v>
      </c>
      <c r="C28" s="69">
        <v>85.197857142857146</v>
      </c>
      <c r="D28" s="69">
        <v>4</v>
      </c>
      <c r="E28" s="69">
        <v>10</v>
      </c>
    </row>
    <row r="29" spans="1:14" x14ac:dyDescent="0.25">
      <c r="A29" s="188">
        <v>7.9861111111111105E-2</v>
      </c>
      <c r="B29" s="69">
        <v>-46.099230769230765</v>
      </c>
      <c r="C29" s="69">
        <v>86.119230769230782</v>
      </c>
      <c r="D29" s="69">
        <v>3</v>
      </c>
      <c r="E29" s="69">
        <v>10</v>
      </c>
    </row>
    <row r="30" spans="1:14" x14ac:dyDescent="0.25">
      <c r="A30" s="188">
        <v>8.3333333333333301E-2</v>
      </c>
      <c r="B30" s="69">
        <v>-97.102000000000004</v>
      </c>
      <c r="C30" s="69">
        <v>79.237333333333339</v>
      </c>
      <c r="D30" s="69">
        <v>6</v>
      </c>
      <c r="E30" s="69">
        <v>9</v>
      </c>
    </row>
    <row r="31" spans="1:14" x14ac:dyDescent="0.25">
      <c r="A31" s="188">
        <v>8.6805555555555594E-2</v>
      </c>
      <c r="B31" s="69">
        <v>-75.88928571428572</v>
      </c>
      <c r="C31" s="69">
        <v>76.05285714285715</v>
      </c>
      <c r="D31" s="69">
        <v>5</v>
      </c>
      <c r="E31" s="69">
        <v>9</v>
      </c>
      <c r="G31" s="34" t="s">
        <v>26</v>
      </c>
      <c r="H31" s="34"/>
      <c r="I31" s="34"/>
      <c r="J31" s="34"/>
      <c r="K31" s="34"/>
      <c r="L31" s="34"/>
      <c r="M31" s="34"/>
      <c r="N31" s="34"/>
    </row>
    <row r="32" spans="1:14" x14ac:dyDescent="0.25">
      <c r="A32" s="188">
        <v>9.0277777777777804E-2</v>
      </c>
      <c r="B32" s="69">
        <v>-68.803333333333342</v>
      </c>
      <c r="C32" s="69">
        <v>78.431999999999988</v>
      </c>
      <c r="D32" s="69">
        <v>5</v>
      </c>
      <c r="E32" s="69">
        <v>10</v>
      </c>
      <c r="G32" s="34" t="s">
        <v>350</v>
      </c>
      <c r="H32" s="34"/>
      <c r="I32" s="34"/>
      <c r="J32" s="34"/>
      <c r="K32" s="34"/>
      <c r="L32" s="34"/>
      <c r="M32" s="34"/>
      <c r="N32" s="34"/>
    </row>
    <row r="33" spans="1:14" x14ac:dyDescent="0.25">
      <c r="A33" s="188">
        <v>9.375E-2</v>
      </c>
      <c r="B33" s="69">
        <v>-49.253333333333345</v>
      </c>
      <c r="C33" s="69">
        <v>89.758666666666656</v>
      </c>
      <c r="D33" s="69">
        <v>4</v>
      </c>
      <c r="E33" s="69">
        <v>11</v>
      </c>
      <c r="G33" s="34"/>
      <c r="H33" s="34"/>
      <c r="I33" s="34"/>
      <c r="J33" s="34"/>
      <c r="K33" s="34"/>
      <c r="L33" s="34"/>
      <c r="M33" s="34"/>
      <c r="N33" s="34"/>
    </row>
    <row r="34" spans="1:14" x14ac:dyDescent="0.25">
      <c r="A34" s="188">
        <v>9.7222222222222196E-2</v>
      </c>
      <c r="B34" s="69">
        <v>-50.53642857142858</v>
      </c>
      <c r="C34" s="69">
        <v>79.53</v>
      </c>
      <c r="D34" s="69">
        <v>4</v>
      </c>
      <c r="E34" s="69">
        <v>10</v>
      </c>
      <c r="G34" s="34"/>
      <c r="H34" s="34"/>
      <c r="I34" s="34"/>
      <c r="J34" s="34"/>
      <c r="K34" s="34"/>
      <c r="L34" s="34"/>
      <c r="M34" s="34"/>
      <c r="N34" s="34"/>
    </row>
    <row r="35" spans="1:14" x14ac:dyDescent="0.25">
      <c r="A35" s="188">
        <v>0.100694444444444</v>
      </c>
      <c r="B35" s="69">
        <v>-41.443846153846152</v>
      </c>
      <c r="C35" s="69">
        <v>88.381538461538469</v>
      </c>
      <c r="D35" s="69">
        <v>3</v>
      </c>
      <c r="E35" s="69">
        <v>10</v>
      </c>
      <c r="G35" s="34"/>
      <c r="H35" s="34"/>
      <c r="I35" s="34"/>
      <c r="J35" s="34"/>
      <c r="K35" s="34"/>
      <c r="L35" s="34"/>
      <c r="M35" s="34"/>
      <c r="N35" s="34"/>
    </row>
    <row r="36" spans="1:14" x14ac:dyDescent="0.25">
      <c r="A36" s="188">
        <v>0.104166666666667</v>
      </c>
      <c r="B36" s="69">
        <v>-52.695000000000014</v>
      </c>
      <c r="C36" s="69">
        <v>83.8125</v>
      </c>
      <c r="D36" s="69">
        <v>3</v>
      </c>
      <c r="E36" s="69">
        <v>9</v>
      </c>
      <c r="G36" s="34"/>
      <c r="H36" s="34"/>
      <c r="I36" s="34"/>
      <c r="J36" s="34"/>
      <c r="K36" s="34"/>
      <c r="L36" s="34"/>
      <c r="M36" s="34"/>
      <c r="N36" s="34"/>
    </row>
    <row r="37" spans="1:14" x14ac:dyDescent="0.25">
      <c r="A37" s="188">
        <v>0.10763888888888901</v>
      </c>
      <c r="B37" s="69">
        <v>-40.936363636363645</v>
      </c>
      <c r="C37" s="69">
        <v>78.38818181818182</v>
      </c>
      <c r="D37" s="69">
        <v>3</v>
      </c>
      <c r="E37" s="69">
        <v>8</v>
      </c>
      <c r="G37" s="34"/>
      <c r="H37" s="34"/>
      <c r="I37" s="34"/>
      <c r="J37" s="34"/>
      <c r="K37" s="34"/>
      <c r="L37" s="34"/>
      <c r="M37" s="34"/>
      <c r="N37" s="34"/>
    </row>
    <row r="38" spans="1:14" x14ac:dyDescent="0.25">
      <c r="A38" s="188">
        <v>0.11111111111111099</v>
      </c>
      <c r="B38" s="69">
        <v>-53.588666666666676</v>
      </c>
      <c r="C38" s="69">
        <v>79.031999999999996</v>
      </c>
      <c r="D38" s="69">
        <v>4</v>
      </c>
      <c r="E38" s="69">
        <v>11</v>
      </c>
      <c r="G38" s="34"/>
      <c r="H38" s="34"/>
      <c r="I38" s="34"/>
      <c r="J38" s="34"/>
      <c r="K38" s="34"/>
      <c r="L38" s="34"/>
      <c r="M38" s="34"/>
      <c r="N38" s="34"/>
    </row>
    <row r="39" spans="1:14" x14ac:dyDescent="0.25">
      <c r="A39" s="188">
        <v>0.114583333333333</v>
      </c>
      <c r="B39" s="69">
        <v>-65.948571428571441</v>
      </c>
      <c r="C39" s="69">
        <v>80.153571428571439</v>
      </c>
      <c r="D39" s="69">
        <v>4</v>
      </c>
      <c r="E39" s="69">
        <v>10</v>
      </c>
      <c r="G39" s="34"/>
      <c r="H39" s="34"/>
      <c r="I39" s="34"/>
      <c r="J39" s="34"/>
      <c r="K39" s="34"/>
      <c r="L39" s="34"/>
      <c r="M39" s="34"/>
      <c r="N39" s="34"/>
    </row>
    <row r="40" spans="1:14" x14ac:dyDescent="0.25">
      <c r="A40" s="188">
        <v>0.118055555555556</v>
      </c>
      <c r="B40" s="69">
        <v>-57.821333333333342</v>
      </c>
      <c r="C40" s="69">
        <v>83.43</v>
      </c>
      <c r="D40" s="69">
        <v>4</v>
      </c>
      <c r="E40" s="69">
        <v>11</v>
      </c>
    </row>
    <row r="41" spans="1:14" x14ac:dyDescent="0.25">
      <c r="A41" s="188">
        <v>0.121527777777778</v>
      </c>
      <c r="B41" s="69">
        <v>-54.688000000000009</v>
      </c>
      <c r="C41" s="69">
        <v>82.424666666666681</v>
      </c>
      <c r="D41" s="69">
        <v>4</v>
      </c>
      <c r="E41" s="69">
        <v>11</v>
      </c>
    </row>
    <row r="42" spans="1:14" x14ac:dyDescent="0.25">
      <c r="A42" s="188">
        <v>0.125</v>
      </c>
      <c r="B42" s="69">
        <v>-64.962500000000006</v>
      </c>
      <c r="C42" s="69">
        <v>80.901875000000018</v>
      </c>
      <c r="D42" s="69">
        <v>4</v>
      </c>
      <c r="E42" s="69">
        <v>12</v>
      </c>
    </row>
    <row r="43" spans="1:14" x14ac:dyDescent="0.25">
      <c r="A43" s="188">
        <v>0.12847222222222199</v>
      </c>
      <c r="B43" s="69">
        <v>-64.868125000000006</v>
      </c>
      <c r="C43" s="69">
        <v>81.883749999999992</v>
      </c>
      <c r="D43" s="69">
        <v>4</v>
      </c>
      <c r="E43" s="69">
        <v>12</v>
      </c>
    </row>
    <row r="44" spans="1:14" x14ac:dyDescent="0.25">
      <c r="A44" s="188">
        <v>0.131944444444444</v>
      </c>
      <c r="B44" s="69">
        <v>-44.937142857142859</v>
      </c>
      <c r="C44" s="69">
        <v>82.065000000000012</v>
      </c>
      <c r="D44" s="69">
        <v>3</v>
      </c>
      <c r="E44" s="69">
        <v>11</v>
      </c>
    </row>
    <row r="45" spans="1:14" x14ac:dyDescent="0.25">
      <c r="A45" s="188">
        <v>0.13541666666666699</v>
      </c>
      <c r="B45" s="69">
        <v>-58.206666666666685</v>
      </c>
      <c r="C45" s="69">
        <v>80.686000000000007</v>
      </c>
      <c r="D45" s="69">
        <v>4</v>
      </c>
      <c r="E45" s="69">
        <v>11</v>
      </c>
    </row>
    <row r="46" spans="1:14" x14ac:dyDescent="0.25">
      <c r="A46" s="188">
        <v>0.13888888888888901</v>
      </c>
      <c r="B46" s="69">
        <v>-51.852857142857154</v>
      </c>
      <c r="C46" s="69">
        <v>91.175714285714292</v>
      </c>
      <c r="D46" s="69">
        <v>3</v>
      </c>
      <c r="E46" s="69">
        <v>11</v>
      </c>
    </row>
    <row r="47" spans="1:14" x14ac:dyDescent="0.25">
      <c r="A47" s="188">
        <v>0.14236111111111099</v>
      </c>
      <c r="B47" s="69">
        <v>-62.675625000000025</v>
      </c>
      <c r="C47" s="69">
        <v>95.580624999999998</v>
      </c>
      <c r="D47" s="69">
        <v>4</v>
      </c>
      <c r="E47" s="69">
        <v>12</v>
      </c>
    </row>
    <row r="48" spans="1:14" x14ac:dyDescent="0.25">
      <c r="A48" s="188">
        <v>0.14583333333333301</v>
      </c>
      <c r="B48" s="69">
        <v>-86.298333333333346</v>
      </c>
      <c r="C48" s="69">
        <v>94.839444444444439</v>
      </c>
      <c r="D48" s="69">
        <v>6</v>
      </c>
      <c r="E48" s="69">
        <v>12</v>
      </c>
    </row>
    <row r="49" spans="1:5" x14ac:dyDescent="0.25">
      <c r="A49" s="188">
        <v>0.149305555555556</v>
      </c>
      <c r="B49" s="69">
        <v>-75.493750000000006</v>
      </c>
      <c r="C49" s="69">
        <v>82.124375000000001</v>
      </c>
      <c r="D49" s="69">
        <v>5</v>
      </c>
      <c r="E49" s="69">
        <v>11</v>
      </c>
    </row>
    <row r="50" spans="1:5" x14ac:dyDescent="0.25">
      <c r="A50" s="188">
        <v>0.15277777777777801</v>
      </c>
      <c r="B50" s="69">
        <v>-66.906874999999971</v>
      </c>
      <c r="C50" s="69">
        <v>108.94937499999999</v>
      </c>
      <c r="D50" s="69">
        <v>4</v>
      </c>
      <c r="E50" s="69">
        <v>12</v>
      </c>
    </row>
    <row r="51" spans="1:5" x14ac:dyDescent="0.25">
      <c r="A51" s="188">
        <v>0.15625</v>
      </c>
      <c r="B51" s="69">
        <v>-61.881333333333323</v>
      </c>
      <c r="C51" s="69">
        <v>103.13066666666667</v>
      </c>
      <c r="D51" s="69">
        <v>4</v>
      </c>
      <c r="E51" s="69">
        <v>11</v>
      </c>
    </row>
    <row r="52" spans="1:5" x14ac:dyDescent="0.25">
      <c r="A52" s="188">
        <v>0.15972222222222199</v>
      </c>
      <c r="B52" s="69">
        <v>-61.534999999999989</v>
      </c>
      <c r="C52" s="69">
        <v>70.20642857142856</v>
      </c>
      <c r="D52" s="69">
        <v>4</v>
      </c>
      <c r="E52" s="69">
        <v>10</v>
      </c>
    </row>
    <row r="53" spans="1:5" x14ac:dyDescent="0.25">
      <c r="A53" s="188">
        <v>0.163194444444444</v>
      </c>
      <c r="B53" s="69">
        <v>-65.008000000000024</v>
      </c>
      <c r="C53" s="69">
        <v>73.670666666666662</v>
      </c>
      <c r="D53" s="69">
        <v>4</v>
      </c>
      <c r="E53" s="69">
        <v>11</v>
      </c>
    </row>
    <row r="54" spans="1:5" x14ac:dyDescent="0.25">
      <c r="A54" s="188">
        <v>0.16666666666666699</v>
      </c>
      <c r="B54" s="69">
        <v>-52.333571428571425</v>
      </c>
      <c r="C54" s="69">
        <v>80.366428571428585</v>
      </c>
      <c r="D54" s="69">
        <v>3</v>
      </c>
      <c r="E54" s="69">
        <v>11</v>
      </c>
    </row>
    <row r="55" spans="1:5" x14ac:dyDescent="0.25">
      <c r="A55" s="188">
        <v>0.17013888888888901</v>
      </c>
      <c r="B55" s="69">
        <v>-81.00937500000002</v>
      </c>
      <c r="C55" s="69">
        <v>119.105</v>
      </c>
      <c r="D55" s="69">
        <v>5</v>
      </c>
      <c r="E55" s="69">
        <v>11</v>
      </c>
    </row>
    <row r="56" spans="1:5" x14ac:dyDescent="0.25">
      <c r="A56" s="188">
        <v>0.17361111111111099</v>
      </c>
      <c r="B56" s="69">
        <v>-57.681999999999995</v>
      </c>
      <c r="C56" s="69">
        <v>92.361333333333334</v>
      </c>
      <c r="D56" s="69">
        <v>3</v>
      </c>
      <c r="E56" s="69">
        <v>12</v>
      </c>
    </row>
    <row r="57" spans="1:5" x14ac:dyDescent="0.25">
      <c r="A57" s="188">
        <v>0.17708333333333301</v>
      </c>
      <c r="B57" s="69">
        <v>-75.597333333333339</v>
      </c>
      <c r="C57" s="69">
        <v>133.34666666666669</v>
      </c>
      <c r="D57" s="69">
        <v>4</v>
      </c>
      <c r="E57" s="69">
        <v>11</v>
      </c>
    </row>
    <row r="58" spans="1:5" x14ac:dyDescent="0.25">
      <c r="A58" s="188">
        <v>0.180555555555556</v>
      </c>
      <c r="B58" s="69">
        <v>-68.658000000000001</v>
      </c>
      <c r="C58" s="69">
        <v>116.73733333333332</v>
      </c>
      <c r="D58" s="69">
        <v>3</v>
      </c>
      <c r="E58" s="69">
        <v>12</v>
      </c>
    </row>
    <row r="59" spans="1:5" x14ac:dyDescent="0.25">
      <c r="A59" s="188">
        <v>0.18402777777777801</v>
      </c>
      <c r="B59" s="69">
        <v>-72.067142857142841</v>
      </c>
      <c r="C59" s="69">
        <v>98.451428571428565</v>
      </c>
      <c r="D59" s="69">
        <v>3</v>
      </c>
      <c r="E59" s="69">
        <v>11</v>
      </c>
    </row>
    <row r="60" spans="1:5" x14ac:dyDescent="0.25">
      <c r="A60" s="188">
        <v>0.1875</v>
      </c>
      <c r="B60" s="69">
        <v>-69.399333333333317</v>
      </c>
      <c r="C60" s="69">
        <v>101.40533333333333</v>
      </c>
      <c r="D60" s="69">
        <v>4</v>
      </c>
      <c r="E60" s="69">
        <v>11</v>
      </c>
    </row>
    <row r="61" spans="1:5" x14ac:dyDescent="0.25">
      <c r="A61" s="188">
        <v>0.19097222222222199</v>
      </c>
      <c r="B61" s="69">
        <v>-33.007058823529398</v>
      </c>
      <c r="C61" s="69">
        <v>83.926470588235276</v>
      </c>
      <c r="D61" s="69">
        <v>4</v>
      </c>
      <c r="E61" s="69">
        <v>13</v>
      </c>
    </row>
    <row r="62" spans="1:5" x14ac:dyDescent="0.25">
      <c r="A62" s="188">
        <v>0.194444444444444</v>
      </c>
      <c r="B62" s="69">
        <v>-47.184166666666677</v>
      </c>
      <c r="C62" s="69">
        <v>94.088333333333352</v>
      </c>
      <c r="D62" s="69">
        <v>3</v>
      </c>
      <c r="E62" s="69">
        <v>9</v>
      </c>
    </row>
    <row r="63" spans="1:5" x14ac:dyDescent="0.25">
      <c r="A63" s="188">
        <v>0.19791666666666699</v>
      </c>
      <c r="B63" s="69">
        <v>-34.301111111111105</v>
      </c>
      <c r="C63" s="69">
        <v>92.761111111111106</v>
      </c>
      <c r="D63" s="69">
        <v>4</v>
      </c>
      <c r="E63" s="69">
        <v>14</v>
      </c>
    </row>
    <row r="64" spans="1:5" x14ac:dyDescent="0.25">
      <c r="A64" s="188">
        <v>0.20138888888888901</v>
      </c>
      <c r="B64" s="69">
        <v>-15.581666666666662</v>
      </c>
      <c r="C64" s="69">
        <v>104.71888888888888</v>
      </c>
      <c r="D64" s="69">
        <v>3</v>
      </c>
      <c r="E64" s="69">
        <v>15</v>
      </c>
    </row>
    <row r="65" spans="1:5" x14ac:dyDescent="0.25">
      <c r="A65" s="188">
        <v>0.20486111111111099</v>
      </c>
      <c r="B65" s="69">
        <v>-43.262105263157899</v>
      </c>
      <c r="C65" s="69">
        <v>116.46999999999998</v>
      </c>
      <c r="D65" s="69">
        <v>4</v>
      </c>
      <c r="E65" s="69">
        <v>15</v>
      </c>
    </row>
    <row r="66" spans="1:5" x14ac:dyDescent="0.25">
      <c r="A66" s="188">
        <v>0.20833333333333301</v>
      </c>
      <c r="B66" s="69">
        <v>-9.8954999999999806</v>
      </c>
      <c r="C66" s="69">
        <v>106.81100000000001</v>
      </c>
      <c r="D66" s="69">
        <v>4</v>
      </c>
      <c r="E66" s="69">
        <v>16</v>
      </c>
    </row>
    <row r="67" spans="1:5" x14ac:dyDescent="0.25">
      <c r="A67" s="188">
        <v>0.211805555555556</v>
      </c>
      <c r="B67" s="69">
        <v>-21.325294117647058</v>
      </c>
      <c r="C67" s="69">
        <v>985.45705882352945</v>
      </c>
      <c r="D67" s="69">
        <v>3</v>
      </c>
      <c r="E67" s="69">
        <v>14</v>
      </c>
    </row>
    <row r="68" spans="1:5" x14ac:dyDescent="0.25">
      <c r="A68" s="188">
        <v>0.21527777777777801</v>
      </c>
      <c r="B68" s="69">
        <v>13.73684210526317</v>
      </c>
      <c r="C68" s="69">
        <v>132.2578947368421</v>
      </c>
      <c r="D68" s="69">
        <v>2</v>
      </c>
      <c r="E68" s="69">
        <v>17</v>
      </c>
    </row>
    <row r="69" spans="1:5" x14ac:dyDescent="0.25">
      <c r="A69" s="188">
        <v>0.21875</v>
      </c>
      <c r="B69" s="69">
        <v>3.7461904761904741</v>
      </c>
      <c r="C69" s="69">
        <v>132.02809523809523</v>
      </c>
      <c r="D69" s="69">
        <v>1</v>
      </c>
      <c r="E69" s="69">
        <v>20</v>
      </c>
    </row>
    <row r="70" spans="1:5" x14ac:dyDescent="0.25">
      <c r="A70" s="188">
        <v>0.22222222222222199</v>
      </c>
      <c r="B70" s="69">
        <v>-7.8513636363636374</v>
      </c>
      <c r="C70" s="69">
        <v>135.59454545454545</v>
      </c>
      <c r="D70" s="69">
        <v>2</v>
      </c>
      <c r="E70" s="69">
        <v>20</v>
      </c>
    </row>
    <row r="71" spans="1:5" s="15" customFormat="1" x14ac:dyDescent="0.25">
      <c r="A71" s="188">
        <v>0.225694444444444</v>
      </c>
      <c r="B71" s="69">
        <v>-7.9749999999999943</v>
      </c>
      <c r="C71" s="69">
        <v>143.91199999999998</v>
      </c>
      <c r="D71" s="69">
        <v>1</v>
      </c>
      <c r="E71" s="69">
        <v>19</v>
      </c>
    </row>
    <row r="72" spans="1:5" s="15" customFormat="1" x14ac:dyDescent="0.25">
      <c r="A72" s="188">
        <v>0.22916666666666699</v>
      </c>
      <c r="B72" s="69">
        <v>10.797999999999996</v>
      </c>
      <c r="C72" s="69">
        <v>743.80719999999985</v>
      </c>
      <c r="D72" s="69">
        <v>1</v>
      </c>
      <c r="E72" s="69">
        <v>24</v>
      </c>
    </row>
    <row r="73" spans="1:5" x14ac:dyDescent="0.25">
      <c r="A73" s="188">
        <v>0.23263888888888901</v>
      </c>
      <c r="B73" s="69">
        <v>57.989999999999995</v>
      </c>
      <c r="C73" s="69">
        <v>95.188823529411749</v>
      </c>
      <c r="D73" s="69">
        <v>2</v>
      </c>
      <c r="E73" s="69">
        <v>15</v>
      </c>
    </row>
    <row r="74" spans="1:5" x14ac:dyDescent="0.25">
      <c r="A74" s="188">
        <v>0.23611111111111099</v>
      </c>
      <c r="B74" s="69">
        <v>156.09</v>
      </c>
      <c r="C74" s="69">
        <v>81.27</v>
      </c>
      <c r="D74" s="69">
        <v>0</v>
      </c>
      <c r="E74" s="69">
        <v>14</v>
      </c>
    </row>
    <row r="75" spans="1:5" x14ac:dyDescent="0.25">
      <c r="A75" s="188">
        <v>0.23958333333333301</v>
      </c>
      <c r="B75" s="69">
        <v>126.98666666666668</v>
      </c>
      <c r="C75" s="69">
        <v>64.532777777777767</v>
      </c>
      <c r="D75" s="69">
        <v>2</v>
      </c>
      <c r="E75" s="69">
        <v>16</v>
      </c>
    </row>
    <row r="76" spans="1:5" x14ac:dyDescent="0.25">
      <c r="A76" s="188">
        <v>0.243055555555556</v>
      </c>
      <c r="B76" s="69">
        <v>152.15526315789475</v>
      </c>
      <c r="C76" s="69">
        <v>59.279473684210508</v>
      </c>
      <c r="D76" s="69">
        <v>2</v>
      </c>
      <c r="E76" s="69">
        <v>17</v>
      </c>
    </row>
    <row r="77" spans="1:5" x14ac:dyDescent="0.25">
      <c r="A77" s="188">
        <v>0.24652777777777801</v>
      </c>
      <c r="B77" s="69">
        <v>200.751</v>
      </c>
      <c r="C77" s="69">
        <v>54.301499999999997</v>
      </c>
      <c r="D77" s="69">
        <v>2</v>
      </c>
      <c r="E77" s="69">
        <v>18</v>
      </c>
    </row>
    <row r="78" spans="1:5" x14ac:dyDescent="0.25">
      <c r="A78" s="188">
        <v>0.25</v>
      </c>
      <c r="B78" s="69">
        <v>165.04619047619045</v>
      </c>
      <c r="C78" s="69">
        <v>59.522857142857141</v>
      </c>
      <c r="D78" s="69">
        <v>2</v>
      </c>
      <c r="E78" s="69">
        <v>19</v>
      </c>
    </row>
    <row r="79" spans="1:5" x14ac:dyDescent="0.25">
      <c r="A79" s="188">
        <v>0.25347222222222199</v>
      </c>
      <c r="B79" s="69">
        <v>195.24090909090907</v>
      </c>
      <c r="C79" s="69">
        <v>49.918181818181807</v>
      </c>
      <c r="D79" s="69">
        <v>2</v>
      </c>
      <c r="E79" s="69">
        <v>20</v>
      </c>
    </row>
    <row r="80" spans="1:5" x14ac:dyDescent="0.25">
      <c r="A80" s="188">
        <v>0.25694444444444398</v>
      </c>
      <c r="B80" s="69">
        <v>153.10894736842107</v>
      </c>
      <c r="C80" s="69">
        <v>74.047368421052624</v>
      </c>
      <c r="D80" s="69">
        <v>1</v>
      </c>
      <c r="E80" s="69">
        <v>18</v>
      </c>
    </row>
    <row r="81" spans="1:5" x14ac:dyDescent="0.25">
      <c r="A81" s="188">
        <v>0.26041666666666702</v>
      </c>
      <c r="B81" s="69">
        <v>221.92520000000002</v>
      </c>
      <c r="C81" s="69">
        <v>69.761599999999987</v>
      </c>
      <c r="D81" s="69">
        <v>0</v>
      </c>
      <c r="E81" s="69">
        <v>25</v>
      </c>
    </row>
    <row r="82" spans="1:5" x14ac:dyDescent="0.25">
      <c r="A82" s="188">
        <v>0.26388888888888901</v>
      </c>
      <c r="B82" s="69">
        <v>212.00080000000003</v>
      </c>
      <c r="C82" s="69">
        <v>65.300799999999995</v>
      </c>
      <c r="D82" s="69">
        <v>1</v>
      </c>
      <c r="E82" s="69">
        <v>24</v>
      </c>
    </row>
    <row r="83" spans="1:5" x14ac:dyDescent="0.25">
      <c r="A83" s="188">
        <v>0.26736111111111099</v>
      </c>
      <c r="B83" s="69">
        <v>247.46608695652176</v>
      </c>
      <c r="C83" s="69">
        <v>66.850869565217394</v>
      </c>
      <c r="D83" s="69">
        <v>0</v>
      </c>
      <c r="E83" s="69">
        <v>23</v>
      </c>
    </row>
    <row r="84" spans="1:5" x14ac:dyDescent="0.25">
      <c r="A84" s="188">
        <v>0.27083333333333298</v>
      </c>
      <c r="B84" s="69">
        <v>248.67960000000002</v>
      </c>
      <c r="C84" s="69">
        <v>68.304000000000002</v>
      </c>
      <c r="D84" s="69">
        <v>0</v>
      </c>
      <c r="E84" s="69">
        <v>25</v>
      </c>
    </row>
    <row r="85" spans="1:5" x14ac:dyDescent="0.25">
      <c r="A85" s="188">
        <v>0.27430555555555602</v>
      </c>
      <c r="B85" s="69">
        <v>264.52499999999998</v>
      </c>
      <c r="C85" s="69">
        <v>53.157500000000006</v>
      </c>
      <c r="D85" s="69">
        <v>0</v>
      </c>
      <c r="E85" s="69">
        <v>28</v>
      </c>
    </row>
    <row r="86" spans="1:5" x14ac:dyDescent="0.25">
      <c r="A86" s="188">
        <v>0.27777777777777801</v>
      </c>
      <c r="B86" s="69">
        <v>283.97259259259266</v>
      </c>
      <c r="C86" s="69">
        <v>56.732962962962951</v>
      </c>
      <c r="D86" s="69">
        <v>0</v>
      </c>
      <c r="E86" s="69">
        <v>27</v>
      </c>
    </row>
    <row r="87" spans="1:5" x14ac:dyDescent="0.25">
      <c r="A87" s="188">
        <v>0.28125</v>
      </c>
      <c r="B87" s="69">
        <v>280.39148148148149</v>
      </c>
      <c r="C87" s="69">
        <v>42.309999999999995</v>
      </c>
      <c r="D87" s="69">
        <v>1</v>
      </c>
      <c r="E87" s="69">
        <v>26</v>
      </c>
    </row>
    <row r="88" spans="1:5" x14ac:dyDescent="0.25">
      <c r="A88" s="188">
        <v>0.28472222222222199</v>
      </c>
      <c r="B88" s="69">
        <v>295.58307692307693</v>
      </c>
      <c r="C88" s="69">
        <v>33.048461538461545</v>
      </c>
      <c r="D88" s="69">
        <v>0</v>
      </c>
      <c r="E88" s="69">
        <v>26</v>
      </c>
    </row>
    <row r="89" spans="1:5" x14ac:dyDescent="0.25">
      <c r="A89" s="188">
        <v>0.28819444444444398</v>
      </c>
      <c r="B89" s="69">
        <v>304.00961538461536</v>
      </c>
      <c r="C89" s="69">
        <v>34.001923076923077</v>
      </c>
      <c r="D89" s="69">
        <v>1</v>
      </c>
      <c r="E89" s="69">
        <v>25</v>
      </c>
    </row>
    <row r="90" spans="1:5" x14ac:dyDescent="0.25">
      <c r="A90" s="188">
        <v>0.29166666666666702</v>
      </c>
      <c r="B90" s="69">
        <v>277.2646666666667</v>
      </c>
      <c r="C90" s="69">
        <v>35.281999999999996</v>
      </c>
      <c r="D90" s="69">
        <v>1</v>
      </c>
      <c r="E90" s="69">
        <v>29</v>
      </c>
    </row>
    <row r="91" spans="1:5" x14ac:dyDescent="0.25">
      <c r="A91" s="188">
        <v>0.29513888888888901</v>
      </c>
      <c r="B91" s="69">
        <v>259.85647058823525</v>
      </c>
      <c r="C91" s="69">
        <v>42.924705882352939</v>
      </c>
      <c r="D91" s="69">
        <v>3</v>
      </c>
      <c r="E91" s="69">
        <v>31</v>
      </c>
    </row>
    <row r="92" spans="1:5" x14ac:dyDescent="0.25">
      <c r="A92" s="188">
        <v>0.29861111111111099</v>
      </c>
      <c r="B92" s="69">
        <v>289.23419354838711</v>
      </c>
      <c r="C92" s="69">
        <v>52.301612903225809</v>
      </c>
      <c r="D92" s="69">
        <v>1</v>
      </c>
      <c r="E92" s="69">
        <v>30</v>
      </c>
    </row>
    <row r="93" spans="1:5" x14ac:dyDescent="0.25">
      <c r="A93" s="188">
        <v>0.30208333333333298</v>
      </c>
      <c r="B93" s="69">
        <v>310.89967741935487</v>
      </c>
      <c r="C93" s="69">
        <v>38.955161290322579</v>
      </c>
      <c r="D93" s="69">
        <v>0</v>
      </c>
      <c r="E93" s="69">
        <v>31</v>
      </c>
    </row>
    <row r="94" spans="1:5" x14ac:dyDescent="0.25">
      <c r="A94" s="188">
        <v>0.30555555555555602</v>
      </c>
      <c r="B94" s="69">
        <v>369.07312500000006</v>
      </c>
      <c r="C94" s="69">
        <v>43.893125000000005</v>
      </c>
      <c r="D94" s="69">
        <v>1</v>
      </c>
      <c r="E94" s="69">
        <v>31</v>
      </c>
    </row>
    <row r="95" spans="1:5" x14ac:dyDescent="0.25">
      <c r="A95" s="188">
        <v>0.30902777777777801</v>
      </c>
      <c r="B95" s="69">
        <v>315.07062500000006</v>
      </c>
      <c r="C95" s="69">
        <v>3.5693750000000013</v>
      </c>
      <c r="D95" s="69">
        <v>2</v>
      </c>
      <c r="E95" s="69">
        <v>30</v>
      </c>
    </row>
    <row r="96" spans="1:5" x14ac:dyDescent="0.25">
      <c r="A96" s="188">
        <v>0.3125</v>
      </c>
      <c r="B96" s="69">
        <v>326.87000000000006</v>
      </c>
      <c r="C96" s="69">
        <v>38.68151515151515</v>
      </c>
      <c r="D96" s="69">
        <v>1</v>
      </c>
      <c r="E96" s="69">
        <v>32</v>
      </c>
    </row>
    <row r="97" spans="1:5" x14ac:dyDescent="0.25">
      <c r="A97" s="188">
        <v>0.31597222222222199</v>
      </c>
      <c r="B97" s="69">
        <v>335.06545454545454</v>
      </c>
      <c r="C97" s="69">
        <v>34.722727272727276</v>
      </c>
      <c r="D97" s="69">
        <v>2</v>
      </c>
      <c r="E97" s="69">
        <v>31</v>
      </c>
    </row>
    <row r="98" spans="1:5" x14ac:dyDescent="0.25">
      <c r="A98" s="188">
        <v>0.31944444444444398</v>
      </c>
      <c r="B98" s="69">
        <v>304.46875</v>
      </c>
      <c r="C98" s="69">
        <v>22.214062500000001</v>
      </c>
      <c r="D98" s="69">
        <v>3</v>
      </c>
      <c r="E98" s="69">
        <v>29</v>
      </c>
    </row>
    <row r="99" spans="1:5" x14ac:dyDescent="0.25">
      <c r="A99" s="188">
        <v>0.32291666666666702</v>
      </c>
      <c r="B99" s="69">
        <v>319.27117647058822</v>
      </c>
      <c r="C99" s="69">
        <v>22.480882352941176</v>
      </c>
      <c r="D99" s="69">
        <v>3</v>
      </c>
      <c r="E99" s="69">
        <v>31</v>
      </c>
    </row>
    <row r="100" spans="1:5" x14ac:dyDescent="0.25">
      <c r="A100" s="188">
        <v>0.32638888888888901</v>
      </c>
      <c r="B100" s="69">
        <v>369.81542857142858</v>
      </c>
      <c r="C100" s="69">
        <v>19.731142857142856</v>
      </c>
      <c r="D100" s="69">
        <v>5</v>
      </c>
      <c r="E100" s="69">
        <v>30</v>
      </c>
    </row>
    <row r="101" spans="1:5" x14ac:dyDescent="0.25">
      <c r="A101" s="188">
        <v>0.32986111111111099</v>
      </c>
      <c r="B101" s="69">
        <v>413.21647058823538</v>
      </c>
      <c r="C101" s="69">
        <v>9.7402941176470605</v>
      </c>
      <c r="D101" s="69">
        <v>4</v>
      </c>
      <c r="E101" s="69">
        <v>30</v>
      </c>
    </row>
    <row r="102" spans="1:5" x14ac:dyDescent="0.25">
      <c r="A102" s="188">
        <v>0.33333333333333298</v>
      </c>
      <c r="B102" s="69">
        <v>383.23257142857148</v>
      </c>
      <c r="C102" s="69">
        <v>314.75771428571443</v>
      </c>
      <c r="D102" s="69">
        <v>3</v>
      </c>
      <c r="E102" s="69">
        <v>32</v>
      </c>
    </row>
    <row r="103" spans="1:5" x14ac:dyDescent="0.25">
      <c r="A103" s="188">
        <v>0.33680555555555602</v>
      </c>
      <c r="B103" s="69">
        <v>428.57999999999993</v>
      </c>
      <c r="C103" s="69">
        <v>30.928421052631577</v>
      </c>
      <c r="D103" s="69">
        <v>4</v>
      </c>
      <c r="E103" s="69">
        <v>34</v>
      </c>
    </row>
    <row r="104" spans="1:5" x14ac:dyDescent="0.25">
      <c r="A104" s="188">
        <v>0.34027777777777801</v>
      </c>
      <c r="B104" s="69">
        <v>358.77342857142855</v>
      </c>
      <c r="C104" s="69">
        <v>459.77457142857145</v>
      </c>
      <c r="D104" s="69">
        <v>2</v>
      </c>
      <c r="E104" s="69">
        <v>33</v>
      </c>
    </row>
    <row r="105" spans="1:5" x14ac:dyDescent="0.25">
      <c r="A105" s="188">
        <v>0.34375</v>
      </c>
      <c r="B105" s="69">
        <v>367.24815789473683</v>
      </c>
      <c r="C105" s="69">
        <v>18.883684210526315</v>
      </c>
      <c r="D105" s="69">
        <v>3</v>
      </c>
      <c r="E105" s="69">
        <v>35</v>
      </c>
    </row>
    <row r="106" spans="1:5" x14ac:dyDescent="0.25">
      <c r="A106" s="188">
        <v>0.34722222222222199</v>
      </c>
      <c r="B106" s="69">
        <v>395.08897435897433</v>
      </c>
      <c r="C106" s="69">
        <v>22.45615384615385</v>
      </c>
      <c r="D106" s="69">
        <v>4</v>
      </c>
      <c r="E106" s="69">
        <v>35</v>
      </c>
    </row>
    <row r="107" spans="1:5" x14ac:dyDescent="0.25">
      <c r="A107" s="188">
        <v>0.35069444444444398</v>
      </c>
      <c r="B107" s="69">
        <v>406.51450000000006</v>
      </c>
      <c r="C107" s="69">
        <v>9.9397500000000019</v>
      </c>
      <c r="D107" s="69">
        <v>4</v>
      </c>
      <c r="E107" s="69">
        <v>36</v>
      </c>
    </row>
    <row r="108" spans="1:5" x14ac:dyDescent="0.25">
      <c r="A108" s="188">
        <v>0.35416666666666702</v>
      </c>
      <c r="B108" s="69">
        <v>399.91428571428565</v>
      </c>
      <c r="C108" s="69">
        <v>6.2676190476190481</v>
      </c>
      <c r="D108" s="69">
        <v>5</v>
      </c>
      <c r="E108" s="69">
        <v>37</v>
      </c>
    </row>
    <row r="109" spans="1:5" x14ac:dyDescent="0.25">
      <c r="A109" s="188">
        <v>0.35763888888888901</v>
      </c>
      <c r="B109" s="69">
        <v>334.34710526315791</v>
      </c>
      <c r="C109" s="69">
        <v>-0.3971052631578938</v>
      </c>
      <c r="D109" s="69">
        <v>3</v>
      </c>
      <c r="E109" s="69">
        <v>35</v>
      </c>
    </row>
    <row r="110" spans="1:5" x14ac:dyDescent="0.25">
      <c r="A110" s="188">
        <v>0.36111111111111099</v>
      </c>
      <c r="B110" s="69">
        <v>340.93649999999997</v>
      </c>
      <c r="C110" s="69">
        <v>18.435749999999999</v>
      </c>
      <c r="D110" s="69">
        <v>2</v>
      </c>
      <c r="E110" s="69">
        <v>38</v>
      </c>
    </row>
    <row r="111" spans="1:5" x14ac:dyDescent="0.25">
      <c r="A111" s="188">
        <v>0.36458333333333298</v>
      </c>
      <c r="B111" s="69">
        <v>398.77159090909095</v>
      </c>
      <c r="C111" s="69">
        <v>9.9154545454545477</v>
      </c>
      <c r="D111" s="69">
        <v>4</v>
      </c>
      <c r="E111" s="69">
        <v>40</v>
      </c>
    </row>
    <row r="112" spans="1:5" x14ac:dyDescent="0.25">
      <c r="A112" s="188">
        <v>0.36805555555555602</v>
      </c>
      <c r="B112" s="69">
        <v>417.05926829268293</v>
      </c>
      <c r="C112" s="69">
        <v>11.804878048780486</v>
      </c>
      <c r="D112" s="69">
        <v>3</v>
      </c>
      <c r="E112" s="69">
        <v>38</v>
      </c>
    </row>
    <row r="113" spans="1:5" x14ac:dyDescent="0.25">
      <c r="A113" s="188">
        <v>0.37152777777777801</v>
      </c>
      <c r="B113" s="69">
        <v>339.09763157894741</v>
      </c>
      <c r="C113" s="69">
        <v>30.450263157894735</v>
      </c>
      <c r="D113" s="69">
        <v>2</v>
      </c>
      <c r="E113" s="69">
        <v>36</v>
      </c>
    </row>
    <row r="114" spans="1:5" x14ac:dyDescent="0.25">
      <c r="A114" s="188">
        <v>0.375</v>
      </c>
      <c r="B114" s="69">
        <v>369.16076923076918</v>
      </c>
      <c r="C114" s="69">
        <v>8.1117948717948742</v>
      </c>
      <c r="D114" s="69">
        <v>2</v>
      </c>
      <c r="E114" s="69">
        <v>37</v>
      </c>
    </row>
    <row r="115" spans="1:5" x14ac:dyDescent="0.25">
      <c r="A115" s="188">
        <v>0.37847222222222199</v>
      </c>
      <c r="B115" s="69">
        <v>246.62787878787881</v>
      </c>
      <c r="C115" s="69">
        <v>17.09090909090909</v>
      </c>
      <c r="D115" s="69">
        <v>1</v>
      </c>
      <c r="E115" s="69">
        <v>32</v>
      </c>
    </row>
    <row r="116" spans="1:5" x14ac:dyDescent="0.25">
      <c r="A116" s="188">
        <v>0.38194444444444398</v>
      </c>
      <c r="B116" s="69">
        <v>236.4034375</v>
      </c>
      <c r="C116" s="69">
        <v>16.346874999999997</v>
      </c>
      <c r="D116" s="69">
        <v>2</v>
      </c>
      <c r="E116" s="69">
        <v>30</v>
      </c>
    </row>
    <row r="117" spans="1:5" x14ac:dyDescent="0.25">
      <c r="A117" s="188">
        <v>0.38541666666666702</v>
      </c>
      <c r="B117" s="69">
        <v>257.56468749999999</v>
      </c>
      <c r="C117" s="69">
        <v>28.383125000000003</v>
      </c>
      <c r="D117" s="69">
        <v>2</v>
      </c>
      <c r="E117" s="69">
        <v>30</v>
      </c>
    </row>
    <row r="118" spans="1:5" x14ac:dyDescent="0.25">
      <c r="A118" s="188">
        <v>0.38888888888888901</v>
      </c>
      <c r="B118" s="69">
        <v>263.55818181818177</v>
      </c>
      <c r="C118" s="69">
        <v>27.705454545454547</v>
      </c>
      <c r="D118" s="69">
        <v>3</v>
      </c>
      <c r="E118" s="69">
        <v>30</v>
      </c>
    </row>
    <row r="119" spans="1:5" x14ac:dyDescent="0.25">
      <c r="A119" s="188">
        <v>0.39236111111111099</v>
      </c>
      <c r="B119" s="69">
        <v>256.10882352941172</v>
      </c>
      <c r="C119" s="69">
        <v>28.90735294117647</v>
      </c>
      <c r="D119" s="69">
        <v>4</v>
      </c>
      <c r="E119" s="69">
        <v>30</v>
      </c>
    </row>
    <row r="120" spans="1:5" x14ac:dyDescent="0.25">
      <c r="A120" s="188">
        <v>0.39583333333333298</v>
      </c>
      <c r="B120" s="69">
        <v>239.45833333333334</v>
      </c>
      <c r="C120" s="69">
        <v>20.455833333333334</v>
      </c>
      <c r="D120" s="69">
        <v>4</v>
      </c>
      <c r="E120" s="69">
        <v>32</v>
      </c>
    </row>
    <row r="121" spans="1:5" x14ac:dyDescent="0.25">
      <c r="A121" s="188">
        <v>0.39930555555555602</v>
      </c>
      <c r="B121" s="69">
        <v>241.09000000000009</v>
      </c>
      <c r="C121" s="69">
        <v>476.13848484848484</v>
      </c>
      <c r="D121" s="69">
        <v>3</v>
      </c>
      <c r="E121" s="69">
        <v>30</v>
      </c>
    </row>
    <row r="122" spans="1:5" x14ac:dyDescent="0.25">
      <c r="A122" s="188">
        <v>0.40277777777777801</v>
      </c>
      <c r="B122" s="69">
        <v>259.01909090909089</v>
      </c>
      <c r="C122" s="69">
        <v>24.526969696969701</v>
      </c>
      <c r="D122" s="69">
        <v>3</v>
      </c>
      <c r="E122" s="69">
        <v>30</v>
      </c>
    </row>
    <row r="123" spans="1:5" x14ac:dyDescent="0.25">
      <c r="A123" s="188">
        <v>0.40625</v>
      </c>
      <c r="B123" s="69">
        <v>231.21171428571427</v>
      </c>
      <c r="C123" s="69">
        <v>25.532000000000004</v>
      </c>
      <c r="D123" s="69">
        <v>4</v>
      </c>
      <c r="E123" s="69">
        <v>31</v>
      </c>
    </row>
    <row r="124" spans="1:5" x14ac:dyDescent="0.25">
      <c r="A124" s="188">
        <v>0.40972222222222199</v>
      </c>
      <c r="B124" s="69">
        <v>264.17194444444442</v>
      </c>
      <c r="C124" s="69">
        <v>18.03916666666667</v>
      </c>
      <c r="D124" s="69">
        <v>3</v>
      </c>
      <c r="E124" s="69">
        <v>33</v>
      </c>
    </row>
    <row r="125" spans="1:5" x14ac:dyDescent="0.25">
      <c r="A125" s="188">
        <v>0.41319444444444398</v>
      </c>
      <c r="B125" s="69">
        <v>239.40457142857142</v>
      </c>
      <c r="C125" s="69">
        <v>-5.4262857142857159</v>
      </c>
      <c r="D125" s="69">
        <v>3</v>
      </c>
      <c r="E125" s="69">
        <v>32</v>
      </c>
    </row>
    <row r="126" spans="1:5" x14ac:dyDescent="0.25">
      <c r="A126" s="188">
        <v>0.41666666666666702</v>
      </c>
      <c r="B126" s="69">
        <v>237.05810810810809</v>
      </c>
      <c r="C126" s="69">
        <v>-2.2175675675675639</v>
      </c>
      <c r="D126" s="69">
        <v>4</v>
      </c>
      <c r="E126" s="69">
        <v>33</v>
      </c>
    </row>
    <row r="127" spans="1:5" x14ac:dyDescent="0.25">
      <c r="A127" s="188">
        <v>0.42013888888888901</v>
      </c>
      <c r="B127" s="69">
        <v>209.39131578947371</v>
      </c>
      <c r="C127" s="69">
        <v>-0.34973684210526257</v>
      </c>
      <c r="D127" s="69">
        <v>4</v>
      </c>
      <c r="E127" s="69">
        <v>34</v>
      </c>
    </row>
    <row r="128" spans="1:5" x14ac:dyDescent="0.25">
      <c r="A128" s="188">
        <v>0.42361111111111099</v>
      </c>
      <c r="B128" s="69">
        <v>211.51756756756757</v>
      </c>
      <c r="C128" s="69">
        <v>-1.6862162162162155</v>
      </c>
      <c r="D128" s="69">
        <v>4</v>
      </c>
      <c r="E128" s="69">
        <v>33</v>
      </c>
    </row>
    <row r="129" spans="1:5" x14ac:dyDescent="0.25">
      <c r="A129" s="188">
        <v>0.42708333333333298</v>
      </c>
      <c r="B129" s="69">
        <v>222.31852941176467</v>
      </c>
      <c r="C129" s="69">
        <v>216.70676470588234</v>
      </c>
      <c r="D129" s="69">
        <v>3</v>
      </c>
      <c r="E129" s="69">
        <v>31</v>
      </c>
    </row>
    <row r="130" spans="1:5" x14ac:dyDescent="0.25">
      <c r="A130" s="188">
        <v>0.43055555555555602</v>
      </c>
      <c r="B130" s="69">
        <v>229.63918918918918</v>
      </c>
      <c r="C130" s="69">
        <v>3.2651351351351359</v>
      </c>
      <c r="D130" s="69">
        <v>3</v>
      </c>
      <c r="E130" s="69">
        <v>34</v>
      </c>
    </row>
    <row r="131" spans="1:5" x14ac:dyDescent="0.25">
      <c r="A131" s="188">
        <v>0.43402777777777801</v>
      </c>
      <c r="B131" s="69">
        <v>258.34628571428573</v>
      </c>
      <c r="C131" s="69">
        <v>-7.5931428571428583</v>
      </c>
      <c r="D131" s="69">
        <v>2</v>
      </c>
      <c r="E131" s="69">
        <v>33</v>
      </c>
    </row>
    <row r="132" spans="1:5" x14ac:dyDescent="0.25">
      <c r="A132" s="188">
        <v>0.4375</v>
      </c>
      <c r="B132" s="69">
        <v>262.00787878787878</v>
      </c>
      <c r="C132" s="69">
        <v>-19.836060606060599</v>
      </c>
      <c r="D132" s="69">
        <v>2</v>
      </c>
      <c r="E132" s="69">
        <v>31</v>
      </c>
    </row>
    <row r="133" spans="1:5" x14ac:dyDescent="0.25">
      <c r="A133" s="188">
        <v>0.44097222222222199</v>
      </c>
      <c r="B133" s="69">
        <v>224.58470588235301</v>
      </c>
      <c r="C133" s="69">
        <v>-5.5449999999999955</v>
      </c>
      <c r="D133" s="69">
        <v>3</v>
      </c>
      <c r="E133" s="69">
        <v>31</v>
      </c>
    </row>
    <row r="134" spans="1:5" x14ac:dyDescent="0.25">
      <c r="A134" s="188">
        <v>0.44444444444444398</v>
      </c>
      <c r="B134" s="69">
        <v>219.81083333333333</v>
      </c>
      <c r="C134" s="69">
        <v>9.2844444444444445</v>
      </c>
      <c r="D134" s="69">
        <v>3</v>
      </c>
      <c r="E134" s="69">
        <v>33</v>
      </c>
    </row>
    <row r="135" spans="1:5" x14ac:dyDescent="0.25">
      <c r="A135" s="188">
        <v>0.44791666666666702</v>
      </c>
      <c r="B135" s="69">
        <v>187.66057142857142</v>
      </c>
      <c r="C135" s="69">
        <v>-32.716285714285718</v>
      </c>
      <c r="D135" s="69">
        <v>4</v>
      </c>
      <c r="E135" s="69">
        <v>31</v>
      </c>
    </row>
    <row r="136" spans="1:5" x14ac:dyDescent="0.25">
      <c r="A136" s="188">
        <v>0.45138888888888901</v>
      </c>
      <c r="B136" s="69">
        <v>194.91948717948716</v>
      </c>
      <c r="C136" s="69">
        <v>-12.237179487179485</v>
      </c>
      <c r="D136" s="69">
        <v>5</v>
      </c>
      <c r="E136" s="69">
        <v>34</v>
      </c>
    </row>
    <row r="137" spans="1:5" x14ac:dyDescent="0.25">
      <c r="A137" s="188">
        <v>0.45486111111111099</v>
      </c>
      <c r="B137" s="69">
        <v>204.01571428571427</v>
      </c>
      <c r="C137" s="69">
        <v>-14.412571428571429</v>
      </c>
      <c r="D137" s="69">
        <v>3</v>
      </c>
      <c r="E137" s="69">
        <v>32</v>
      </c>
    </row>
    <row r="138" spans="1:5" x14ac:dyDescent="0.25">
      <c r="A138" s="188">
        <v>0.45833333333333298</v>
      </c>
      <c r="B138" s="69">
        <v>215.48781250000005</v>
      </c>
      <c r="C138" s="69">
        <v>-19.931875000000005</v>
      </c>
      <c r="D138" s="69">
        <v>3</v>
      </c>
      <c r="E138" s="69">
        <v>29</v>
      </c>
    </row>
    <row r="139" spans="1:5" x14ac:dyDescent="0.25">
      <c r="A139" s="188">
        <v>0.46180555555555602</v>
      </c>
      <c r="B139" s="69">
        <v>224.85000000000002</v>
      </c>
      <c r="C139" s="69">
        <v>-19.24636363636364</v>
      </c>
      <c r="D139" s="69">
        <v>2</v>
      </c>
      <c r="E139" s="69">
        <v>31</v>
      </c>
    </row>
    <row r="140" spans="1:5" x14ac:dyDescent="0.25">
      <c r="A140" s="188">
        <v>0.46527777777777801</v>
      </c>
      <c r="B140" s="69">
        <v>216.86906249999998</v>
      </c>
      <c r="C140" s="69">
        <v>-9.838750000000001</v>
      </c>
      <c r="D140" s="69">
        <v>2</v>
      </c>
      <c r="E140" s="69">
        <v>30</v>
      </c>
    </row>
    <row r="141" spans="1:5" x14ac:dyDescent="0.25">
      <c r="A141" s="188">
        <v>0.46875</v>
      </c>
      <c r="B141" s="69">
        <v>235.99312499999999</v>
      </c>
      <c r="C141" s="69">
        <v>-12.519374999999997</v>
      </c>
      <c r="D141" s="69">
        <v>2</v>
      </c>
      <c r="E141" s="69">
        <v>30</v>
      </c>
    </row>
    <row r="142" spans="1:5" x14ac:dyDescent="0.25">
      <c r="A142" s="188">
        <v>0.47222222222222199</v>
      </c>
      <c r="B142" s="69">
        <v>185.50625000000002</v>
      </c>
      <c r="C142" s="69">
        <v>-13.665000000000001</v>
      </c>
      <c r="D142" s="69">
        <v>4</v>
      </c>
      <c r="E142" s="69">
        <v>28</v>
      </c>
    </row>
    <row r="143" spans="1:5" x14ac:dyDescent="0.25">
      <c r="A143" s="188">
        <v>0.47569444444444398</v>
      </c>
      <c r="B143" s="69">
        <v>202.08085714285713</v>
      </c>
      <c r="C143" s="69">
        <v>-12.692571428571425</v>
      </c>
      <c r="D143" s="69">
        <v>4</v>
      </c>
      <c r="E143" s="69">
        <v>31</v>
      </c>
    </row>
    <row r="144" spans="1:5" x14ac:dyDescent="0.25">
      <c r="A144" s="188">
        <v>0.47916666666666702</v>
      </c>
      <c r="B144" s="69">
        <v>183.58111111111108</v>
      </c>
      <c r="C144" s="69">
        <v>-9.1719444444444491</v>
      </c>
      <c r="D144" s="69">
        <v>5</v>
      </c>
      <c r="E144" s="69">
        <v>31</v>
      </c>
    </row>
    <row r="145" spans="1:5" x14ac:dyDescent="0.25">
      <c r="A145" s="188">
        <v>0.48263888888888901</v>
      </c>
      <c r="B145" s="69">
        <v>156.10393939393947</v>
      </c>
      <c r="C145" s="69">
        <v>-15.256363636363636</v>
      </c>
      <c r="D145" s="69">
        <v>3</v>
      </c>
      <c r="E145" s="69">
        <v>30</v>
      </c>
    </row>
    <row r="146" spans="1:5" x14ac:dyDescent="0.25">
      <c r="A146" s="188">
        <v>0.48611111111111099</v>
      </c>
      <c r="B146" s="69">
        <v>166.10878787878792</v>
      </c>
      <c r="C146" s="69">
        <v>-8.3303030303030372</v>
      </c>
      <c r="D146" s="69">
        <v>3</v>
      </c>
      <c r="E146" s="69">
        <v>30</v>
      </c>
    </row>
    <row r="147" spans="1:5" x14ac:dyDescent="0.25">
      <c r="A147" s="188">
        <v>0.48958333333333298</v>
      </c>
      <c r="B147" s="69">
        <v>159.89457142857145</v>
      </c>
      <c r="C147" s="69">
        <v>-44.285428571428575</v>
      </c>
      <c r="D147" s="69">
        <v>5</v>
      </c>
      <c r="E147" s="69">
        <v>30</v>
      </c>
    </row>
    <row r="148" spans="1:5" x14ac:dyDescent="0.25">
      <c r="A148" s="188">
        <v>0.49305555555555602</v>
      </c>
      <c r="B148" s="69">
        <v>148.30781249999995</v>
      </c>
      <c r="C148" s="69">
        <v>-17.448437499999997</v>
      </c>
      <c r="D148" s="69">
        <v>4</v>
      </c>
      <c r="E148" s="69">
        <v>28</v>
      </c>
    </row>
    <row r="149" spans="1:5" x14ac:dyDescent="0.25">
      <c r="A149" s="188">
        <v>0.49652777777777801</v>
      </c>
      <c r="B149" s="69">
        <v>134.75636363636363</v>
      </c>
      <c r="C149" s="69">
        <v>436.86454545454546</v>
      </c>
      <c r="D149" s="69">
        <v>4</v>
      </c>
      <c r="E149" s="69">
        <v>29</v>
      </c>
    </row>
    <row r="150" spans="1:5" x14ac:dyDescent="0.25">
      <c r="A150" s="188">
        <v>0.5</v>
      </c>
      <c r="B150" s="69">
        <v>157.60187499999998</v>
      </c>
      <c r="C150" s="69">
        <v>350.12593749999996</v>
      </c>
      <c r="D150" s="69">
        <v>3</v>
      </c>
      <c r="E150" s="69">
        <v>29</v>
      </c>
    </row>
    <row r="151" spans="1:5" x14ac:dyDescent="0.25">
      <c r="A151" s="188">
        <v>0.50347222222222199</v>
      </c>
      <c r="B151" s="69">
        <v>175.25457142857144</v>
      </c>
      <c r="C151" s="69">
        <v>23.913714285714285</v>
      </c>
      <c r="D151" s="69">
        <v>5</v>
      </c>
      <c r="E151" s="69">
        <v>30</v>
      </c>
    </row>
    <row r="152" spans="1:5" x14ac:dyDescent="0.25">
      <c r="A152" s="188">
        <v>0.50694444444444398</v>
      </c>
      <c r="B152" s="69">
        <v>139.02966666666669</v>
      </c>
      <c r="C152" s="69">
        <v>-42.030000000000008</v>
      </c>
      <c r="D152" s="69">
        <v>3</v>
      </c>
      <c r="E152" s="69">
        <v>27</v>
      </c>
    </row>
    <row r="153" spans="1:5" x14ac:dyDescent="0.25">
      <c r="A153" s="188">
        <v>0.51041666666666696</v>
      </c>
      <c r="B153" s="69">
        <v>139.33548387096775</v>
      </c>
      <c r="C153" s="69">
        <v>-4.939354838709674</v>
      </c>
      <c r="D153" s="69">
        <v>6</v>
      </c>
      <c r="E153" s="69">
        <v>25</v>
      </c>
    </row>
    <row r="154" spans="1:5" x14ac:dyDescent="0.25">
      <c r="A154" s="188">
        <v>0.51388888888888895</v>
      </c>
      <c r="B154" s="69">
        <v>106.52187499999997</v>
      </c>
      <c r="C154" s="69">
        <v>15.020312499999996</v>
      </c>
      <c r="D154" s="69">
        <v>6</v>
      </c>
      <c r="E154" s="69">
        <v>26</v>
      </c>
    </row>
    <row r="155" spans="1:5" x14ac:dyDescent="0.25">
      <c r="A155" s="188">
        <v>0.51736111111111105</v>
      </c>
      <c r="B155" s="69">
        <v>126.28611111111111</v>
      </c>
      <c r="C155" s="69">
        <v>-12.701944444444448</v>
      </c>
      <c r="D155" s="69">
        <v>6</v>
      </c>
      <c r="E155" s="69">
        <v>30</v>
      </c>
    </row>
    <row r="156" spans="1:5" x14ac:dyDescent="0.25">
      <c r="A156" s="188">
        <v>0.52083333333333304</v>
      </c>
      <c r="B156" s="69">
        <v>84.335945945945937</v>
      </c>
      <c r="C156" s="69">
        <v>13.163243243243247</v>
      </c>
      <c r="D156" s="69">
        <v>6</v>
      </c>
      <c r="E156" s="69">
        <v>31</v>
      </c>
    </row>
    <row r="157" spans="1:5" x14ac:dyDescent="0.25">
      <c r="A157" s="188">
        <v>0.52430555555555602</v>
      </c>
      <c r="B157" s="69">
        <v>76.909032258064499</v>
      </c>
      <c r="C157" s="69">
        <v>7.3400000000000016</v>
      </c>
      <c r="D157" s="69">
        <v>5</v>
      </c>
      <c r="E157" s="69">
        <v>26</v>
      </c>
    </row>
    <row r="158" spans="1:5" x14ac:dyDescent="0.25">
      <c r="A158" s="188">
        <v>0.52777777777777801</v>
      </c>
      <c r="B158" s="69">
        <v>104.8634375</v>
      </c>
      <c r="C158" s="69">
        <v>24.546874999999996</v>
      </c>
      <c r="D158" s="69">
        <v>7</v>
      </c>
      <c r="E158" s="69">
        <v>25</v>
      </c>
    </row>
    <row r="159" spans="1:5" x14ac:dyDescent="0.25">
      <c r="A159" s="188">
        <v>0.53125</v>
      </c>
      <c r="B159" s="69">
        <v>142.5022857142857</v>
      </c>
      <c r="C159" s="69">
        <v>-15.169714285714287</v>
      </c>
      <c r="D159" s="69">
        <v>5</v>
      </c>
      <c r="E159" s="69">
        <v>30</v>
      </c>
    </row>
    <row r="160" spans="1:5" x14ac:dyDescent="0.25">
      <c r="A160" s="188">
        <v>0.53472222222222199</v>
      </c>
      <c r="B160" s="69">
        <v>93.487666666666669</v>
      </c>
      <c r="C160" s="69">
        <v>-21.66333333333333</v>
      </c>
      <c r="D160" s="69">
        <v>4</v>
      </c>
      <c r="E160" s="69">
        <v>26</v>
      </c>
    </row>
    <row r="161" spans="1:5" x14ac:dyDescent="0.25">
      <c r="A161" s="188">
        <v>0.53819444444444398</v>
      </c>
      <c r="B161" s="69">
        <v>69.409062500000005</v>
      </c>
      <c r="C161" s="69">
        <v>-7.2168749999999973</v>
      </c>
      <c r="D161" s="69">
        <v>4</v>
      </c>
      <c r="E161" s="69">
        <v>28</v>
      </c>
    </row>
    <row r="162" spans="1:5" x14ac:dyDescent="0.25">
      <c r="A162" s="188">
        <v>0.54166666666666696</v>
      </c>
      <c r="B162" s="69">
        <v>51.876333333333335</v>
      </c>
      <c r="C162" s="69">
        <v>0.15066666666666537</v>
      </c>
      <c r="D162" s="69">
        <v>6</v>
      </c>
      <c r="E162" s="69">
        <v>24</v>
      </c>
    </row>
    <row r="163" spans="1:5" x14ac:dyDescent="0.25">
      <c r="A163" s="188">
        <v>0.54513888888888895</v>
      </c>
      <c r="B163" s="69">
        <v>81.937419354838724</v>
      </c>
      <c r="C163" s="69">
        <v>39.863548387096763</v>
      </c>
      <c r="D163" s="69">
        <v>6</v>
      </c>
      <c r="E163" s="69">
        <v>25</v>
      </c>
    </row>
    <row r="164" spans="1:5" x14ac:dyDescent="0.25">
      <c r="A164" s="188">
        <v>0.54861111111111105</v>
      </c>
      <c r="B164" s="69">
        <v>79.861562499999991</v>
      </c>
      <c r="C164" s="69">
        <v>7.0393749999999988</v>
      </c>
      <c r="D164" s="69">
        <v>5</v>
      </c>
      <c r="E164" s="69">
        <v>27</v>
      </c>
    </row>
    <row r="165" spans="1:5" x14ac:dyDescent="0.25">
      <c r="A165" s="188">
        <v>0.55208333333333304</v>
      </c>
      <c r="B165" s="69">
        <v>59.832058823529401</v>
      </c>
      <c r="C165" s="69">
        <v>28.318529411764708</v>
      </c>
      <c r="D165" s="69">
        <v>6</v>
      </c>
      <c r="E165" s="69">
        <v>28</v>
      </c>
    </row>
    <row r="166" spans="1:5" x14ac:dyDescent="0.25">
      <c r="A166" s="188">
        <v>0.55555555555555602</v>
      </c>
      <c r="B166" s="69">
        <v>66.557352941176475</v>
      </c>
      <c r="C166" s="69">
        <v>57.859117647058824</v>
      </c>
      <c r="D166" s="69">
        <v>6</v>
      </c>
      <c r="E166" s="69">
        <v>28</v>
      </c>
    </row>
    <row r="167" spans="1:5" x14ac:dyDescent="0.25">
      <c r="A167" s="188">
        <v>0.55902777777777801</v>
      </c>
      <c r="B167" s="69">
        <v>56.301515151515162</v>
      </c>
      <c r="C167" s="69">
        <v>55.451818181818176</v>
      </c>
      <c r="D167" s="69">
        <v>7</v>
      </c>
      <c r="E167" s="69">
        <v>26</v>
      </c>
    </row>
    <row r="168" spans="1:5" x14ac:dyDescent="0.25">
      <c r="A168" s="188">
        <v>0.5625</v>
      </c>
      <c r="B168" s="69">
        <v>81.35030303030301</v>
      </c>
      <c r="C168" s="69">
        <v>39.629696969696965</v>
      </c>
      <c r="D168" s="69">
        <v>7</v>
      </c>
      <c r="E168" s="69">
        <v>26</v>
      </c>
    </row>
    <row r="169" spans="1:5" x14ac:dyDescent="0.25">
      <c r="A169" s="188">
        <v>0.56597222222222199</v>
      </c>
      <c r="B169" s="69">
        <v>84.38600000000001</v>
      </c>
      <c r="C169" s="69">
        <v>86.776285714285734</v>
      </c>
      <c r="D169" s="69">
        <v>6</v>
      </c>
      <c r="E169" s="69">
        <v>29</v>
      </c>
    </row>
    <row r="170" spans="1:5" x14ac:dyDescent="0.25">
      <c r="A170" s="188">
        <v>0.56944444444444398</v>
      </c>
      <c r="B170" s="69">
        <v>68.147999999999996</v>
      </c>
      <c r="C170" s="69">
        <v>855.4697142857143</v>
      </c>
      <c r="D170" s="69">
        <v>7</v>
      </c>
      <c r="E170" s="69">
        <v>28</v>
      </c>
    </row>
    <row r="171" spans="1:5" x14ac:dyDescent="0.25">
      <c r="A171" s="188">
        <v>0.57291666666666696</v>
      </c>
      <c r="B171" s="69">
        <v>67.76111111111112</v>
      </c>
      <c r="C171" s="69">
        <v>58.297222222222217</v>
      </c>
      <c r="D171" s="69">
        <v>7</v>
      </c>
      <c r="E171" s="69">
        <v>29</v>
      </c>
    </row>
    <row r="172" spans="1:5" x14ac:dyDescent="0.25">
      <c r="A172" s="188">
        <v>0.57638888888888895</v>
      </c>
      <c r="B172" s="69">
        <v>84.764687499999994</v>
      </c>
      <c r="C172" s="69">
        <v>433.93093750000003</v>
      </c>
      <c r="D172" s="69">
        <v>5</v>
      </c>
      <c r="E172" s="69">
        <v>27</v>
      </c>
    </row>
    <row r="173" spans="1:5" x14ac:dyDescent="0.25">
      <c r="A173" s="188">
        <v>0.57986111111111105</v>
      </c>
      <c r="B173" s="69">
        <v>55.637741935483874</v>
      </c>
      <c r="C173" s="69">
        <v>384.76193548387096</v>
      </c>
      <c r="D173" s="69">
        <v>7</v>
      </c>
      <c r="E173" s="69">
        <v>24</v>
      </c>
    </row>
    <row r="174" spans="1:5" x14ac:dyDescent="0.25">
      <c r="A174" s="188">
        <v>0.58333333333333304</v>
      </c>
      <c r="B174" s="69">
        <v>60.226285714285716</v>
      </c>
      <c r="C174" s="69">
        <v>117.81542857142857</v>
      </c>
      <c r="D174" s="69">
        <v>9</v>
      </c>
      <c r="E174" s="69">
        <v>26</v>
      </c>
    </row>
    <row r="175" spans="1:5" x14ac:dyDescent="0.25">
      <c r="A175" s="188">
        <v>0.58680555555555503</v>
      </c>
      <c r="B175" s="69">
        <v>60.116470588235281</v>
      </c>
      <c r="C175" s="69">
        <v>124.5570588235294</v>
      </c>
      <c r="D175" s="69">
        <v>8</v>
      </c>
      <c r="E175" s="69">
        <v>26</v>
      </c>
    </row>
    <row r="176" spans="1:5" x14ac:dyDescent="0.25">
      <c r="A176" s="188">
        <v>0.59027777777777801</v>
      </c>
      <c r="B176" s="69">
        <v>45.686176470588229</v>
      </c>
      <c r="C176" s="69">
        <v>231.48205882352943</v>
      </c>
      <c r="D176" s="69">
        <v>9</v>
      </c>
      <c r="E176" s="69">
        <v>25</v>
      </c>
    </row>
    <row r="177" spans="1:5" x14ac:dyDescent="0.25">
      <c r="A177" s="188">
        <v>0.59375</v>
      </c>
      <c r="B177" s="69">
        <v>22.145714285714284</v>
      </c>
      <c r="C177" s="69">
        <v>116.18057142857144</v>
      </c>
      <c r="D177" s="69">
        <v>10</v>
      </c>
      <c r="E177" s="69">
        <v>25</v>
      </c>
    </row>
    <row r="178" spans="1:5" x14ac:dyDescent="0.25">
      <c r="A178" s="188">
        <v>0.59722222222222199</v>
      </c>
      <c r="B178" s="69">
        <v>46.115333333333325</v>
      </c>
      <c r="C178" s="69">
        <v>153.11066666666667</v>
      </c>
      <c r="D178" s="69">
        <v>7</v>
      </c>
      <c r="E178" s="69">
        <v>23</v>
      </c>
    </row>
    <row r="179" spans="1:5" x14ac:dyDescent="0.25">
      <c r="A179" s="188">
        <v>0.60069444444444398</v>
      </c>
      <c r="B179" s="69">
        <v>56.829677419354844</v>
      </c>
      <c r="C179" s="69">
        <v>104.61225806451613</v>
      </c>
      <c r="D179" s="69">
        <v>7</v>
      </c>
      <c r="E179" s="69">
        <v>24</v>
      </c>
    </row>
    <row r="180" spans="1:5" x14ac:dyDescent="0.25">
      <c r="A180" s="188">
        <v>0.60416666666666696</v>
      </c>
      <c r="B180" s="69">
        <v>68.361290322580643</v>
      </c>
      <c r="C180" s="69">
        <v>110.84322580645161</v>
      </c>
      <c r="D180" s="69">
        <v>7</v>
      </c>
      <c r="E180" s="69">
        <v>24</v>
      </c>
    </row>
    <row r="181" spans="1:5" x14ac:dyDescent="0.25">
      <c r="A181" s="188">
        <v>0.60763888888888895</v>
      </c>
      <c r="B181" s="69">
        <v>2.805142857142862</v>
      </c>
      <c r="C181" s="69">
        <v>98.927714285714274</v>
      </c>
      <c r="D181" s="69">
        <v>9</v>
      </c>
      <c r="E181" s="69">
        <v>26</v>
      </c>
    </row>
    <row r="182" spans="1:5" x14ac:dyDescent="0.25">
      <c r="A182" s="188">
        <v>0.61111111111111105</v>
      </c>
      <c r="B182" s="69">
        <v>57.263529411764708</v>
      </c>
      <c r="C182" s="69">
        <v>80.924411764705866</v>
      </c>
      <c r="D182" s="69">
        <v>7</v>
      </c>
      <c r="E182" s="69">
        <v>27</v>
      </c>
    </row>
    <row r="183" spans="1:5" x14ac:dyDescent="0.25">
      <c r="A183" s="188">
        <v>0.61458333333333304</v>
      </c>
      <c r="B183" s="69">
        <v>29.472777777777765</v>
      </c>
      <c r="C183" s="69">
        <v>113.14972222222224</v>
      </c>
      <c r="D183" s="69">
        <v>9</v>
      </c>
      <c r="E183" s="69">
        <v>27</v>
      </c>
    </row>
    <row r="184" spans="1:5" x14ac:dyDescent="0.25">
      <c r="A184" s="188">
        <v>0.61805555555555503</v>
      </c>
      <c r="B184" s="69">
        <v>21.751315789473683</v>
      </c>
      <c r="C184" s="69">
        <v>119.01973684210529</v>
      </c>
      <c r="D184" s="69">
        <v>9</v>
      </c>
      <c r="E184" s="69">
        <v>29</v>
      </c>
    </row>
    <row r="185" spans="1:5" x14ac:dyDescent="0.25">
      <c r="A185" s="188">
        <v>0.62152777777777801</v>
      </c>
      <c r="B185" s="69">
        <v>9.7519999999999918</v>
      </c>
      <c r="C185" s="69">
        <v>162.47633333333334</v>
      </c>
      <c r="D185" s="69">
        <v>8</v>
      </c>
      <c r="E185" s="69">
        <v>22</v>
      </c>
    </row>
    <row r="186" spans="1:5" x14ac:dyDescent="0.25">
      <c r="A186" s="188">
        <v>0.625</v>
      </c>
      <c r="B186" s="69">
        <v>21.901249999999994</v>
      </c>
      <c r="C186" s="69">
        <v>134.99625</v>
      </c>
      <c r="D186" s="69">
        <v>8</v>
      </c>
      <c r="E186" s="69">
        <v>24</v>
      </c>
    </row>
    <row r="187" spans="1:5" x14ac:dyDescent="0.25">
      <c r="A187" s="188">
        <v>0.62847222222222199</v>
      </c>
      <c r="B187" s="69">
        <v>-5.8517647058823403</v>
      </c>
      <c r="C187" s="69">
        <v>123.85088235294118</v>
      </c>
      <c r="D187" s="69">
        <v>11</v>
      </c>
      <c r="E187" s="69">
        <v>23</v>
      </c>
    </row>
    <row r="188" spans="1:5" x14ac:dyDescent="0.25">
      <c r="A188" s="188">
        <v>0.63194444444444398</v>
      </c>
      <c r="B188" s="69">
        <v>1.0727272727272807</v>
      </c>
      <c r="C188" s="69">
        <v>110.54939393939394</v>
      </c>
      <c r="D188" s="69">
        <v>10</v>
      </c>
      <c r="E188" s="69">
        <v>23</v>
      </c>
    </row>
    <row r="189" spans="1:5" x14ac:dyDescent="0.25">
      <c r="A189" s="188">
        <v>0.63541666666666696</v>
      </c>
      <c r="B189" s="69">
        <v>-39.47</v>
      </c>
      <c r="C189" s="69">
        <v>109.79222222222224</v>
      </c>
      <c r="D189" s="69">
        <v>13</v>
      </c>
      <c r="E189" s="69">
        <v>23</v>
      </c>
    </row>
    <row r="190" spans="1:5" x14ac:dyDescent="0.25">
      <c r="A190" s="188">
        <v>0.63888888888888895</v>
      </c>
      <c r="B190" s="69">
        <v>-50.468648648648625</v>
      </c>
      <c r="C190" s="69">
        <v>100.1535135135135</v>
      </c>
      <c r="D190" s="69">
        <v>15</v>
      </c>
      <c r="E190" s="69">
        <v>22</v>
      </c>
    </row>
    <row r="191" spans="1:5" x14ac:dyDescent="0.25">
      <c r="A191" s="188">
        <v>0.64236111111111105</v>
      </c>
      <c r="B191" s="69">
        <v>-85.468235294117662</v>
      </c>
      <c r="C191" s="69">
        <v>97.074117647058841</v>
      </c>
      <c r="D191" s="69">
        <v>16</v>
      </c>
      <c r="E191" s="69">
        <v>18</v>
      </c>
    </row>
    <row r="192" spans="1:5" x14ac:dyDescent="0.25">
      <c r="A192" s="188">
        <v>0.64583333333333304</v>
      </c>
      <c r="B192" s="69">
        <v>-52.286666666666655</v>
      </c>
      <c r="C192" s="69">
        <v>91.483076923076922</v>
      </c>
      <c r="D192" s="69">
        <v>15</v>
      </c>
      <c r="E192" s="69">
        <v>24</v>
      </c>
    </row>
    <row r="193" spans="1:5" x14ac:dyDescent="0.25">
      <c r="A193" s="188">
        <v>0.64930555555555503</v>
      </c>
      <c r="B193" s="69">
        <v>-50.186216216216224</v>
      </c>
      <c r="C193" s="69">
        <v>92.708108108108107</v>
      </c>
      <c r="D193" s="69">
        <v>15</v>
      </c>
      <c r="E193" s="69">
        <v>22</v>
      </c>
    </row>
    <row r="194" spans="1:5" x14ac:dyDescent="0.25">
      <c r="A194" s="188">
        <v>0.65277777777777801</v>
      </c>
      <c r="B194" s="69">
        <v>-85.874749999999977</v>
      </c>
      <c r="C194" s="69">
        <v>103.7085</v>
      </c>
      <c r="D194" s="69">
        <v>19</v>
      </c>
      <c r="E194" s="69">
        <v>21</v>
      </c>
    </row>
    <row r="195" spans="1:5" x14ac:dyDescent="0.25">
      <c r="A195" s="188">
        <v>0.65625</v>
      </c>
      <c r="B195" s="69">
        <v>-55.75853658536586</v>
      </c>
      <c r="C195" s="69">
        <v>116.13341463414632</v>
      </c>
      <c r="D195" s="69">
        <v>19</v>
      </c>
      <c r="E195" s="69">
        <v>22</v>
      </c>
    </row>
    <row r="196" spans="1:5" x14ac:dyDescent="0.25">
      <c r="A196" s="188">
        <v>0.65972222222222199</v>
      </c>
      <c r="B196" s="69">
        <v>-87.330888888888879</v>
      </c>
      <c r="C196" s="69">
        <v>324.51533333333333</v>
      </c>
      <c r="D196" s="69">
        <v>21</v>
      </c>
      <c r="E196" s="69">
        <v>24</v>
      </c>
    </row>
    <row r="197" spans="1:5" x14ac:dyDescent="0.25">
      <c r="A197" s="188">
        <v>0.66319444444444398</v>
      </c>
      <c r="B197" s="69">
        <v>-97.509090909090915</v>
      </c>
      <c r="C197" s="69">
        <v>105.04431818181818</v>
      </c>
      <c r="D197" s="69">
        <v>20</v>
      </c>
      <c r="E197" s="69">
        <v>24</v>
      </c>
    </row>
    <row r="198" spans="1:5" x14ac:dyDescent="0.25">
      <c r="A198" s="188">
        <v>0.66666666666666696</v>
      </c>
      <c r="B198" s="69">
        <v>-84.155000000000001</v>
      </c>
      <c r="C198" s="69">
        <v>105.53309523809524</v>
      </c>
      <c r="D198" s="69">
        <v>20</v>
      </c>
      <c r="E198" s="69">
        <v>22</v>
      </c>
    </row>
    <row r="199" spans="1:5" x14ac:dyDescent="0.25">
      <c r="A199" s="188">
        <v>0.67013888888888895</v>
      </c>
      <c r="B199" s="69">
        <v>42.825769230769239</v>
      </c>
      <c r="C199" s="69">
        <v>75.365769230769246</v>
      </c>
      <c r="D199" s="69">
        <v>8</v>
      </c>
      <c r="E199" s="69">
        <v>18</v>
      </c>
    </row>
    <row r="200" spans="1:5" x14ac:dyDescent="0.25">
      <c r="A200" s="188">
        <v>0.67361111111111105</v>
      </c>
      <c r="B200" s="69">
        <v>27.013437500000009</v>
      </c>
      <c r="C200" s="69">
        <v>77.061250000000001</v>
      </c>
      <c r="D200" s="69">
        <v>11</v>
      </c>
      <c r="E200" s="69">
        <v>21</v>
      </c>
    </row>
    <row r="201" spans="1:5" x14ac:dyDescent="0.25">
      <c r="A201" s="188">
        <v>0.67708333333333304</v>
      </c>
      <c r="B201" s="69">
        <v>25.970000000000013</v>
      </c>
      <c r="C201" s="69">
        <v>79.261176470588225</v>
      </c>
      <c r="D201" s="69">
        <v>13</v>
      </c>
      <c r="E201" s="69">
        <v>21</v>
      </c>
    </row>
    <row r="202" spans="1:5" x14ac:dyDescent="0.25">
      <c r="A202" s="188">
        <v>0.68055555555555503</v>
      </c>
      <c r="B202" s="69">
        <v>29.376285714285711</v>
      </c>
      <c r="C202" s="69">
        <v>97.604000000000013</v>
      </c>
      <c r="D202" s="69">
        <v>14</v>
      </c>
      <c r="E202" s="69">
        <v>21</v>
      </c>
    </row>
    <row r="203" spans="1:5" x14ac:dyDescent="0.25">
      <c r="A203" s="188">
        <v>0.68402777777777801</v>
      </c>
      <c r="B203" s="69">
        <v>4.9897058823529319</v>
      </c>
      <c r="C203" s="69">
        <v>551.72794117647049</v>
      </c>
      <c r="D203" s="69">
        <v>14</v>
      </c>
      <c r="E203" s="69">
        <v>20</v>
      </c>
    </row>
    <row r="204" spans="1:5" x14ac:dyDescent="0.25">
      <c r="A204" s="188">
        <v>0.6875</v>
      </c>
      <c r="B204" s="69">
        <v>-6.6922222222222434</v>
      </c>
      <c r="C204" s="69">
        <v>136.35250000000002</v>
      </c>
      <c r="D204" s="69">
        <v>16</v>
      </c>
      <c r="E204" s="69">
        <v>20</v>
      </c>
    </row>
    <row r="205" spans="1:5" x14ac:dyDescent="0.25">
      <c r="A205" s="188">
        <v>0.69097222222222199</v>
      </c>
      <c r="B205" s="69">
        <v>-12.474857142857152</v>
      </c>
      <c r="C205" s="69">
        <v>120.39228571428571</v>
      </c>
      <c r="D205" s="69">
        <v>16</v>
      </c>
      <c r="E205" s="69">
        <v>19</v>
      </c>
    </row>
    <row r="206" spans="1:5" x14ac:dyDescent="0.25">
      <c r="A206" s="188">
        <v>0.69444444444444398</v>
      </c>
      <c r="B206" s="69">
        <v>-73.102857142857161</v>
      </c>
      <c r="C206" s="69">
        <v>145.47599999999994</v>
      </c>
      <c r="D206" s="69">
        <v>17</v>
      </c>
      <c r="E206" s="69">
        <v>18</v>
      </c>
    </row>
    <row r="207" spans="1:5" x14ac:dyDescent="0.25">
      <c r="A207" s="188">
        <v>0.69791666666666696</v>
      </c>
      <c r="B207" s="69">
        <v>-25.656285714285708</v>
      </c>
      <c r="C207" s="69">
        <v>116.51142857142857</v>
      </c>
      <c r="D207" s="69">
        <v>16</v>
      </c>
      <c r="E207" s="69">
        <v>19</v>
      </c>
    </row>
    <row r="208" spans="1:5" x14ac:dyDescent="0.25">
      <c r="A208" s="188">
        <v>0.70138888888888895</v>
      </c>
      <c r="B208" s="69">
        <v>-55.2713888888889</v>
      </c>
      <c r="C208" s="69">
        <v>158.96555555555554</v>
      </c>
      <c r="D208" s="69">
        <v>17</v>
      </c>
      <c r="E208" s="69">
        <v>19</v>
      </c>
    </row>
    <row r="209" spans="1:5" x14ac:dyDescent="0.25">
      <c r="A209" s="188">
        <v>0.70486111111111105</v>
      </c>
      <c r="B209" s="69">
        <v>-38.463243243243248</v>
      </c>
      <c r="C209" s="69">
        <v>184.6875675675675</v>
      </c>
      <c r="D209" s="69">
        <v>16</v>
      </c>
      <c r="E209" s="69">
        <v>21</v>
      </c>
    </row>
    <row r="210" spans="1:5" x14ac:dyDescent="0.25">
      <c r="A210" s="188">
        <v>0.70833333333333304</v>
      </c>
      <c r="B210" s="69">
        <v>-88.179444444444428</v>
      </c>
      <c r="C210" s="69">
        <v>627.35027777777782</v>
      </c>
      <c r="D210" s="69">
        <v>20</v>
      </c>
      <c r="E210" s="69">
        <v>16</v>
      </c>
    </row>
    <row r="211" spans="1:5" x14ac:dyDescent="0.25">
      <c r="A211" s="188">
        <v>0.71180555555555503</v>
      </c>
      <c r="B211" s="69">
        <v>-87.643846153846127</v>
      </c>
      <c r="C211" s="69">
        <v>165.38948717948716</v>
      </c>
      <c r="D211" s="69">
        <v>22</v>
      </c>
      <c r="E211" s="69">
        <v>17</v>
      </c>
    </row>
    <row r="212" spans="1:5" x14ac:dyDescent="0.25">
      <c r="A212" s="188">
        <v>0.71527777777777801</v>
      </c>
      <c r="B212" s="69">
        <v>-70.426097560975606</v>
      </c>
      <c r="C212" s="69">
        <v>147.74975609756095</v>
      </c>
      <c r="D212" s="69">
        <v>21</v>
      </c>
      <c r="E212" s="69">
        <v>20</v>
      </c>
    </row>
    <row r="213" spans="1:5" x14ac:dyDescent="0.25">
      <c r="A213" s="188">
        <v>0.71875</v>
      </c>
      <c r="B213" s="69">
        <v>-89.849722222222212</v>
      </c>
      <c r="C213" s="69">
        <v>170.60861111111114</v>
      </c>
      <c r="D213" s="69">
        <v>21</v>
      </c>
      <c r="E213" s="69">
        <v>15</v>
      </c>
    </row>
    <row r="214" spans="1:5" x14ac:dyDescent="0.25">
      <c r="A214" s="188">
        <v>0.72222222222222199</v>
      </c>
      <c r="B214" s="69">
        <v>-45.642702702702692</v>
      </c>
      <c r="C214" s="69">
        <v>173.27162162162159</v>
      </c>
      <c r="D214" s="69">
        <v>18</v>
      </c>
      <c r="E214" s="69">
        <v>19</v>
      </c>
    </row>
    <row r="215" spans="1:5" x14ac:dyDescent="0.25">
      <c r="A215" s="188">
        <v>0.72569444444444398</v>
      </c>
      <c r="B215" s="69">
        <v>-65.673846153846142</v>
      </c>
      <c r="C215" s="69">
        <v>185.55641025641015</v>
      </c>
      <c r="D215" s="69">
        <v>19</v>
      </c>
      <c r="E215" s="69">
        <v>20</v>
      </c>
    </row>
    <row r="216" spans="1:5" x14ac:dyDescent="0.25">
      <c r="A216" s="188">
        <v>0.72916666666666696</v>
      </c>
      <c r="B216" s="69">
        <v>-128.89702127659578</v>
      </c>
      <c r="C216" s="69">
        <v>523.12297872340434</v>
      </c>
      <c r="D216" s="69">
        <v>26</v>
      </c>
      <c r="E216" s="69">
        <v>21</v>
      </c>
    </row>
    <row r="217" spans="1:5" x14ac:dyDescent="0.25">
      <c r="A217" s="188">
        <v>0.73263888888888895</v>
      </c>
      <c r="B217" s="69">
        <v>-113.99810810810811</v>
      </c>
      <c r="C217" s="69">
        <v>192.36513513513515</v>
      </c>
      <c r="D217" s="69">
        <v>20</v>
      </c>
      <c r="E217" s="69">
        <v>17</v>
      </c>
    </row>
    <row r="218" spans="1:5" x14ac:dyDescent="0.25">
      <c r="A218" s="188">
        <v>0.73611111111111105</v>
      </c>
      <c r="B218" s="69">
        <v>-121.57999999999997</v>
      </c>
      <c r="C218" s="69">
        <v>401.87599999999998</v>
      </c>
      <c r="D218" s="69">
        <v>22</v>
      </c>
      <c r="E218" s="69">
        <v>18</v>
      </c>
    </row>
    <row r="219" spans="1:5" x14ac:dyDescent="0.25">
      <c r="A219" s="188">
        <v>0.73958333333333304</v>
      </c>
      <c r="B219" s="69">
        <v>-113.19804347826089</v>
      </c>
      <c r="C219" s="69">
        <v>403.0243478260868</v>
      </c>
      <c r="D219" s="69">
        <v>25</v>
      </c>
      <c r="E219" s="69">
        <v>21</v>
      </c>
    </row>
    <row r="220" spans="1:5" x14ac:dyDescent="0.25">
      <c r="A220" s="188">
        <v>0.74305555555555503</v>
      </c>
      <c r="B220" s="69">
        <v>-110.74239130434786</v>
      </c>
      <c r="C220" s="69">
        <v>466.53173913043491</v>
      </c>
      <c r="D220" s="69">
        <v>24</v>
      </c>
      <c r="E220" s="69">
        <v>22</v>
      </c>
    </row>
    <row r="221" spans="1:5" x14ac:dyDescent="0.25">
      <c r="A221" s="188">
        <v>0.74652777777777801</v>
      </c>
      <c r="B221" s="69">
        <v>-111.70869565217392</v>
      </c>
      <c r="C221" s="69">
        <v>619.50347826086977</v>
      </c>
      <c r="D221" s="69">
        <v>24</v>
      </c>
      <c r="E221" s="69">
        <v>22</v>
      </c>
    </row>
    <row r="222" spans="1:5" x14ac:dyDescent="0.25">
      <c r="A222" s="188">
        <v>0.75</v>
      </c>
      <c r="B222" s="69">
        <v>-113.65043478260868</v>
      </c>
      <c r="C222" s="69">
        <v>677.55782608695665</v>
      </c>
      <c r="D222" s="69">
        <v>23</v>
      </c>
      <c r="E222" s="69">
        <v>23</v>
      </c>
    </row>
    <row r="223" spans="1:5" x14ac:dyDescent="0.25">
      <c r="A223" s="188">
        <v>0.75347222222222199</v>
      </c>
      <c r="B223" s="69">
        <v>-110.77244897959186</v>
      </c>
      <c r="C223" s="69">
        <v>585.0404081632654</v>
      </c>
      <c r="D223" s="69">
        <v>25</v>
      </c>
      <c r="E223" s="69">
        <v>24</v>
      </c>
    </row>
    <row r="224" spans="1:5" x14ac:dyDescent="0.25">
      <c r="A224" s="188">
        <v>0.75694444444444398</v>
      </c>
      <c r="B224" s="69">
        <v>-116.33865384615387</v>
      </c>
      <c r="C224" s="69">
        <v>376.95365384615383</v>
      </c>
      <c r="D224" s="69">
        <v>29</v>
      </c>
      <c r="E224" s="69">
        <v>23</v>
      </c>
    </row>
    <row r="225" spans="1:5" x14ac:dyDescent="0.25">
      <c r="A225" s="188">
        <v>0.76041666666666696</v>
      </c>
      <c r="B225" s="69">
        <v>-112.77137254901959</v>
      </c>
      <c r="C225" s="69">
        <v>337.70901960784306</v>
      </c>
      <c r="D225" s="69">
        <v>29</v>
      </c>
      <c r="E225" s="69">
        <v>22</v>
      </c>
    </row>
    <row r="226" spans="1:5" x14ac:dyDescent="0.25">
      <c r="A226" s="188">
        <v>0.76388888888888895</v>
      </c>
      <c r="B226" s="69">
        <v>-115.16235294117652</v>
      </c>
      <c r="C226" s="69">
        <v>654.00941176470599</v>
      </c>
      <c r="D226" s="69">
        <v>28</v>
      </c>
      <c r="E226" s="69">
        <v>23</v>
      </c>
    </row>
    <row r="227" spans="1:5" x14ac:dyDescent="0.25">
      <c r="A227" s="188">
        <v>0.76736111111111105</v>
      </c>
      <c r="B227" s="69">
        <v>-122.98530612244896</v>
      </c>
      <c r="C227" s="69">
        <v>706.02244897959179</v>
      </c>
      <c r="D227" s="69">
        <v>29</v>
      </c>
      <c r="E227" s="69">
        <v>20</v>
      </c>
    </row>
    <row r="228" spans="1:5" x14ac:dyDescent="0.25">
      <c r="A228" s="188">
        <v>0.77083333333333304</v>
      </c>
      <c r="B228" s="69">
        <v>-125.62936170212765</v>
      </c>
      <c r="C228" s="69">
        <v>729.11276595744675</v>
      </c>
      <c r="D228" s="69">
        <v>28</v>
      </c>
      <c r="E228" s="69">
        <v>19</v>
      </c>
    </row>
    <row r="229" spans="1:5" x14ac:dyDescent="0.25">
      <c r="A229" s="188">
        <v>0.77430555555555503</v>
      </c>
      <c r="B229" s="69">
        <v>-139.5407142857143</v>
      </c>
      <c r="C229" s="69">
        <v>752.90107142857153</v>
      </c>
      <c r="D229" s="69">
        <v>36</v>
      </c>
      <c r="E229" s="69">
        <v>20</v>
      </c>
    </row>
    <row r="230" spans="1:5" x14ac:dyDescent="0.25">
      <c r="A230" s="188">
        <v>0.77777777777777801</v>
      </c>
      <c r="B230" s="69">
        <v>-137.93129629629632</v>
      </c>
      <c r="C230" s="69">
        <v>1248.6033333333337</v>
      </c>
      <c r="D230" s="69">
        <v>34</v>
      </c>
      <c r="E230" s="69">
        <v>20</v>
      </c>
    </row>
    <row r="231" spans="1:5" x14ac:dyDescent="0.25">
      <c r="A231" s="188">
        <v>0.78125</v>
      </c>
      <c r="B231" s="69">
        <v>-154.08557692307696</v>
      </c>
      <c r="C231" s="69">
        <v>792.60923076923132</v>
      </c>
      <c r="D231" s="69">
        <v>33</v>
      </c>
      <c r="E231" s="69">
        <v>19</v>
      </c>
    </row>
    <row r="232" spans="1:5" x14ac:dyDescent="0.25">
      <c r="A232" s="188">
        <v>0.78472222222222199</v>
      </c>
      <c r="B232" s="69">
        <v>-130.63547619047614</v>
      </c>
      <c r="C232" s="69">
        <v>787.43904761904764</v>
      </c>
      <c r="D232" s="69">
        <v>26</v>
      </c>
      <c r="E232" s="69">
        <v>16</v>
      </c>
    </row>
    <row r="233" spans="1:5" x14ac:dyDescent="0.25">
      <c r="A233" s="188">
        <v>0.78819444444444398</v>
      </c>
      <c r="B233" s="69">
        <v>-110.79844444444446</v>
      </c>
      <c r="C233" s="69">
        <v>674.95044444444443</v>
      </c>
      <c r="D233" s="69">
        <v>26</v>
      </c>
      <c r="E233" s="69">
        <v>19</v>
      </c>
    </row>
    <row r="234" spans="1:5" x14ac:dyDescent="0.25">
      <c r="A234" s="188">
        <v>0.79166666666666696</v>
      </c>
      <c r="B234" s="69">
        <v>-99.83681818181816</v>
      </c>
      <c r="C234" s="69">
        <v>650.4493181818184</v>
      </c>
      <c r="D234" s="69">
        <v>25</v>
      </c>
      <c r="E234" s="69">
        <v>19</v>
      </c>
    </row>
    <row r="235" spans="1:5" x14ac:dyDescent="0.25">
      <c r="A235" s="188">
        <v>0.79513888888888895</v>
      </c>
      <c r="B235" s="69">
        <v>-119.85299999999995</v>
      </c>
      <c r="C235" s="69">
        <v>789.6446000000002</v>
      </c>
      <c r="D235" s="69">
        <v>28</v>
      </c>
      <c r="E235" s="69">
        <v>22</v>
      </c>
    </row>
    <row r="236" spans="1:5" x14ac:dyDescent="0.25">
      <c r="A236" s="188">
        <v>0.79861111111111105</v>
      </c>
      <c r="B236" s="69">
        <v>-109.60549999999998</v>
      </c>
      <c r="C236" s="69">
        <v>283.95374999999996</v>
      </c>
      <c r="D236" s="69">
        <v>22</v>
      </c>
      <c r="E236" s="69">
        <v>18</v>
      </c>
    </row>
    <row r="237" spans="1:5" x14ac:dyDescent="0.25">
      <c r="A237" s="188">
        <v>0.80208333333333304</v>
      </c>
      <c r="B237" s="69">
        <v>-101.48853658536585</v>
      </c>
      <c r="C237" s="69">
        <v>217.93195121951214</v>
      </c>
      <c r="D237" s="69">
        <v>21</v>
      </c>
      <c r="E237" s="69">
        <v>20</v>
      </c>
    </row>
    <row r="238" spans="1:5" x14ac:dyDescent="0.25">
      <c r="A238" s="188">
        <v>0.80555555555555503</v>
      </c>
      <c r="B238" s="69">
        <v>-89.904062500000023</v>
      </c>
      <c r="C238" s="69">
        <v>227.36968749999997</v>
      </c>
      <c r="D238" s="69">
        <v>18</v>
      </c>
      <c r="E238" s="69">
        <v>14</v>
      </c>
    </row>
    <row r="239" spans="1:5" x14ac:dyDescent="0.25">
      <c r="A239" s="188">
        <v>0.80902777777777801</v>
      </c>
      <c r="B239" s="69">
        <v>-93.548620689655166</v>
      </c>
      <c r="C239" s="69">
        <v>173.03517241379305</v>
      </c>
      <c r="D239" s="69">
        <v>15</v>
      </c>
      <c r="E239" s="69">
        <v>14</v>
      </c>
    </row>
    <row r="240" spans="1:5" x14ac:dyDescent="0.25">
      <c r="A240" s="188">
        <v>0.8125</v>
      </c>
      <c r="B240" s="69">
        <v>-98.234193548387069</v>
      </c>
      <c r="C240" s="69">
        <v>144.05903225806449</v>
      </c>
      <c r="D240" s="69">
        <v>18</v>
      </c>
      <c r="E240" s="69">
        <v>13</v>
      </c>
    </row>
    <row r="241" spans="1:5" x14ac:dyDescent="0.25">
      <c r="A241" s="188">
        <v>0.81597222222222199</v>
      </c>
      <c r="B241" s="69">
        <v>-129.8305882352941</v>
      </c>
      <c r="C241" s="69">
        <v>230.97470588235294</v>
      </c>
      <c r="D241" s="69">
        <v>19</v>
      </c>
      <c r="E241" s="69">
        <v>15</v>
      </c>
    </row>
    <row r="242" spans="1:5" x14ac:dyDescent="0.25">
      <c r="A242" s="188">
        <v>0.81944444444444398</v>
      </c>
      <c r="B242" s="69">
        <v>-132.60048780487807</v>
      </c>
      <c r="C242" s="69">
        <v>195.03414634146333</v>
      </c>
      <c r="D242" s="69">
        <v>21</v>
      </c>
      <c r="E242" s="69">
        <v>20</v>
      </c>
    </row>
    <row r="243" spans="1:5" x14ac:dyDescent="0.25">
      <c r="A243" s="188">
        <v>0.82291666666666696</v>
      </c>
      <c r="B243" s="69">
        <v>-129.28921052631577</v>
      </c>
      <c r="C243" s="69">
        <v>158.72526315789474</v>
      </c>
      <c r="D243" s="69">
        <v>21</v>
      </c>
      <c r="E243" s="69">
        <v>17</v>
      </c>
    </row>
    <row r="244" spans="1:5" x14ac:dyDescent="0.25">
      <c r="A244" s="188">
        <v>0.82638888888888895</v>
      </c>
      <c r="B244" s="69">
        <v>-131.30051282051275</v>
      </c>
      <c r="C244" s="69">
        <v>170.87128205128201</v>
      </c>
      <c r="D244" s="69">
        <v>21</v>
      </c>
      <c r="E244" s="69">
        <v>18</v>
      </c>
    </row>
    <row r="245" spans="1:5" x14ac:dyDescent="0.25">
      <c r="A245" s="188">
        <v>0.82986111111111105</v>
      </c>
      <c r="B245" s="69">
        <v>-154.03710526315788</v>
      </c>
      <c r="C245" s="69">
        <v>138.54131578947369</v>
      </c>
      <c r="D245" s="69">
        <v>22</v>
      </c>
      <c r="E245" s="69">
        <v>16</v>
      </c>
    </row>
    <row r="246" spans="1:5" x14ac:dyDescent="0.25">
      <c r="A246" s="188">
        <v>0.83333333333333304</v>
      </c>
      <c r="B246" s="69">
        <v>-141.96967741935478</v>
      </c>
      <c r="C246" s="69">
        <v>130.71838709677417</v>
      </c>
      <c r="D246" s="69">
        <v>17</v>
      </c>
      <c r="E246" s="69">
        <v>14</v>
      </c>
    </row>
    <row r="247" spans="1:5" x14ac:dyDescent="0.25">
      <c r="A247" s="188">
        <v>0.83680555555555503</v>
      </c>
      <c r="B247" s="69">
        <v>-150.95324999999997</v>
      </c>
      <c r="C247" s="69">
        <v>162.75925000000001</v>
      </c>
      <c r="D247" s="69">
        <v>19</v>
      </c>
      <c r="E247" s="69">
        <v>21</v>
      </c>
    </row>
    <row r="248" spans="1:5" x14ac:dyDescent="0.25">
      <c r="A248" s="188">
        <v>0.84027777777777801</v>
      </c>
      <c r="B248" s="69">
        <v>-148.54076923076923</v>
      </c>
      <c r="C248" s="69">
        <v>157.3807692307692</v>
      </c>
      <c r="D248" s="69">
        <v>18</v>
      </c>
      <c r="E248" s="69">
        <v>21</v>
      </c>
    </row>
    <row r="249" spans="1:5" x14ac:dyDescent="0.25">
      <c r="A249" s="188">
        <v>0.84375</v>
      </c>
      <c r="B249" s="69">
        <v>-145.23100000000005</v>
      </c>
      <c r="C249" s="69">
        <v>135.35899999999998</v>
      </c>
      <c r="D249" s="69">
        <v>16</v>
      </c>
      <c r="E249" s="69">
        <v>24</v>
      </c>
    </row>
    <row r="250" spans="1:5" x14ac:dyDescent="0.25">
      <c r="A250" s="188">
        <v>0.84722222222222199</v>
      </c>
      <c r="B250" s="69">
        <v>-148.70285714285714</v>
      </c>
      <c r="C250" s="69">
        <v>122.25828571428572</v>
      </c>
      <c r="D250" s="69">
        <v>17</v>
      </c>
      <c r="E250" s="69">
        <v>18</v>
      </c>
    </row>
    <row r="251" spans="1:5" x14ac:dyDescent="0.25">
      <c r="A251" s="188">
        <v>0.85069444444444398</v>
      </c>
      <c r="B251" s="69">
        <v>-163.88236842105266</v>
      </c>
      <c r="C251" s="69">
        <v>120.96078947368419</v>
      </c>
      <c r="D251" s="69">
        <v>19</v>
      </c>
      <c r="E251" s="69">
        <v>19</v>
      </c>
    </row>
    <row r="252" spans="1:5" x14ac:dyDescent="0.25">
      <c r="A252" s="188">
        <v>0.85416666666666696</v>
      </c>
      <c r="B252" s="69">
        <v>-150.49722222222221</v>
      </c>
      <c r="C252" s="69">
        <v>110.53527777777775</v>
      </c>
      <c r="D252" s="69">
        <v>18</v>
      </c>
      <c r="E252" s="69">
        <v>18</v>
      </c>
    </row>
    <row r="253" spans="1:5" x14ac:dyDescent="0.25">
      <c r="A253" s="188">
        <v>0.85763888888888895</v>
      </c>
      <c r="B253" s="69">
        <v>-144.51296296296297</v>
      </c>
      <c r="C253" s="69">
        <v>149.30592592592595</v>
      </c>
      <c r="D253" s="69">
        <v>13</v>
      </c>
      <c r="E253" s="69">
        <v>14</v>
      </c>
    </row>
    <row r="254" spans="1:5" x14ac:dyDescent="0.25">
      <c r="A254" s="188">
        <v>0.86111111111111105</v>
      </c>
      <c r="B254" s="69">
        <v>-145.12382352941174</v>
      </c>
      <c r="C254" s="69">
        <v>138.62382352941174</v>
      </c>
      <c r="D254" s="69">
        <v>16</v>
      </c>
      <c r="E254" s="69">
        <v>18</v>
      </c>
    </row>
    <row r="255" spans="1:5" x14ac:dyDescent="0.25">
      <c r="A255" s="188">
        <v>0.86458333333333304</v>
      </c>
      <c r="B255" s="69">
        <v>-150.5789189189189</v>
      </c>
      <c r="C255" s="69">
        <v>139.90837837837833</v>
      </c>
      <c r="D255" s="69">
        <v>19</v>
      </c>
      <c r="E255" s="69">
        <v>18</v>
      </c>
    </row>
    <row r="256" spans="1:5" x14ac:dyDescent="0.25">
      <c r="A256" s="188">
        <v>0.86805555555555503</v>
      </c>
      <c r="B256" s="69">
        <v>-158.52820512820514</v>
      </c>
      <c r="C256" s="69">
        <v>130.09153846153842</v>
      </c>
      <c r="D256" s="69">
        <v>20</v>
      </c>
      <c r="E256" s="69">
        <v>19</v>
      </c>
    </row>
    <row r="257" spans="1:5" x14ac:dyDescent="0.25">
      <c r="A257" s="188">
        <v>0.87152777777777801</v>
      </c>
      <c r="B257" s="69">
        <v>-156.33212121212125</v>
      </c>
      <c r="C257" s="69">
        <v>127.11333333333333</v>
      </c>
      <c r="D257" s="69">
        <v>18</v>
      </c>
      <c r="E257" s="69">
        <v>15</v>
      </c>
    </row>
    <row r="258" spans="1:5" x14ac:dyDescent="0.25">
      <c r="A258" s="188">
        <v>0.875</v>
      </c>
      <c r="B258" s="69">
        <v>-144.57852941176472</v>
      </c>
      <c r="C258" s="69">
        <v>114.68441176470589</v>
      </c>
      <c r="D258" s="69">
        <v>18</v>
      </c>
      <c r="E258" s="69">
        <v>16</v>
      </c>
    </row>
    <row r="259" spans="1:5" x14ac:dyDescent="0.25">
      <c r="A259" s="188">
        <v>0.87847222222222199</v>
      </c>
      <c r="B259" s="69">
        <v>-135.53531250000003</v>
      </c>
      <c r="C259" s="69">
        <v>180.111875</v>
      </c>
      <c r="D259" s="69">
        <v>16</v>
      </c>
      <c r="E259" s="69">
        <v>16</v>
      </c>
    </row>
    <row r="260" spans="1:5" x14ac:dyDescent="0.25">
      <c r="A260" s="188">
        <v>0.88194444444444398</v>
      </c>
      <c r="B260" s="69">
        <v>-154.61804878048781</v>
      </c>
      <c r="C260" s="69">
        <v>154.06682926829262</v>
      </c>
      <c r="D260" s="69">
        <v>22</v>
      </c>
      <c r="E260" s="69">
        <v>19</v>
      </c>
    </row>
    <row r="261" spans="1:5" x14ac:dyDescent="0.25">
      <c r="A261" s="188">
        <v>0.88541666666666696</v>
      </c>
      <c r="B261" s="69">
        <v>-141.68970588235291</v>
      </c>
      <c r="C261" s="69">
        <v>141.5829411764706</v>
      </c>
      <c r="D261" s="69">
        <v>17</v>
      </c>
      <c r="E261" s="69">
        <v>17</v>
      </c>
    </row>
    <row r="262" spans="1:5" x14ac:dyDescent="0.25">
      <c r="A262" s="188">
        <v>0.88888888888888895</v>
      </c>
      <c r="B262" s="69">
        <v>-154.66484848484845</v>
      </c>
      <c r="C262" s="69">
        <v>124.27696969696967</v>
      </c>
      <c r="D262" s="69">
        <v>18</v>
      </c>
      <c r="E262" s="69">
        <v>15</v>
      </c>
    </row>
    <row r="263" spans="1:5" x14ac:dyDescent="0.25">
      <c r="A263" s="188">
        <v>0.89236111111111105</v>
      </c>
      <c r="B263" s="69">
        <v>-168.36080000000004</v>
      </c>
      <c r="C263" s="69">
        <v>118.74</v>
      </c>
      <c r="D263" s="69">
        <v>16</v>
      </c>
      <c r="E263" s="69">
        <v>9</v>
      </c>
    </row>
    <row r="264" spans="1:5" x14ac:dyDescent="0.25">
      <c r="A264" s="188">
        <v>0.89583333333333304</v>
      </c>
      <c r="B264" s="69">
        <v>-120.62000000000002</v>
      </c>
      <c r="C264" s="69">
        <v>103.58181818181819</v>
      </c>
      <c r="D264" s="69">
        <v>11</v>
      </c>
      <c r="E264" s="69">
        <v>11</v>
      </c>
    </row>
    <row r="265" spans="1:5" x14ac:dyDescent="0.25">
      <c r="A265" s="188">
        <v>0.89930555555555503</v>
      </c>
      <c r="B265" s="69">
        <v>-111.98142857142854</v>
      </c>
      <c r="C265" s="69">
        <v>135.44142857142856</v>
      </c>
      <c r="D265" s="69">
        <v>10</v>
      </c>
      <c r="E265" s="69">
        <v>11</v>
      </c>
    </row>
    <row r="266" spans="1:5" x14ac:dyDescent="0.25">
      <c r="A266" s="188">
        <v>0.90277777777777801</v>
      </c>
      <c r="B266" s="69">
        <v>-125.4616</v>
      </c>
      <c r="C266" s="69">
        <v>125.54919999999998</v>
      </c>
      <c r="D266" s="69">
        <v>12</v>
      </c>
      <c r="E266" s="69">
        <v>13</v>
      </c>
    </row>
    <row r="267" spans="1:5" x14ac:dyDescent="0.25">
      <c r="A267" s="188">
        <v>0.90625</v>
      </c>
      <c r="B267" s="69">
        <v>-122.99125000000002</v>
      </c>
      <c r="C267" s="69">
        <v>105.55333333333334</v>
      </c>
      <c r="D267" s="69">
        <v>12</v>
      </c>
      <c r="E267" s="69">
        <v>12</v>
      </c>
    </row>
    <row r="268" spans="1:5" x14ac:dyDescent="0.25">
      <c r="A268" s="188">
        <v>0.90972222222222199</v>
      </c>
      <c r="B268" s="69">
        <v>-140.86500000000001</v>
      </c>
      <c r="C268" s="69">
        <v>102.20863636363634</v>
      </c>
      <c r="D268" s="69">
        <v>12</v>
      </c>
      <c r="E268" s="69">
        <v>10</v>
      </c>
    </row>
    <row r="269" spans="1:5" x14ac:dyDescent="0.25">
      <c r="A269" s="188">
        <v>0.91319444444444398</v>
      </c>
      <c r="B269" s="69">
        <v>-119.80199999999998</v>
      </c>
      <c r="C269" s="69">
        <v>92.546000000000006</v>
      </c>
      <c r="D269" s="69">
        <v>10</v>
      </c>
      <c r="E269" s="69">
        <v>10</v>
      </c>
    </row>
    <row r="270" spans="1:5" x14ac:dyDescent="0.25">
      <c r="A270" s="188">
        <v>0.91666666666666696</v>
      </c>
      <c r="B270" s="69">
        <v>-125.54736842105261</v>
      </c>
      <c r="C270" s="69">
        <v>91.522631578947369</v>
      </c>
      <c r="D270" s="69">
        <v>10</v>
      </c>
      <c r="E270" s="69">
        <v>9</v>
      </c>
    </row>
    <row r="271" spans="1:5" x14ac:dyDescent="0.25">
      <c r="A271" s="188">
        <v>0.92013888888888895</v>
      </c>
      <c r="B271" s="69">
        <v>-123.25149999999996</v>
      </c>
      <c r="C271" s="69">
        <v>152.03149999999999</v>
      </c>
      <c r="D271" s="69">
        <v>9</v>
      </c>
      <c r="E271" s="69">
        <v>11</v>
      </c>
    </row>
    <row r="272" spans="1:5" x14ac:dyDescent="0.25">
      <c r="A272" s="188">
        <v>0.92361111111111105</v>
      </c>
      <c r="B272" s="69">
        <v>-120.70259259259258</v>
      </c>
      <c r="C272" s="69">
        <v>158.00370370370371</v>
      </c>
      <c r="D272" s="69">
        <v>11</v>
      </c>
      <c r="E272" s="69">
        <v>16</v>
      </c>
    </row>
    <row r="273" spans="1:5" x14ac:dyDescent="0.25">
      <c r="A273" s="188">
        <v>0.92708333333333304</v>
      </c>
      <c r="B273" s="69">
        <v>-146.35600000000002</v>
      </c>
      <c r="C273" s="69">
        <v>149.98320000000001</v>
      </c>
      <c r="D273" s="69">
        <v>12</v>
      </c>
      <c r="E273" s="69">
        <v>13</v>
      </c>
    </row>
    <row r="274" spans="1:5" x14ac:dyDescent="0.25">
      <c r="A274" s="188">
        <v>0.93055555555555503</v>
      </c>
      <c r="B274" s="69">
        <v>-140.49206896551726</v>
      </c>
      <c r="C274" s="69">
        <v>128.86586206896553</v>
      </c>
      <c r="D274" s="69">
        <v>14</v>
      </c>
      <c r="E274" s="69">
        <v>15</v>
      </c>
    </row>
    <row r="275" spans="1:5" x14ac:dyDescent="0.25">
      <c r="A275" s="188">
        <v>0.93402777777777801</v>
      </c>
      <c r="B275" s="69">
        <v>-152.11645161290318</v>
      </c>
      <c r="C275" s="69">
        <v>125.79677419354839</v>
      </c>
      <c r="D275" s="69">
        <v>16</v>
      </c>
      <c r="E275" s="69">
        <v>15</v>
      </c>
    </row>
    <row r="276" spans="1:5" x14ac:dyDescent="0.25">
      <c r="A276" s="188">
        <v>0.9375</v>
      </c>
      <c r="B276" s="69">
        <v>-159.89099999999999</v>
      </c>
      <c r="C276" s="69">
        <v>127.44499999999999</v>
      </c>
      <c r="D276" s="69">
        <v>17</v>
      </c>
      <c r="E276" s="69">
        <v>13</v>
      </c>
    </row>
    <row r="277" spans="1:5" x14ac:dyDescent="0.25">
      <c r="A277" s="188">
        <v>0.94097222222222199</v>
      </c>
      <c r="B277" s="69">
        <v>-158.74230769230769</v>
      </c>
      <c r="C277" s="69">
        <v>132.94461538461539</v>
      </c>
      <c r="D277" s="69">
        <v>13</v>
      </c>
      <c r="E277" s="69">
        <v>13</v>
      </c>
    </row>
    <row r="278" spans="1:5" x14ac:dyDescent="0.25">
      <c r="A278" s="188">
        <v>0.94444444444444398</v>
      </c>
      <c r="B278" s="69">
        <v>-162.31529411764703</v>
      </c>
      <c r="C278" s="69">
        <v>574.14705882352939</v>
      </c>
      <c r="D278" s="69">
        <v>19</v>
      </c>
      <c r="E278" s="69">
        <v>15</v>
      </c>
    </row>
    <row r="279" spans="1:5" x14ac:dyDescent="0.25">
      <c r="A279" s="188">
        <v>0.94791666666666696</v>
      </c>
      <c r="B279" s="69">
        <v>-146.08548387096775</v>
      </c>
      <c r="C279" s="69">
        <v>134.57741935483872</v>
      </c>
      <c r="D279" s="69">
        <v>17</v>
      </c>
      <c r="E279" s="69">
        <v>14</v>
      </c>
    </row>
    <row r="280" spans="1:5" x14ac:dyDescent="0.25">
      <c r="A280" s="188">
        <v>0.95138888888888895</v>
      </c>
      <c r="B280" s="69">
        <v>-150.48034482758618</v>
      </c>
      <c r="C280" s="69">
        <v>118.95241379310345</v>
      </c>
      <c r="D280" s="69">
        <v>17</v>
      </c>
      <c r="E280" s="69">
        <v>12</v>
      </c>
    </row>
    <row r="281" spans="1:5" x14ac:dyDescent="0.25">
      <c r="A281" s="188">
        <v>0.95486111111111105</v>
      </c>
      <c r="B281" s="69">
        <v>-150.35578947368421</v>
      </c>
      <c r="C281" s="69">
        <v>105.65578947368421</v>
      </c>
      <c r="D281" s="69">
        <v>12</v>
      </c>
      <c r="E281" s="69">
        <v>7</v>
      </c>
    </row>
    <row r="282" spans="1:5" x14ac:dyDescent="0.25">
      <c r="A282" s="188">
        <v>0.95833333333333304</v>
      </c>
      <c r="B282" s="69">
        <v>-151.29421052631579</v>
      </c>
      <c r="C282" s="69">
        <v>103.72736842105263</v>
      </c>
      <c r="D282" s="69">
        <v>12</v>
      </c>
      <c r="E282" s="69">
        <v>7</v>
      </c>
    </row>
    <row r="283" spans="1:5" x14ac:dyDescent="0.25">
      <c r="A283" s="188">
        <v>0.96180555555555503</v>
      </c>
      <c r="B283" s="69">
        <v>-126.86388888888889</v>
      </c>
      <c r="C283" s="69">
        <v>100.23111111111112</v>
      </c>
      <c r="D283" s="69">
        <v>8</v>
      </c>
      <c r="E283" s="69">
        <v>10</v>
      </c>
    </row>
    <row r="284" spans="1:5" x14ac:dyDescent="0.25">
      <c r="A284" s="188">
        <v>0.96527777777777801</v>
      </c>
      <c r="B284" s="69">
        <v>-98.552380952380972</v>
      </c>
      <c r="C284" s="69">
        <v>94.083333333333343</v>
      </c>
      <c r="D284" s="69">
        <v>7</v>
      </c>
      <c r="E284" s="69">
        <v>14</v>
      </c>
    </row>
    <row r="285" spans="1:5" x14ac:dyDescent="0.25">
      <c r="A285" s="188">
        <v>0.96875</v>
      </c>
      <c r="B285" s="69">
        <v>-99.054444444444428</v>
      </c>
      <c r="C285" s="69">
        <v>93.884444444444455</v>
      </c>
      <c r="D285" s="69">
        <v>6</v>
      </c>
      <c r="E285" s="69">
        <v>12</v>
      </c>
    </row>
    <row r="286" spans="1:5" x14ac:dyDescent="0.25">
      <c r="A286" s="188">
        <v>0.97222222222222199</v>
      </c>
      <c r="B286" s="69">
        <v>-85.701111111111118</v>
      </c>
      <c r="C286" s="69">
        <v>85.086666666666659</v>
      </c>
      <c r="D286" s="69">
        <v>6</v>
      </c>
      <c r="E286" s="69">
        <v>12</v>
      </c>
    </row>
    <row r="287" spans="1:5" x14ac:dyDescent="0.25">
      <c r="A287" s="188">
        <v>0.97569444444444398</v>
      </c>
      <c r="B287" s="69">
        <v>-126.52000000000001</v>
      </c>
      <c r="C287" s="69">
        <v>85.76466666666667</v>
      </c>
      <c r="D287" s="69">
        <v>8</v>
      </c>
      <c r="E287" s="69">
        <v>7</v>
      </c>
    </row>
    <row r="288" spans="1:5" x14ac:dyDescent="0.25">
      <c r="A288" s="188">
        <v>0.97916666666666696</v>
      </c>
      <c r="B288" s="69">
        <v>-86.197692307692336</v>
      </c>
      <c r="C288" s="69">
        <v>81.82076923076923</v>
      </c>
      <c r="D288" s="69">
        <v>6</v>
      </c>
      <c r="E288" s="69">
        <v>7</v>
      </c>
    </row>
    <row r="289" spans="1:5" x14ac:dyDescent="0.25">
      <c r="A289" s="188">
        <v>0.98263888888888895</v>
      </c>
      <c r="B289" s="69">
        <v>-41.396363636363638</v>
      </c>
      <c r="C289" s="69">
        <v>84.7709090909091</v>
      </c>
      <c r="D289" s="69">
        <v>4</v>
      </c>
      <c r="E289" s="69">
        <v>7</v>
      </c>
    </row>
    <row r="290" spans="1:5" x14ac:dyDescent="0.25">
      <c r="A290" s="188">
        <v>0.98611111111111105</v>
      </c>
      <c r="B290" s="69">
        <v>-26.049285714285695</v>
      </c>
      <c r="C290" s="69">
        <v>79.981428571428552</v>
      </c>
      <c r="D290" s="69">
        <v>5</v>
      </c>
      <c r="E290" s="69">
        <v>9</v>
      </c>
    </row>
    <row r="291" spans="1:5" x14ac:dyDescent="0.25">
      <c r="A291" s="188">
        <v>0.98958333333333304</v>
      </c>
      <c r="B291" s="69">
        <v>-48.270714285714284</v>
      </c>
      <c r="C291" s="69">
        <v>71.674999999999997</v>
      </c>
      <c r="D291" s="69">
        <v>7</v>
      </c>
      <c r="E291" s="69">
        <v>7</v>
      </c>
    </row>
    <row r="292" spans="1:5" x14ac:dyDescent="0.25">
      <c r="A292" s="188">
        <v>0.99305555555555503</v>
      </c>
      <c r="B292" s="69">
        <v>-64.37222222222222</v>
      </c>
      <c r="C292" s="69">
        <v>81.561111111111117</v>
      </c>
      <c r="D292" s="69">
        <v>9</v>
      </c>
      <c r="E292" s="69">
        <v>9</v>
      </c>
    </row>
    <row r="293" spans="1:5" x14ac:dyDescent="0.25">
      <c r="A293" s="188">
        <v>0.99652777777777801</v>
      </c>
      <c r="B293" s="69">
        <v>-55.613124999999982</v>
      </c>
      <c r="C293" s="69">
        <v>70.644374999999997</v>
      </c>
      <c r="D293" s="69">
        <v>7</v>
      </c>
      <c r="E293" s="69">
        <v>9</v>
      </c>
    </row>
  </sheetData>
  <mergeCells count="3">
    <mergeCell ref="A4:A5"/>
    <mergeCell ref="B4:C4"/>
    <mergeCell ref="D4:E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Y141"/>
  <sheetViews>
    <sheetView tabSelected="1" zoomScaleNormal="100" workbookViewId="0">
      <selection activeCell="D41" sqref="D41"/>
    </sheetView>
  </sheetViews>
  <sheetFormatPr defaultColWidth="9.140625" defaultRowHeight="15" x14ac:dyDescent="0.25"/>
  <cols>
    <col min="1" max="1" width="17.5703125" style="15" customWidth="1"/>
    <col min="2" max="2" width="10.7109375" style="15" customWidth="1"/>
    <col min="3" max="3" width="13.5703125" style="15" customWidth="1"/>
    <col min="4" max="7" width="13.5703125" style="14" customWidth="1"/>
    <col min="8" max="16384" width="9.140625" style="14"/>
  </cols>
  <sheetData>
    <row r="1" spans="1:25" s="23" customFormat="1" ht="18.75" x14ac:dyDescent="0.3">
      <c r="A1" s="60" t="s">
        <v>275</v>
      </c>
      <c r="B1" s="26"/>
      <c r="C1" s="26"/>
    </row>
    <row r="2" spans="1:25" x14ac:dyDescent="0.25">
      <c r="Y2" s="139"/>
    </row>
    <row r="4" spans="1:25" x14ac:dyDescent="0.25">
      <c r="A4" s="140" t="s">
        <v>62</v>
      </c>
      <c r="B4" s="141"/>
      <c r="C4" s="142" t="s">
        <v>6</v>
      </c>
      <c r="D4" s="143" t="s">
        <v>45</v>
      </c>
      <c r="E4" s="143" t="s">
        <v>4</v>
      </c>
      <c r="F4" s="143" t="s">
        <v>5</v>
      </c>
      <c r="G4" s="142" t="s">
        <v>8</v>
      </c>
    </row>
    <row r="5" spans="1:25" x14ac:dyDescent="0.25">
      <c r="A5" s="144" t="s">
        <v>199</v>
      </c>
      <c r="B5" s="145" t="s">
        <v>30</v>
      </c>
      <c r="C5" s="146" t="s">
        <v>201</v>
      </c>
      <c r="D5" s="147" t="s">
        <v>201</v>
      </c>
      <c r="E5" s="147" t="s">
        <v>201</v>
      </c>
      <c r="F5" s="147" t="s">
        <v>201</v>
      </c>
      <c r="G5" s="146" t="s">
        <v>201</v>
      </c>
    </row>
    <row r="6" spans="1:25" x14ac:dyDescent="0.25">
      <c r="A6" s="255">
        <v>2017</v>
      </c>
      <c r="B6" s="130" t="s">
        <v>0</v>
      </c>
      <c r="C6" s="148">
        <v>673.84</v>
      </c>
      <c r="D6" s="148">
        <v>-1715.7199999999998</v>
      </c>
      <c r="E6" s="148">
        <v>2333.9799999999996</v>
      </c>
      <c r="F6" s="148">
        <v>-752.11</v>
      </c>
      <c r="G6" s="148">
        <v>-539.99</v>
      </c>
      <c r="Y6" s="276"/>
    </row>
    <row r="7" spans="1:25" x14ac:dyDescent="0.25">
      <c r="A7" s="255"/>
      <c r="B7" s="130" t="s">
        <v>1</v>
      </c>
      <c r="C7" s="148">
        <v>1402.82</v>
      </c>
      <c r="D7" s="148">
        <v>-1320.62</v>
      </c>
      <c r="E7" s="148">
        <v>686.99</v>
      </c>
      <c r="F7" s="148">
        <v>-498.16999999999996</v>
      </c>
      <c r="G7" s="148">
        <v>-271.02</v>
      </c>
      <c r="Y7" s="276"/>
    </row>
    <row r="8" spans="1:25" x14ac:dyDescent="0.25">
      <c r="A8" s="255"/>
      <c r="B8" s="130" t="s">
        <v>2</v>
      </c>
      <c r="C8" s="148">
        <v>1706.4299999999998</v>
      </c>
      <c r="D8" s="148">
        <v>-2193.37</v>
      </c>
      <c r="E8" s="148">
        <v>-159.6400000000001</v>
      </c>
      <c r="F8" s="148">
        <v>381.45000000000005</v>
      </c>
      <c r="G8" s="148">
        <v>265.13</v>
      </c>
      <c r="Y8" s="276"/>
    </row>
    <row r="9" spans="1:25" x14ac:dyDescent="0.25">
      <c r="A9" s="256"/>
      <c r="B9" s="130" t="s">
        <v>3</v>
      </c>
      <c r="C9" s="148">
        <v>1198.1500000000001</v>
      </c>
      <c r="D9" s="148">
        <v>-1346.8000000000002</v>
      </c>
      <c r="E9" s="148">
        <v>-286.80999999999995</v>
      </c>
      <c r="F9" s="148">
        <v>407.42</v>
      </c>
      <c r="G9" s="148">
        <v>28.04000000000002</v>
      </c>
      <c r="Y9" s="276"/>
    </row>
    <row r="10" spans="1:25" x14ac:dyDescent="0.25">
      <c r="A10" s="255">
        <v>2018</v>
      </c>
      <c r="B10" s="130" t="s">
        <v>0</v>
      </c>
      <c r="C10" s="148">
        <v>1037.6999999999998</v>
      </c>
      <c r="D10" s="148">
        <v>-701.43999999999994</v>
      </c>
      <c r="E10" s="148">
        <v>66.949999999999932</v>
      </c>
      <c r="F10" s="148">
        <v>-172.29000000000002</v>
      </c>
      <c r="G10" s="148">
        <v>-230.92</v>
      </c>
      <c r="Y10" s="276"/>
    </row>
    <row r="11" spans="1:25" x14ac:dyDescent="0.25">
      <c r="A11" s="255"/>
      <c r="B11" s="130" t="s">
        <v>1</v>
      </c>
      <c r="C11" s="148">
        <v>1599.29</v>
      </c>
      <c r="D11" s="148">
        <v>-1930.78</v>
      </c>
      <c r="E11" s="148">
        <v>514.87999999999988</v>
      </c>
      <c r="F11" s="148">
        <v>-330.58000000000004</v>
      </c>
      <c r="G11" s="148">
        <v>147.19</v>
      </c>
      <c r="Y11" s="276"/>
    </row>
    <row r="12" spans="1:25" x14ac:dyDescent="0.25">
      <c r="A12" s="255"/>
      <c r="B12" s="130" t="s">
        <v>2</v>
      </c>
      <c r="C12" s="148">
        <v>1313.6799999999998</v>
      </c>
      <c r="D12" s="148">
        <v>-2215.5199999999995</v>
      </c>
      <c r="E12" s="148">
        <v>-111.80000000000018</v>
      </c>
      <c r="F12" s="148">
        <v>171.76999999999998</v>
      </c>
      <c r="G12" s="148">
        <v>841.87</v>
      </c>
      <c r="Y12" s="276"/>
    </row>
    <row r="13" spans="1:25" x14ac:dyDescent="0.25">
      <c r="A13" s="256"/>
      <c r="B13" s="130" t="s">
        <v>3</v>
      </c>
      <c r="C13" s="148">
        <v>819.14</v>
      </c>
      <c r="D13" s="148">
        <v>-825.99</v>
      </c>
      <c r="E13" s="148">
        <v>-100.01999999999998</v>
      </c>
      <c r="F13" s="148">
        <v>1.4200000000000159</v>
      </c>
      <c r="G13" s="148">
        <v>105.45000000000002</v>
      </c>
      <c r="Y13" s="276"/>
    </row>
    <row r="14" spans="1:25" x14ac:dyDescent="0.25">
      <c r="A14" s="255">
        <v>2019</v>
      </c>
      <c r="B14" s="130" t="s">
        <v>0</v>
      </c>
      <c r="C14" s="148">
        <v>1010.66</v>
      </c>
      <c r="D14" s="148">
        <v>-1132.58</v>
      </c>
      <c r="E14" s="148">
        <v>517.60999999999979</v>
      </c>
      <c r="F14" s="148">
        <v>40.28000000000003</v>
      </c>
      <c r="G14" s="148">
        <v>-435.97</v>
      </c>
      <c r="Y14" s="276"/>
    </row>
    <row r="15" spans="1:25" x14ac:dyDescent="0.25">
      <c r="A15" s="255"/>
      <c r="B15" s="130" t="s">
        <v>1</v>
      </c>
      <c r="C15" s="148">
        <v>1189.67</v>
      </c>
      <c r="D15" s="148">
        <v>-1132.3499999999999</v>
      </c>
      <c r="E15" s="148">
        <v>-299.80999999999995</v>
      </c>
      <c r="F15" s="148">
        <v>248.91000000000003</v>
      </c>
      <c r="G15" s="148">
        <v>-6.4200000000000159</v>
      </c>
      <c r="Y15" s="276"/>
    </row>
    <row r="16" spans="1:25" x14ac:dyDescent="0.25">
      <c r="A16" s="255"/>
      <c r="B16" s="130" t="s">
        <v>2</v>
      </c>
      <c r="C16" s="148">
        <v>1523.15</v>
      </c>
      <c r="D16" s="148">
        <v>-1374</v>
      </c>
      <c r="E16" s="148">
        <v>-849.76</v>
      </c>
      <c r="F16" s="148">
        <v>395.86999999999995</v>
      </c>
      <c r="G16" s="148">
        <v>304.74</v>
      </c>
      <c r="Y16" s="276"/>
    </row>
    <row r="17" spans="1:25" x14ac:dyDescent="0.25">
      <c r="A17" s="256"/>
      <c r="B17" s="130" t="s">
        <v>3</v>
      </c>
      <c r="C17" s="148">
        <v>879.34</v>
      </c>
      <c r="D17" s="148">
        <v>-1095.95</v>
      </c>
      <c r="E17" s="148">
        <v>108.65000000000009</v>
      </c>
      <c r="F17" s="148">
        <v>202.63</v>
      </c>
      <c r="G17" s="148">
        <v>-94.670000000000016</v>
      </c>
      <c r="Y17" s="276"/>
    </row>
    <row r="18" spans="1:25" x14ac:dyDescent="0.25">
      <c r="A18" s="255">
        <v>2020</v>
      </c>
      <c r="B18" s="130" t="s">
        <v>0</v>
      </c>
      <c r="C18" s="148">
        <v>849.82999999999993</v>
      </c>
      <c r="D18" s="148">
        <v>-1306.56</v>
      </c>
      <c r="E18" s="148">
        <v>700.00000000000023</v>
      </c>
      <c r="F18" s="148">
        <v>-58.950000000000017</v>
      </c>
      <c r="G18" s="148">
        <v>-184.32</v>
      </c>
      <c r="Y18" s="276"/>
    </row>
    <row r="19" spans="1:25" x14ac:dyDescent="0.25">
      <c r="A19" s="255"/>
      <c r="B19" s="130" t="s">
        <v>1</v>
      </c>
      <c r="C19" s="148">
        <v>1142.0000000000002</v>
      </c>
      <c r="D19" s="148">
        <v>-1809.5400000000002</v>
      </c>
      <c r="E19" s="148">
        <v>320.16999999999996</v>
      </c>
      <c r="F19" s="148">
        <v>-136.32999999999998</v>
      </c>
      <c r="G19" s="148">
        <v>483.70000000000005</v>
      </c>
      <c r="Y19" s="276"/>
    </row>
    <row r="20" spans="1:25" x14ac:dyDescent="0.25">
      <c r="A20" s="255"/>
      <c r="B20" s="130" t="s">
        <v>2</v>
      </c>
      <c r="C20" s="148">
        <v>1245.22</v>
      </c>
      <c r="D20" s="148">
        <v>-1348.05</v>
      </c>
      <c r="E20" s="148">
        <v>-75.220000000000027</v>
      </c>
      <c r="F20" s="148">
        <v>228.39000000000004</v>
      </c>
      <c r="G20" s="148">
        <v>-50.339999999999975</v>
      </c>
      <c r="Y20" s="276"/>
    </row>
    <row r="21" spans="1:25" x14ac:dyDescent="0.25">
      <c r="A21" s="256"/>
      <c r="B21" s="130" t="s">
        <v>3</v>
      </c>
      <c r="C21" s="148">
        <v>924.08999999999992</v>
      </c>
      <c r="D21" s="148">
        <v>-1564.1999999999998</v>
      </c>
      <c r="E21" s="148">
        <v>819.94999999999993</v>
      </c>
      <c r="F21" s="148">
        <v>157.90999999999997</v>
      </c>
      <c r="G21" s="148">
        <v>-337.75</v>
      </c>
      <c r="Y21" s="276"/>
    </row>
    <row r="22" spans="1:25" x14ac:dyDescent="0.25">
      <c r="A22" s="257">
        <v>2021</v>
      </c>
      <c r="B22" s="130" t="s">
        <v>0</v>
      </c>
      <c r="C22" s="148">
        <v>426.34999999999997</v>
      </c>
      <c r="D22" s="148">
        <v>-1501.47</v>
      </c>
      <c r="E22" s="148">
        <v>1820.92</v>
      </c>
      <c r="F22" s="148">
        <v>-334.14</v>
      </c>
      <c r="G22" s="148">
        <v>-411.66000000000008</v>
      </c>
    </row>
    <row r="23" spans="1:25" x14ac:dyDescent="0.25">
      <c r="A23" s="258"/>
      <c r="B23" s="130" t="s">
        <v>1</v>
      </c>
      <c r="C23" s="148">
        <v>794.4</v>
      </c>
      <c r="D23" s="148">
        <v>-1315.78</v>
      </c>
      <c r="E23" s="148">
        <v>511.51</v>
      </c>
      <c r="F23" s="148">
        <v>-184.85999999999996</v>
      </c>
      <c r="G23" s="148">
        <v>194.72999999999996</v>
      </c>
    </row>
    <row r="24" spans="1:25" x14ac:dyDescent="0.25">
      <c r="A24" s="258"/>
      <c r="B24" s="162" t="s">
        <v>2</v>
      </c>
      <c r="C24" s="190">
        <v>715.28000000000009</v>
      </c>
      <c r="D24" s="190">
        <v>-1483.1000000000001</v>
      </c>
      <c r="E24" s="190">
        <v>388.19000000000017</v>
      </c>
      <c r="F24" s="190">
        <v>-70.79000000000002</v>
      </c>
      <c r="G24" s="190">
        <v>450.41999999999996</v>
      </c>
    </row>
    <row r="25" spans="1:25" x14ac:dyDescent="0.25">
      <c r="A25" s="256"/>
      <c r="B25" s="149" t="s">
        <v>3</v>
      </c>
      <c r="C25" s="150">
        <v>170.40999999999997</v>
      </c>
      <c r="D25" s="150">
        <v>-1186.6899999999998</v>
      </c>
      <c r="E25" s="150">
        <v>1090.4399999999998</v>
      </c>
      <c r="F25" s="150">
        <v>-93.78000000000003</v>
      </c>
      <c r="G25" s="150">
        <v>19.620000000000005</v>
      </c>
    </row>
    <row r="26" spans="1:25" x14ac:dyDescent="0.25">
      <c r="A26" s="14"/>
      <c r="B26" s="14"/>
      <c r="C26" s="14"/>
    </row>
    <row r="27" spans="1:25" x14ac:dyDescent="0.25">
      <c r="A27" s="34" t="s">
        <v>59</v>
      </c>
      <c r="B27" s="14"/>
      <c r="C27" s="14"/>
    </row>
    <row r="28" spans="1:25" x14ac:dyDescent="0.25">
      <c r="A28" s="34" t="s">
        <v>202</v>
      </c>
      <c r="B28" s="14"/>
      <c r="C28" s="14"/>
    </row>
    <row r="29" spans="1:25" x14ac:dyDescent="0.25">
      <c r="A29" s="14"/>
      <c r="B29" s="14"/>
      <c r="C29" s="14"/>
    </row>
    <row r="30" spans="1:25" x14ac:dyDescent="0.25">
      <c r="A30" s="14"/>
      <c r="B30" s="14"/>
      <c r="C30" s="14"/>
    </row>
    <row r="31" spans="1:25" x14ac:dyDescent="0.25">
      <c r="A31" s="14"/>
      <c r="B31" s="14"/>
      <c r="C31" s="14"/>
    </row>
    <row r="32" spans="1:25" x14ac:dyDescent="0.25">
      <c r="A32" s="14"/>
      <c r="B32" s="14"/>
      <c r="C32" s="14"/>
    </row>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pans="1:6" x14ac:dyDescent="0.25">
      <c r="A49" s="14"/>
      <c r="B49" s="14"/>
      <c r="C49" s="14"/>
    </row>
    <row r="50" spans="1:6" x14ac:dyDescent="0.25">
      <c r="A50" s="14"/>
      <c r="B50" s="14"/>
      <c r="C50" s="14"/>
    </row>
    <row r="51" spans="1:6" x14ac:dyDescent="0.25">
      <c r="A51" s="14"/>
      <c r="B51" s="14"/>
      <c r="C51" s="14"/>
    </row>
    <row r="52" spans="1:6" x14ac:dyDescent="0.25">
      <c r="A52" s="14"/>
      <c r="B52" s="14"/>
      <c r="C52" s="14"/>
    </row>
    <row r="53" spans="1:6" x14ac:dyDescent="0.25">
      <c r="A53" s="14"/>
      <c r="B53" s="14"/>
      <c r="C53" s="14"/>
    </row>
    <row r="54" spans="1:6" x14ac:dyDescent="0.25">
      <c r="A54" s="14"/>
      <c r="B54" s="14"/>
      <c r="C54" s="14"/>
    </row>
    <row r="55" spans="1:6" x14ac:dyDescent="0.25">
      <c r="A55" s="14"/>
      <c r="B55" s="14"/>
      <c r="C55" s="14"/>
    </row>
    <row r="56" spans="1:6" x14ac:dyDescent="0.25">
      <c r="A56" s="14"/>
      <c r="B56" s="14"/>
      <c r="C56" s="14"/>
    </row>
    <row r="57" spans="1:6" x14ac:dyDescent="0.25">
      <c r="A57" s="14"/>
      <c r="B57" s="14"/>
      <c r="C57" s="14"/>
    </row>
    <row r="58" spans="1:6" x14ac:dyDescent="0.25">
      <c r="A58" s="14"/>
      <c r="B58" s="14"/>
      <c r="C58" s="14"/>
    </row>
    <row r="59" spans="1:6" x14ac:dyDescent="0.25">
      <c r="A59" s="14"/>
      <c r="B59" s="14"/>
      <c r="C59" s="14"/>
    </row>
    <row r="60" spans="1:6" x14ac:dyDescent="0.25">
      <c r="B60" s="14"/>
      <c r="C60" s="14"/>
      <c r="D60" s="13"/>
    </row>
    <row r="61" spans="1:6" x14ac:dyDescent="0.25">
      <c r="A61" s="14"/>
      <c r="B61" s="14"/>
      <c r="C61" s="34"/>
    </row>
    <row r="62" spans="1:6" ht="15" customHeight="1" x14ac:dyDescent="0.25">
      <c r="A62" s="14"/>
      <c r="B62" s="14"/>
      <c r="C62" s="86"/>
      <c r="D62" s="86"/>
      <c r="E62" s="86"/>
      <c r="F62" s="86"/>
    </row>
    <row r="63" spans="1:6" x14ac:dyDescent="0.25">
      <c r="A63" s="14"/>
      <c r="B63" s="86"/>
      <c r="C63" s="86"/>
      <c r="D63" s="86"/>
      <c r="E63" s="86"/>
      <c r="F63" s="86"/>
    </row>
    <row r="64" spans="1:6" x14ac:dyDescent="0.25">
      <c r="A64" s="14"/>
      <c r="B64" s="86"/>
      <c r="C64" s="86"/>
      <c r="D64" s="86"/>
      <c r="E64" s="86"/>
      <c r="F64" s="86"/>
    </row>
    <row r="65" spans="1:6" x14ac:dyDescent="0.25">
      <c r="A65" s="14"/>
      <c r="B65" s="86"/>
      <c r="C65" s="86"/>
      <c r="D65" s="86"/>
      <c r="E65" s="86"/>
      <c r="F65" s="86"/>
    </row>
    <row r="66" spans="1:6" x14ac:dyDescent="0.25">
      <c r="B66" s="14"/>
      <c r="C66" s="14"/>
      <c r="D66" s="13"/>
    </row>
    <row r="67" spans="1:6" x14ac:dyDescent="0.25">
      <c r="B67" s="14"/>
      <c r="C67" s="14"/>
      <c r="D67" s="13"/>
    </row>
    <row r="68" spans="1:6" x14ac:dyDescent="0.25">
      <c r="B68" s="14"/>
      <c r="C68" s="14"/>
      <c r="D68" s="13"/>
    </row>
    <row r="69" spans="1:6" x14ac:dyDescent="0.25">
      <c r="B69" s="14"/>
      <c r="C69" s="14"/>
    </row>
    <row r="70" spans="1:6" x14ac:dyDescent="0.25">
      <c r="B70" s="14"/>
      <c r="C70" s="14"/>
    </row>
    <row r="71" spans="1:6" x14ac:dyDescent="0.25">
      <c r="B71" s="14"/>
      <c r="C71" s="14"/>
      <c r="D71" s="13"/>
    </row>
    <row r="72" spans="1:6" x14ac:dyDescent="0.25">
      <c r="B72" s="14"/>
      <c r="C72" s="14"/>
      <c r="D72" s="13"/>
    </row>
    <row r="73" spans="1:6" x14ac:dyDescent="0.25">
      <c r="B73" s="14"/>
      <c r="C73" s="14"/>
      <c r="D73" s="13"/>
    </row>
    <row r="74" spans="1:6" x14ac:dyDescent="0.25">
      <c r="B74" s="14"/>
      <c r="C74" s="14"/>
      <c r="D74" s="13"/>
    </row>
    <row r="75" spans="1:6" x14ac:dyDescent="0.25">
      <c r="B75" s="14"/>
      <c r="C75" s="14"/>
      <c r="D75" s="13"/>
    </row>
    <row r="76" spans="1:6" x14ac:dyDescent="0.25">
      <c r="B76" s="14"/>
      <c r="C76" s="14"/>
    </row>
    <row r="77" spans="1:6" x14ac:dyDescent="0.25">
      <c r="B77" s="14"/>
      <c r="C77" s="14"/>
    </row>
    <row r="78" spans="1:6" x14ac:dyDescent="0.25">
      <c r="B78" s="14"/>
      <c r="C78" s="14"/>
    </row>
    <row r="79" spans="1:6" x14ac:dyDescent="0.25">
      <c r="B79" s="14"/>
      <c r="C79" s="14"/>
    </row>
    <row r="80" spans="1:6" x14ac:dyDescent="0.25">
      <c r="B80" s="14"/>
      <c r="C80" s="14"/>
    </row>
    <row r="81" spans="2:3" x14ac:dyDescent="0.25">
      <c r="B81" s="14"/>
      <c r="C81" s="14"/>
    </row>
    <row r="82" spans="2:3" x14ac:dyDescent="0.25">
      <c r="B82" s="14"/>
      <c r="C82" s="14"/>
    </row>
    <row r="83" spans="2:3" x14ac:dyDescent="0.25">
      <c r="B83" s="14"/>
      <c r="C83" s="14"/>
    </row>
    <row r="84" spans="2:3" x14ac:dyDescent="0.25">
      <c r="B84" s="14"/>
      <c r="C84" s="14"/>
    </row>
    <row r="85" spans="2:3" x14ac:dyDescent="0.25">
      <c r="B85" s="14"/>
      <c r="C85" s="14"/>
    </row>
    <row r="86" spans="2:3" x14ac:dyDescent="0.25">
      <c r="B86" s="14"/>
      <c r="C86" s="14"/>
    </row>
    <row r="87" spans="2:3" x14ac:dyDescent="0.25">
      <c r="B87" s="14"/>
      <c r="C87" s="14"/>
    </row>
    <row r="88" spans="2:3" x14ac:dyDescent="0.25">
      <c r="B88" s="14"/>
      <c r="C88" s="14"/>
    </row>
    <row r="89" spans="2:3" x14ac:dyDescent="0.25">
      <c r="B89" s="14"/>
      <c r="C89" s="14"/>
    </row>
    <row r="90" spans="2:3" x14ac:dyDescent="0.25">
      <c r="B90" s="14"/>
      <c r="C90" s="14"/>
    </row>
    <row r="91" spans="2:3" x14ac:dyDescent="0.25">
      <c r="B91" s="14"/>
      <c r="C91" s="14"/>
    </row>
    <row r="92" spans="2:3" x14ac:dyDescent="0.25">
      <c r="B92" s="14"/>
      <c r="C92" s="14"/>
    </row>
    <row r="93" spans="2:3" x14ac:dyDescent="0.25">
      <c r="B93" s="14"/>
      <c r="C93" s="14"/>
    </row>
    <row r="94" spans="2:3" x14ac:dyDescent="0.25">
      <c r="B94" s="14"/>
      <c r="C94" s="14"/>
    </row>
    <row r="95" spans="2:3" x14ac:dyDescent="0.25">
      <c r="B95" s="14"/>
      <c r="C95" s="14"/>
    </row>
    <row r="96" spans="2:3" x14ac:dyDescent="0.25">
      <c r="B96" s="14"/>
      <c r="C96" s="14"/>
    </row>
    <row r="97" spans="2:3" x14ac:dyDescent="0.25">
      <c r="B97" s="14"/>
      <c r="C97" s="14"/>
    </row>
    <row r="98" spans="2:3" x14ac:dyDescent="0.25">
      <c r="B98" s="14"/>
      <c r="C98" s="14"/>
    </row>
    <row r="99" spans="2:3" x14ac:dyDescent="0.25">
      <c r="B99" s="14"/>
      <c r="C99" s="14"/>
    </row>
    <row r="100" spans="2:3" x14ac:dyDescent="0.25">
      <c r="B100" s="14"/>
      <c r="C100" s="14"/>
    </row>
    <row r="101" spans="2:3" x14ac:dyDescent="0.25">
      <c r="B101" s="14"/>
      <c r="C101" s="14"/>
    </row>
    <row r="102" spans="2:3" x14ac:dyDescent="0.25">
      <c r="B102" s="14"/>
      <c r="C102" s="14"/>
    </row>
    <row r="103" spans="2:3" x14ac:dyDescent="0.25">
      <c r="B103" s="14"/>
      <c r="C103" s="14"/>
    </row>
    <row r="104" spans="2:3" x14ac:dyDescent="0.25">
      <c r="B104" s="14"/>
      <c r="C104" s="14"/>
    </row>
    <row r="105" spans="2:3" x14ac:dyDescent="0.25">
      <c r="B105" s="14"/>
      <c r="C105" s="14"/>
    </row>
    <row r="106" spans="2:3" x14ac:dyDescent="0.25">
      <c r="B106" s="14"/>
      <c r="C106" s="14"/>
    </row>
    <row r="107" spans="2:3" x14ac:dyDescent="0.25">
      <c r="B107" s="14"/>
      <c r="C107" s="14"/>
    </row>
    <row r="108" spans="2:3" x14ac:dyDescent="0.25">
      <c r="B108" s="14"/>
      <c r="C108" s="14"/>
    </row>
    <row r="109" spans="2:3" x14ac:dyDescent="0.25">
      <c r="B109" s="14"/>
      <c r="C109" s="14"/>
    </row>
    <row r="110" spans="2:3" x14ac:dyDescent="0.25">
      <c r="B110" s="14"/>
      <c r="C110" s="14"/>
    </row>
    <row r="111" spans="2:3" x14ac:dyDescent="0.25">
      <c r="B111" s="14"/>
      <c r="C111" s="14"/>
    </row>
    <row r="112" spans="2:3" x14ac:dyDescent="0.25">
      <c r="B112" s="14"/>
      <c r="C112" s="14"/>
    </row>
    <row r="113" spans="2:3" x14ac:dyDescent="0.25">
      <c r="B113" s="14"/>
      <c r="C113" s="14"/>
    </row>
    <row r="114" spans="2:3" x14ac:dyDescent="0.25">
      <c r="B114" s="14"/>
      <c r="C114" s="14"/>
    </row>
    <row r="115" spans="2:3" x14ac:dyDescent="0.25">
      <c r="B115" s="14"/>
      <c r="C115" s="14"/>
    </row>
    <row r="116" spans="2:3" x14ac:dyDescent="0.25">
      <c r="B116" s="14"/>
      <c r="C116" s="14"/>
    </row>
    <row r="117" spans="2:3" x14ac:dyDescent="0.25">
      <c r="B117" s="14"/>
      <c r="C117" s="14"/>
    </row>
    <row r="118" spans="2:3" x14ac:dyDescent="0.25">
      <c r="B118" s="14"/>
      <c r="C118" s="14"/>
    </row>
    <row r="119" spans="2:3" x14ac:dyDescent="0.25">
      <c r="B119" s="14"/>
      <c r="C119" s="14"/>
    </row>
    <row r="120" spans="2:3" x14ac:dyDescent="0.25">
      <c r="B120" s="14"/>
      <c r="C120" s="14"/>
    </row>
    <row r="121" spans="2:3" x14ac:dyDescent="0.25">
      <c r="B121" s="14"/>
      <c r="C121" s="14"/>
    </row>
    <row r="122" spans="2:3" x14ac:dyDescent="0.25">
      <c r="B122" s="14"/>
      <c r="C122" s="14"/>
    </row>
    <row r="123" spans="2:3" x14ac:dyDescent="0.25">
      <c r="B123" s="14"/>
      <c r="C123" s="14"/>
    </row>
    <row r="124" spans="2:3" x14ac:dyDescent="0.25">
      <c r="B124" s="14"/>
      <c r="C124" s="14"/>
    </row>
    <row r="125" spans="2:3" x14ac:dyDescent="0.25">
      <c r="B125" s="14"/>
      <c r="C125" s="14"/>
    </row>
    <row r="126" spans="2:3" x14ac:dyDescent="0.25">
      <c r="B126" s="14"/>
      <c r="C126" s="14"/>
    </row>
    <row r="127" spans="2:3" x14ac:dyDescent="0.25">
      <c r="B127" s="14"/>
      <c r="C127" s="14"/>
    </row>
    <row r="128" spans="2:3" x14ac:dyDescent="0.25">
      <c r="B128" s="14"/>
      <c r="C128" s="14"/>
    </row>
    <row r="129" spans="1:3" x14ac:dyDescent="0.25">
      <c r="B129" s="14"/>
      <c r="C129" s="14"/>
    </row>
    <row r="130" spans="1:3" x14ac:dyDescent="0.25">
      <c r="B130" s="14"/>
      <c r="C130" s="14"/>
    </row>
    <row r="131" spans="1:3" x14ac:dyDescent="0.25">
      <c r="B131" s="14"/>
      <c r="C131" s="14"/>
    </row>
    <row r="132" spans="1:3" x14ac:dyDescent="0.25">
      <c r="B132" s="14"/>
      <c r="C132" s="14"/>
    </row>
    <row r="133" spans="1:3" x14ac:dyDescent="0.25">
      <c r="B133" s="14"/>
      <c r="C133" s="14"/>
    </row>
    <row r="134" spans="1:3" x14ac:dyDescent="0.25">
      <c r="B134" s="14"/>
      <c r="C134" s="14"/>
    </row>
    <row r="135" spans="1:3" x14ac:dyDescent="0.25">
      <c r="B135" s="14"/>
      <c r="C135" s="14"/>
    </row>
    <row r="136" spans="1:3" x14ac:dyDescent="0.25">
      <c r="B136" s="14"/>
      <c r="C136" s="14"/>
    </row>
    <row r="137" spans="1:3" x14ac:dyDescent="0.25">
      <c r="B137" s="14"/>
      <c r="C137" s="14"/>
    </row>
    <row r="138" spans="1:3" x14ac:dyDescent="0.25">
      <c r="B138" s="14"/>
      <c r="C138" s="14"/>
    </row>
    <row r="140" spans="1:3" x14ac:dyDescent="0.25">
      <c r="A140" s="58"/>
    </row>
    <row r="141" spans="1:3" ht="40.5" customHeight="1" x14ac:dyDescent="0.25">
      <c r="A141" s="242"/>
      <c r="B141" s="242"/>
      <c r="C141" s="242"/>
    </row>
  </sheetData>
  <mergeCells count="10">
    <mergeCell ref="A18:A21"/>
    <mergeCell ref="Y18:Y21"/>
    <mergeCell ref="A141:C141"/>
    <mergeCell ref="A22:A25"/>
    <mergeCell ref="A6:A9"/>
    <mergeCell ref="Y6:Y9"/>
    <mergeCell ref="A10:A13"/>
    <mergeCell ref="Y10:Y13"/>
    <mergeCell ref="A14:A17"/>
    <mergeCell ref="Y14:Y17"/>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sheetPr>
  <dimension ref="A1:L70"/>
  <sheetViews>
    <sheetView zoomScaleNormal="100" workbookViewId="0"/>
  </sheetViews>
  <sheetFormatPr defaultColWidth="9.140625" defaultRowHeight="15" x14ac:dyDescent="0.25"/>
  <cols>
    <col min="1" max="1" width="15.5703125" style="15" customWidth="1"/>
    <col min="2" max="2" width="8.5703125" style="15" customWidth="1"/>
    <col min="3" max="10" width="15.5703125" style="15" customWidth="1"/>
    <col min="11" max="11" width="15.85546875" style="15" customWidth="1"/>
    <col min="12" max="12" width="10.7109375" style="14" customWidth="1"/>
    <col min="13" max="16384" width="9.140625" style="14"/>
  </cols>
  <sheetData>
    <row r="1" spans="1:12" s="23" customFormat="1" ht="18.75" x14ac:dyDescent="0.3">
      <c r="A1" s="22" t="s">
        <v>352</v>
      </c>
      <c r="B1" s="22"/>
      <c r="C1" s="26"/>
      <c r="D1" s="26"/>
      <c r="E1" s="26"/>
      <c r="G1" s="19"/>
      <c r="H1" s="21"/>
      <c r="I1" s="22"/>
      <c r="J1" s="26"/>
      <c r="K1" s="27"/>
    </row>
    <row r="2" spans="1:12" s="23" customFormat="1" ht="18.75" x14ac:dyDescent="0.3">
      <c r="A2" s="22"/>
      <c r="B2" s="22"/>
      <c r="C2" s="26"/>
      <c r="D2" s="26"/>
      <c r="E2" s="26"/>
      <c r="G2" s="19"/>
      <c r="H2" s="21"/>
      <c r="I2" s="22"/>
      <c r="J2" s="26"/>
      <c r="K2" s="27"/>
    </row>
    <row r="4" spans="1:12" ht="30" x14ac:dyDescent="0.25">
      <c r="A4" s="48" t="s">
        <v>10</v>
      </c>
      <c r="B4" s="47"/>
      <c r="C4" s="47" t="s">
        <v>13</v>
      </c>
      <c r="D4" s="47" t="s">
        <v>14</v>
      </c>
      <c r="E4" s="47" t="s">
        <v>15</v>
      </c>
      <c r="F4" s="47" t="s">
        <v>11</v>
      </c>
      <c r="G4" s="47" t="s">
        <v>46</v>
      </c>
      <c r="H4" s="47" t="s">
        <v>47</v>
      </c>
      <c r="I4" s="47" t="s">
        <v>48</v>
      </c>
      <c r="J4" s="47" t="s">
        <v>149</v>
      </c>
      <c r="K4" s="100" t="s">
        <v>150</v>
      </c>
    </row>
    <row r="5" spans="1:12" s="33" customFormat="1" x14ac:dyDescent="0.25">
      <c r="A5" s="232">
        <v>2018</v>
      </c>
      <c r="B5" s="49" t="s">
        <v>0</v>
      </c>
      <c r="C5" s="78">
        <v>55</v>
      </c>
      <c r="D5" s="78">
        <v>270</v>
      </c>
      <c r="E5" s="78"/>
      <c r="F5" s="78"/>
      <c r="G5" s="78"/>
      <c r="H5" s="78"/>
      <c r="I5" s="78"/>
      <c r="J5" s="78"/>
      <c r="K5" s="78"/>
      <c r="L5" s="14"/>
    </row>
    <row r="6" spans="1:12" x14ac:dyDescent="0.25">
      <c r="A6" s="232"/>
      <c r="B6" s="49" t="s">
        <v>1</v>
      </c>
      <c r="C6" s="78">
        <v>350</v>
      </c>
      <c r="D6" s="78">
        <v>390</v>
      </c>
      <c r="E6" s="78"/>
      <c r="F6" s="78"/>
      <c r="G6" s="78"/>
      <c r="H6" s="78"/>
      <c r="I6" s="78"/>
      <c r="J6" s="78"/>
      <c r="K6" s="78"/>
    </row>
    <row r="7" spans="1:12" x14ac:dyDescent="0.25">
      <c r="A7" s="232"/>
      <c r="B7" s="49" t="s">
        <v>2</v>
      </c>
      <c r="C7" s="78">
        <v>916</v>
      </c>
      <c r="D7" s="78">
        <v>508</v>
      </c>
      <c r="E7" s="78">
        <v>30</v>
      </c>
      <c r="F7" s="78"/>
      <c r="G7" s="78"/>
      <c r="H7" s="78"/>
      <c r="I7" s="78"/>
      <c r="J7" s="78"/>
      <c r="K7" s="78"/>
    </row>
    <row r="8" spans="1:12" x14ac:dyDescent="0.25">
      <c r="A8" s="233"/>
      <c r="B8" s="49" t="s">
        <v>3</v>
      </c>
      <c r="C8" s="78">
        <v>610</v>
      </c>
      <c r="D8" s="78">
        <v>79</v>
      </c>
      <c r="E8" s="78">
        <v>60</v>
      </c>
      <c r="F8" s="78"/>
      <c r="G8" s="78"/>
      <c r="H8" s="78"/>
      <c r="I8" s="78"/>
      <c r="J8" s="78"/>
      <c r="K8" s="78"/>
    </row>
    <row r="9" spans="1:12" x14ac:dyDescent="0.25">
      <c r="A9" s="231">
        <v>2019</v>
      </c>
      <c r="B9" s="49" t="s">
        <v>0</v>
      </c>
      <c r="C9" s="78">
        <v>377</v>
      </c>
      <c r="D9" s="78"/>
      <c r="E9" s="78"/>
      <c r="F9" s="78"/>
      <c r="G9" s="78"/>
      <c r="H9" s="78"/>
      <c r="I9" s="78"/>
      <c r="J9" s="78"/>
      <c r="K9" s="78"/>
    </row>
    <row r="10" spans="1:12" x14ac:dyDescent="0.25">
      <c r="A10" s="232"/>
      <c r="B10" s="49" t="s">
        <v>1</v>
      </c>
      <c r="C10" s="78">
        <v>517</v>
      </c>
      <c r="D10" s="78">
        <v>953</v>
      </c>
      <c r="E10" s="78"/>
      <c r="F10" s="78"/>
      <c r="G10" s="78"/>
      <c r="H10" s="78"/>
      <c r="I10" s="78"/>
      <c r="J10" s="78"/>
      <c r="K10" s="78"/>
    </row>
    <row r="11" spans="1:12" x14ac:dyDescent="0.25">
      <c r="A11" s="232"/>
      <c r="B11" s="49" t="s">
        <v>2</v>
      </c>
      <c r="C11" s="78">
        <v>227</v>
      </c>
      <c r="D11" s="78"/>
      <c r="E11" s="78"/>
      <c r="F11" s="78"/>
      <c r="G11" s="78"/>
      <c r="H11" s="78"/>
      <c r="I11" s="78"/>
      <c r="J11" s="78"/>
      <c r="K11" s="78"/>
    </row>
    <row r="12" spans="1:12" x14ac:dyDescent="0.25">
      <c r="A12" s="233"/>
      <c r="B12" s="49" t="s">
        <v>3</v>
      </c>
      <c r="C12" s="78">
        <v>170</v>
      </c>
      <c r="D12" s="78"/>
      <c r="E12" s="78">
        <v>25</v>
      </c>
      <c r="F12" s="78">
        <v>211</v>
      </c>
      <c r="G12" s="78"/>
      <c r="H12" s="78"/>
      <c r="I12" s="78"/>
      <c r="J12" s="78"/>
      <c r="K12" s="78"/>
    </row>
    <row r="13" spans="1:12" x14ac:dyDescent="0.25">
      <c r="A13" s="231">
        <v>2020</v>
      </c>
      <c r="B13" s="49" t="s">
        <v>0</v>
      </c>
      <c r="C13" s="78">
        <v>275</v>
      </c>
      <c r="D13" s="78">
        <v>594</v>
      </c>
      <c r="E13" s="78"/>
      <c r="F13" s="78"/>
      <c r="G13" s="78"/>
      <c r="H13" s="78"/>
      <c r="I13" s="78"/>
      <c r="J13" s="78"/>
      <c r="K13" s="78"/>
    </row>
    <row r="14" spans="1:12" x14ac:dyDescent="0.25">
      <c r="A14" s="232"/>
      <c r="B14" s="49" t="s">
        <v>1</v>
      </c>
      <c r="C14" s="78">
        <v>85</v>
      </c>
      <c r="D14" s="78">
        <v>432</v>
      </c>
      <c r="E14" s="78"/>
      <c r="F14" s="78"/>
      <c r="G14" s="78"/>
      <c r="H14" s="78"/>
      <c r="I14" s="78"/>
      <c r="J14" s="78"/>
      <c r="K14" s="78"/>
    </row>
    <row r="15" spans="1:12" x14ac:dyDescent="0.25">
      <c r="A15" s="232"/>
      <c r="B15" s="70" t="s">
        <v>2</v>
      </c>
      <c r="C15" s="78">
        <v>916</v>
      </c>
      <c r="D15" s="78"/>
      <c r="E15" s="78"/>
      <c r="F15" s="78">
        <v>-240</v>
      </c>
      <c r="G15" s="78"/>
      <c r="H15" s="78"/>
      <c r="I15" s="78"/>
      <c r="J15" s="78"/>
      <c r="K15" s="78"/>
    </row>
    <row r="16" spans="1:12" x14ac:dyDescent="0.25">
      <c r="A16" s="233"/>
      <c r="B16" s="79" t="s">
        <v>3</v>
      </c>
      <c r="C16" s="78">
        <v>736</v>
      </c>
      <c r="D16" s="78">
        <v>679</v>
      </c>
      <c r="E16" s="78"/>
      <c r="F16" s="78"/>
      <c r="G16" s="78"/>
      <c r="H16" s="78"/>
      <c r="I16" s="78"/>
      <c r="J16" s="78"/>
      <c r="K16" s="78"/>
    </row>
    <row r="17" spans="1:11" x14ac:dyDescent="0.25">
      <c r="A17" s="231">
        <v>2021</v>
      </c>
      <c r="B17" s="99" t="s">
        <v>0</v>
      </c>
      <c r="C17" s="78">
        <v>229</v>
      </c>
      <c r="D17" s="78">
        <v>339</v>
      </c>
      <c r="E17" s="78"/>
      <c r="F17" s="78"/>
      <c r="G17" s="78"/>
      <c r="H17" s="78"/>
      <c r="I17" s="78"/>
      <c r="J17" s="78"/>
      <c r="K17" s="78"/>
    </row>
    <row r="18" spans="1:11" x14ac:dyDescent="0.25">
      <c r="A18" s="232"/>
      <c r="B18" s="49" t="s">
        <v>1</v>
      </c>
      <c r="C18" s="78">
        <v>144</v>
      </c>
      <c r="D18" s="78">
        <v>84</v>
      </c>
      <c r="E18" s="78"/>
      <c r="F18" s="78">
        <v>-30</v>
      </c>
      <c r="G18" s="78"/>
      <c r="H18" s="78"/>
      <c r="I18" s="78"/>
      <c r="J18" s="78"/>
      <c r="K18" s="78"/>
    </row>
    <row r="19" spans="1:11" x14ac:dyDescent="0.25">
      <c r="A19" s="232"/>
      <c r="B19" s="49" t="s">
        <v>2</v>
      </c>
      <c r="C19" s="78">
        <v>282</v>
      </c>
      <c r="D19" s="78">
        <v>574</v>
      </c>
      <c r="E19" s="78">
        <v>384</v>
      </c>
      <c r="F19" s="78">
        <v>-120</v>
      </c>
      <c r="G19" s="78"/>
      <c r="H19" s="78"/>
      <c r="I19" s="78"/>
      <c r="J19" s="78"/>
      <c r="K19" s="78"/>
    </row>
    <row r="20" spans="1:11" x14ac:dyDescent="0.25">
      <c r="A20" s="233"/>
      <c r="B20" s="70" t="s">
        <v>3</v>
      </c>
      <c r="C20" s="78">
        <v>883</v>
      </c>
      <c r="D20" s="78">
        <v>86</v>
      </c>
      <c r="E20" s="78">
        <v>173</v>
      </c>
      <c r="F20" s="78"/>
      <c r="G20" s="78"/>
      <c r="H20" s="78"/>
      <c r="I20" s="78"/>
      <c r="J20" s="78"/>
      <c r="K20" s="78"/>
    </row>
    <row r="21" spans="1:11" x14ac:dyDescent="0.25">
      <c r="A21" s="231">
        <v>2022</v>
      </c>
      <c r="B21" s="79" t="s">
        <v>0</v>
      </c>
      <c r="C21" s="78"/>
      <c r="D21" s="78"/>
      <c r="E21" s="78"/>
      <c r="F21" s="78"/>
      <c r="G21" s="78">
        <v>310</v>
      </c>
      <c r="H21" s="78"/>
      <c r="I21" s="78"/>
      <c r="J21" s="78"/>
      <c r="K21" s="78"/>
    </row>
    <row r="22" spans="1:11" x14ac:dyDescent="0.25">
      <c r="A22" s="232"/>
      <c r="B22" s="79" t="s">
        <v>1</v>
      </c>
      <c r="C22" s="78"/>
      <c r="D22" s="78"/>
      <c r="E22" s="78"/>
      <c r="F22" s="78"/>
      <c r="G22" s="78">
        <v>454</v>
      </c>
      <c r="H22" s="78"/>
      <c r="I22" s="78"/>
      <c r="J22" s="78">
        <v>-500</v>
      </c>
      <c r="K22" s="78">
        <v>-500</v>
      </c>
    </row>
    <row r="23" spans="1:11" x14ac:dyDescent="0.25">
      <c r="A23" s="232"/>
      <c r="B23" s="79" t="s">
        <v>2</v>
      </c>
      <c r="C23" s="78"/>
      <c r="D23" s="78"/>
      <c r="E23" s="78"/>
      <c r="F23" s="78"/>
      <c r="G23" s="78">
        <v>32</v>
      </c>
      <c r="H23" s="78">
        <v>204</v>
      </c>
      <c r="I23" s="78">
        <v>-120</v>
      </c>
      <c r="J23" s="78"/>
      <c r="K23" s="78"/>
    </row>
    <row r="24" spans="1:11" x14ac:dyDescent="0.25">
      <c r="A24" s="233"/>
      <c r="B24" s="79" t="s">
        <v>3</v>
      </c>
      <c r="C24" s="78"/>
      <c r="D24" s="78"/>
      <c r="E24" s="78"/>
      <c r="F24" s="78"/>
      <c r="G24" s="78"/>
      <c r="H24" s="78"/>
      <c r="I24" s="78"/>
      <c r="J24" s="78"/>
      <c r="K24" s="78"/>
    </row>
    <row r="25" spans="1:11" x14ac:dyDescent="0.25">
      <c r="A25" s="14"/>
      <c r="B25" s="14"/>
      <c r="C25" s="14"/>
      <c r="D25" s="14"/>
      <c r="E25" s="14"/>
      <c r="F25" s="14"/>
      <c r="G25" s="14"/>
      <c r="H25" s="14"/>
      <c r="I25" s="14"/>
      <c r="J25" s="14"/>
      <c r="K25" s="14"/>
    </row>
    <row r="26" spans="1:11" x14ac:dyDescent="0.25">
      <c r="A26" s="24" t="s">
        <v>351</v>
      </c>
      <c r="B26" s="24"/>
      <c r="C26" s="24"/>
      <c r="D26" s="24"/>
      <c r="E26" s="24"/>
      <c r="F26" s="24"/>
      <c r="G26" s="24"/>
      <c r="H26" s="24"/>
      <c r="I26" s="14"/>
      <c r="J26" s="14"/>
      <c r="K26" s="14"/>
    </row>
    <row r="27" spans="1:11" x14ac:dyDescent="0.25">
      <c r="A27" s="242" t="s">
        <v>58</v>
      </c>
      <c r="B27" s="242"/>
      <c r="C27" s="242"/>
      <c r="D27" s="242"/>
      <c r="E27" s="242"/>
      <c r="F27" s="242"/>
      <c r="G27" s="242"/>
      <c r="H27" s="24"/>
      <c r="I27" s="14"/>
      <c r="J27" s="14"/>
      <c r="K27" s="14"/>
    </row>
    <row r="28" spans="1:11" ht="28.5" customHeight="1" x14ac:dyDescent="0.25">
      <c r="A28" s="242"/>
      <c r="B28" s="242"/>
      <c r="C28" s="242"/>
      <c r="D28" s="242"/>
      <c r="E28" s="242"/>
      <c r="F28" s="242"/>
      <c r="G28" s="242"/>
      <c r="H28" s="24"/>
      <c r="I28" s="14"/>
      <c r="J28" s="14"/>
      <c r="K28" s="14"/>
    </row>
    <row r="29" spans="1:11" x14ac:dyDescent="0.25">
      <c r="A29" s="14"/>
      <c r="B29" s="14"/>
      <c r="C29" s="14"/>
      <c r="D29" s="14"/>
      <c r="E29" s="14"/>
      <c r="F29" s="14"/>
      <c r="G29" s="14"/>
      <c r="H29" s="14"/>
      <c r="I29" s="14"/>
      <c r="J29" s="14"/>
      <c r="K29" s="14"/>
    </row>
    <row r="30" spans="1:11" x14ac:dyDescent="0.25">
      <c r="A30" s="14"/>
      <c r="B30" s="14"/>
      <c r="C30" s="14"/>
      <c r="D30" s="14"/>
      <c r="E30" s="14"/>
      <c r="F30" s="14"/>
      <c r="G30" s="14"/>
      <c r="H30" s="14"/>
      <c r="I30" s="14"/>
      <c r="J30" s="14"/>
      <c r="K30" s="14"/>
    </row>
    <row r="31" spans="1:11" x14ac:dyDescent="0.25">
      <c r="A31" s="14"/>
      <c r="B31" s="14"/>
      <c r="C31" s="14"/>
      <c r="D31" s="14"/>
      <c r="E31" s="14"/>
      <c r="F31" s="14"/>
      <c r="G31" s="14"/>
      <c r="H31" s="14"/>
      <c r="I31" s="14"/>
      <c r="J31" s="14"/>
      <c r="K31" s="14"/>
    </row>
    <row r="32" spans="1:11" x14ac:dyDescent="0.25">
      <c r="A32" s="14"/>
      <c r="B32" s="14"/>
      <c r="C32" s="14"/>
      <c r="D32" s="14"/>
      <c r="E32" s="14"/>
      <c r="F32" s="14"/>
      <c r="G32" s="14"/>
      <c r="H32" s="14"/>
      <c r="I32" s="14"/>
      <c r="J32" s="14"/>
      <c r="K32" s="14"/>
    </row>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pans="1:11" x14ac:dyDescent="0.25">
      <c r="A65" s="14"/>
      <c r="B65" s="14"/>
      <c r="C65" s="14"/>
      <c r="D65" s="14"/>
      <c r="E65" s="14"/>
      <c r="F65" s="14"/>
      <c r="G65" s="14"/>
      <c r="H65" s="14"/>
      <c r="I65" s="14"/>
      <c r="J65" s="14"/>
      <c r="K65" s="14"/>
    </row>
    <row r="66" spans="1:11" x14ac:dyDescent="0.25">
      <c r="A66" s="14"/>
      <c r="B66" s="14"/>
      <c r="C66" s="14"/>
      <c r="D66" s="14"/>
      <c r="E66" s="14"/>
      <c r="F66" s="14"/>
      <c r="G66" s="14"/>
      <c r="H66" s="14"/>
      <c r="I66" s="14"/>
      <c r="J66" s="14"/>
      <c r="K66" s="14"/>
    </row>
    <row r="67" spans="1:11" x14ac:dyDescent="0.25">
      <c r="A67" s="14"/>
      <c r="B67" s="14"/>
      <c r="C67" s="14"/>
      <c r="D67" s="14"/>
      <c r="E67" s="14"/>
      <c r="F67" s="14"/>
      <c r="G67" s="14"/>
      <c r="H67" s="14"/>
      <c r="I67" s="14"/>
      <c r="J67" s="14"/>
      <c r="K67" s="14"/>
    </row>
    <row r="69" spans="1:11" x14ac:dyDescent="0.25">
      <c r="A69" s="24" t="s">
        <v>26</v>
      </c>
    </row>
    <row r="70" spans="1:11" x14ac:dyDescent="0.25">
      <c r="A70" s="24" t="s">
        <v>28</v>
      </c>
    </row>
  </sheetData>
  <mergeCells count="6">
    <mergeCell ref="A27:G28"/>
    <mergeCell ref="A5:A8"/>
    <mergeCell ref="A9:A12"/>
    <mergeCell ref="A13:A16"/>
    <mergeCell ref="A17:A20"/>
    <mergeCell ref="A21:A2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92D050"/>
  </sheetPr>
  <dimension ref="A1:S31"/>
  <sheetViews>
    <sheetView zoomScaleNormal="100" workbookViewId="0"/>
  </sheetViews>
  <sheetFormatPr defaultColWidth="9.140625" defaultRowHeight="15" x14ac:dyDescent="0.25"/>
  <cols>
    <col min="1" max="1" width="13.5703125" style="2" customWidth="1"/>
    <col min="2" max="3" width="14.7109375" style="15" customWidth="1"/>
    <col min="4" max="9" width="14.7109375" style="1" customWidth="1"/>
    <col min="10" max="10" width="9.140625" style="1"/>
    <col min="11" max="11" width="2" style="1" customWidth="1"/>
    <col min="12" max="12" width="9.140625" style="1"/>
    <col min="13" max="13" width="10.5703125" style="1" customWidth="1"/>
    <col min="14" max="14" width="10.140625" style="1" customWidth="1"/>
    <col min="15" max="16384" width="9.140625" style="1"/>
  </cols>
  <sheetData>
    <row r="1" spans="1:19" s="11" customFormat="1" ht="18.75" x14ac:dyDescent="0.3">
      <c r="A1" s="10" t="s">
        <v>276</v>
      </c>
      <c r="B1" s="26"/>
      <c r="C1" s="12"/>
    </row>
    <row r="3" spans="1:19" ht="28.5" customHeight="1" x14ac:dyDescent="0.25">
      <c r="A3" s="54" t="s">
        <v>309</v>
      </c>
      <c r="B3" s="50" t="s">
        <v>49</v>
      </c>
      <c r="C3" s="50" t="s">
        <v>203</v>
      </c>
      <c r="D3" s="116" t="s">
        <v>204</v>
      </c>
      <c r="E3" s="116" t="s">
        <v>50</v>
      </c>
      <c r="F3" s="116" t="s">
        <v>205</v>
      </c>
      <c r="G3" s="116" t="s">
        <v>206</v>
      </c>
      <c r="H3" s="116" t="s">
        <v>207</v>
      </c>
      <c r="I3" s="116" t="s">
        <v>208</v>
      </c>
      <c r="J3" s="33"/>
      <c r="K3" s="33"/>
      <c r="L3" s="33"/>
      <c r="M3" s="33"/>
      <c r="N3" s="33"/>
      <c r="O3" s="33"/>
      <c r="P3" s="33"/>
      <c r="Q3" s="33"/>
      <c r="R3" s="33"/>
      <c r="S3" s="33"/>
    </row>
    <row r="4" spans="1:19" s="14" customFormat="1" ht="14.45" customHeight="1" x14ac:dyDescent="0.25">
      <c r="A4" s="56">
        <v>2001</v>
      </c>
      <c r="B4" s="57">
        <v>2485501.96</v>
      </c>
      <c r="C4" s="57">
        <v>43433219.689999998</v>
      </c>
      <c r="D4" s="57">
        <v>3522897.97</v>
      </c>
      <c r="E4" s="57">
        <v>5264532.4800000004</v>
      </c>
      <c r="F4" s="57">
        <v>2168797.38</v>
      </c>
      <c r="G4" s="57">
        <v>104423.16</v>
      </c>
      <c r="H4" s="57">
        <v>303707.65000000002</v>
      </c>
      <c r="I4" s="57">
        <v>17167455.149999999</v>
      </c>
      <c r="J4" s="33"/>
      <c r="K4" s="33"/>
      <c r="L4" s="33"/>
      <c r="M4" s="33"/>
      <c r="N4" s="33"/>
      <c r="O4" s="33"/>
      <c r="P4" s="33"/>
      <c r="Q4" s="33"/>
      <c r="R4" s="33"/>
      <c r="S4" s="33"/>
    </row>
    <row r="5" spans="1:19" s="14" customFormat="1" ht="14.45" customHeight="1" x14ac:dyDescent="0.25">
      <c r="A5" s="56">
        <v>2002</v>
      </c>
      <c r="B5" s="57">
        <v>6889446.9800000004</v>
      </c>
      <c r="C5" s="57">
        <v>13969536.279999999</v>
      </c>
      <c r="D5" s="57">
        <v>7710385.0899999999</v>
      </c>
      <c r="E5" s="57">
        <v>7832925.9400000004</v>
      </c>
      <c r="F5" s="57">
        <v>5642522.8499999996</v>
      </c>
      <c r="G5" s="57">
        <v>3419527.04</v>
      </c>
      <c r="H5" s="57">
        <v>5134082.62</v>
      </c>
      <c r="I5" s="57">
        <v>9640246.6799999997</v>
      </c>
      <c r="J5" s="33"/>
      <c r="K5" s="33"/>
      <c r="L5" s="33"/>
      <c r="M5" s="33"/>
      <c r="N5" s="33"/>
      <c r="O5" s="33"/>
      <c r="P5" s="33"/>
      <c r="Q5" s="33"/>
      <c r="R5" s="33"/>
      <c r="S5" s="33"/>
    </row>
    <row r="6" spans="1:19" s="14" customFormat="1" ht="14.45" customHeight="1" x14ac:dyDescent="0.25">
      <c r="A6" s="56">
        <v>2003</v>
      </c>
      <c r="B6" s="57">
        <v>4567018.66</v>
      </c>
      <c r="C6" s="57">
        <v>8847073.6300000008</v>
      </c>
      <c r="D6" s="57">
        <v>3953354.61</v>
      </c>
      <c r="E6" s="57">
        <v>3330373.16</v>
      </c>
      <c r="F6" s="57">
        <v>4965918.96</v>
      </c>
      <c r="G6" s="57">
        <v>447248.03</v>
      </c>
      <c r="H6" s="57">
        <v>772416.92</v>
      </c>
      <c r="I6" s="57">
        <v>1395925.59</v>
      </c>
      <c r="J6" s="33"/>
      <c r="K6" s="33"/>
      <c r="L6" s="33"/>
      <c r="M6" s="33"/>
      <c r="N6" s="33"/>
      <c r="O6" s="33"/>
      <c r="P6" s="33"/>
      <c r="Q6" s="33"/>
      <c r="R6" s="33"/>
      <c r="S6" s="33"/>
    </row>
    <row r="7" spans="1:19" s="14" customFormat="1" ht="14.45" customHeight="1" x14ac:dyDescent="0.25">
      <c r="A7" s="56">
        <v>2004</v>
      </c>
      <c r="B7" s="57">
        <v>2124803.66</v>
      </c>
      <c r="C7" s="57">
        <v>8117052.2800000003</v>
      </c>
      <c r="D7" s="57">
        <v>4157856.08</v>
      </c>
      <c r="E7" s="57">
        <v>5713326.9299999997</v>
      </c>
      <c r="F7" s="57">
        <v>2022961.51</v>
      </c>
      <c r="G7" s="57">
        <v>786625.96</v>
      </c>
      <c r="H7" s="57">
        <v>1275208.58</v>
      </c>
      <c r="I7" s="57">
        <v>3484061.05</v>
      </c>
      <c r="J7" s="33"/>
      <c r="K7" s="33"/>
      <c r="L7" s="33"/>
      <c r="M7" s="33"/>
      <c r="N7" s="33"/>
      <c r="O7" s="33"/>
      <c r="P7" s="33"/>
      <c r="Q7" s="33"/>
      <c r="R7" s="33"/>
      <c r="S7" s="33"/>
    </row>
    <row r="8" spans="1:19" s="33" customFormat="1" ht="20.25" customHeight="1" x14ac:dyDescent="0.25">
      <c r="A8" s="56">
        <v>2005</v>
      </c>
      <c r="B8" s="57">
        <v>2067879.11</v>
      </c>
      <c r="C8" s="57">
        <v>9080151.3599999994</v>
      </c>
      <c r="D8" s="57">
        <v>3006563.63</v>
      </c>
      <c r="E8" s="57">
        <v>4345907.82</v>
      </c>
      <c r="F8" s="57">
        <v>2418912.19</v>
      </c>
      <c r="G8" s="57">
        <v>2352314.67</v>
      </c>
      <c r="H8" s="57">
        <v>2275118.27</v>
      </c>
      <c r="I8" s="57">
        <v>5811485.9199999999</v>
      </c>
    </row>
    <row r="9" spans="1:19" x14ac:dyDescent="0.25">
      <c r="A9" s="56">
        <v>2006</v>
      </c>
      <c r="B9" s="57">
        <v>2543037.2999999998</v>
      </c>
      <c r="C9" s="57">
        <v>3508690.8</v>
      </c>
      <c r="D9" s="57">
        <v>976323.93</v>
      </c>
      <c r="E9" s="57">
        <v>4231129.97</v>
      </c>
      <c r="F9" s="57">
        <v>1444484.63</v>
      </c>
      <c r="G9" s="57">
        <v>4409130.74</v>
      </c>
      <c r="H9" s="57">
        <v>559685.27</v>
      </c>
      <c r="I9" s="57">
        <v>1800733.88</v>
      </c>
      <c r="J9" s="33"/>
      <c r="K9" s="33"/>
      <c r="L9" s="33"/>
      <c r="M9" s="33"/>
      <c r="N9" s="33"/>
      <c r="O9" s="33"/>
      <c r="P9" s="33"/>
      <c r="Q9" s="33"/>
      <c r="R9" s="33"/>
      <c r="S9" s="33"/>
    </row>
    <row r="10" spans="1:19" x14ac:dyDescent="0.25">
      <c r="A10" s="56">
        <v>2007</v>
      </c>
      <c r="B10" s="57">
        <v>6778951.9400000004</v>
      </c>
      <c r="C10" s="57">
        <v>17244528.370000001</v>
      </c>
      <c r="D10" s="57">
        <v>7009055.0999999996</v>
      </c>
      <c r="E10" s="57">
        <v>17546221.140000001</v>
      </c>
      <c r="F10" s="57">
        <v>2199152.3199999998</v>
      </c>
      <c r="G10" s="57">
        <v>6724849.0499999998</v>
      </c>
      <c r="H10" s="57">
        <v>4157051.71</v>
      </c>
      <c r="I10" s="57">
        <v>8094964.0599999996</v>
      </c>
      <c r="J10" s="33"/>
      <c r="K10" s="33"/>
      <c r="L10" s="33"/>
      <c r="M10" s="33"/>
      <c r="N10" s="33"/>
      <c r="O10" s="33"/>
      <c r="P10" s="33"/>
      <c r="Q10" s="33"/>
      <c r="R10" s="33"/>
      <c r="S10" s="33"/>
    </row>
    <row r="11" spans="1:19" x14ac:dyDescent="0.25">
      <c r="A11" s="56">
        <v>2008</v>
      </c>
      <c r="B11" s="57">
        <v>1562295.57</v>
      </c>
      <c r="C11" s="57">
        <v>35411312.25</v>
      </c>
      <c r="D11" s="57">
        <v>43314928.299999997</v>
      </c>
      <c r="E11" s="57">
        <v>56007628.560000002</v>
      </c>
      <c r="F11" s="57">
        <v>1761411.57</v>
      </c>
      <c r="G11" s="57">
        <v>3274515.98</v>
      </c>
      <c r="H11" s="57">
        <v>1217417.26</v>
      </c>
      <c r="I11" s="57">
        <v>3137192.38</v>
      </c>
      <c r="J11" s="33"/>
      <c r="K11" s="33"/>
      <c r="L11" s="33"/>
      <c r="M11" s="33"/>
      <c r="N11" s="33"/>
      <c r="O11" s="33"/>
      <c r="P11" s="33"/>
      <c r="Q11" s="33"/>
      <c r="R11" s="33"/>
      <c r="S11" s="33"/>
    </row>
    <row r="12" spans="1:19" x14ac:dyDescent="0.25">
      <c r="A12" s="56">
        <v>2009</v>
      </c>
      <c r="B12" s="57">
        <v>1067656.95</v>
      </c>
      <c r="C12" s="57">
        <v>4424237.93</v>
      </c>
      <c r="D12" s="57">
        <v>891035.54</v>
      </c>
      <c r="E12" s="57">
        <v>2227600.83</v>
      </c>
      <c r="F12" s="57">
        <v>1212519.17</v>
      </c>
      <c r="G12" s="57">
        <v>1101589.29</v>
      </c>
      <c r="H12" s="57">
        <v>849207.5</v>
      </c>
      <c r="I12" s="57">
        <v>679435.22</v>
      </c>
      <c r="J12" s="33"/>
      <c r="K12" s="33"/>
      <c r="L12" s="33"/>
      <c r="M12" s="33"/>
      <c r="N12" s="33"/>
      <c r="O12" s="33"/>
      <c r="P12" s="33"/>
      <c r="Q12" s="33"/>
      <c r="R12" s="33"/>
      <c r="S12" s="33"/>
    </row>
    <row r="13" spans="1:19" x14ac:dyDescent="0.25">
      <c r="A13" s="56">
        <v>2010</v>
      </c>
      <c r="B13" s="57">
        <v>2070845.64</v>
      </c>
      <c r="C13" s="57">
        <v>8568336.9800000004</v>
      </c>
      <c r="D13" s="57">
        <v>1885639.55</v>
      </c>
      <c r="E13" s="57">
        <v>3881029.13</v>
      </c>
      <c r="F13" s="57">
        <v>1587920.06</v>
      </c>
      <c r="G13" s="57">
        <v>4316449.83</v>
      </c>
      <c r="H13" s="57">
        <v>6093208.8899999997</v>
      </c>
      <c r="I13" s="57">
        <v>1050315.22</v>
      </c>
      <c r="J13" s="33"/>
      <c r="K13" s="33"/>
      <c r="L13" s="33"/>
      <c r="M13" s="33"/>
      <c r="N13" s="33"/>
      <c r="O13" s="33"/>
      <c r="P13" s="33"/>
      <c r="Q13" s="33"/>
      <c r="R13" s="33"/>
      <c r="S13" s="33"/>
    </row>
    <row r="14" spans="1:19" x14ac:dyDescent="0.25">
      <c r="A14" s="56">
        <v>2011</v>
      </c>
      <c r="B14" s="57">
        <v>3895866.89</v>
      </c>
      <c r="C14" s="57">
        <v>5803914.9100000001</v>
      </c>
      <c r="D14" s="57">
        <v>4023334.12</v>
      </c>
      <c r="E14" s="57">
        <v>8291092.9699999997</v>
      </c>
      <c r="F14" s="57">
        <v>3680424.44</v>
      </c>
      <c r="G14" s="57">
        <v>4338419.0199999996</v>
      </c>
      <c r="H14" s="57">
        <v>5661339.1799999997</v>
      </c>
      <c r="I14" s="57">
        <v>1691375.32</v>
      </c>
      <c r="J14" s="33"/>
      <c r="K14" s="33"/>
      <c r="L14" s="33"/>
      <c r="M14" s="33"/>
      <c r="N14" s="33"/>
      <c r="O14" s="33"/>
      <c r="P14" s="33"/>
      <c r="Q14" s="33"/>
      <c r="R14" s="33"/>
      <c r="S14" s="33"/>
    </row>
    <row r="15" spans="1:19" x14ac:dyDescent="0.25">
      <c r="A15" s="56">
        <v>2012</v>
      </c>
      <c r="B15" s="57">
        <v>3169880.48</v>
      </c>
      <c r="C15" s="57">
        <v>5754824.8099999996</v>
      </c>
      <c r="D15" s="57">
        <v>3674461</v>
      </c>
      <c r="E15" s="57">
        <v>6325782.4000000004</v>
      </c>
      <c r="F15" s="57">
        <v>1728585.79</v>
      </c>
      <c r="G15" s="57">
        <v>799269.57</v>
      </c>
      <c r="H15" s="57">
        <v>1868328.05</v>
      </c>
      <c r="I15" s="57">
        <v>1335092.5900000001</v>
      </c>
    </row>
    <row r="16" spans="1:19" s="14" customFormat="1" x14ac:dyDescent="0.25">
      <c r="A16" s="56">
        <v>2013</v>
      </c>
      <c r="B16" s="57">
        <v>2096459.77</v>
      </c>
      <c r="C16" s="57">
        <v>4367759.7</v>
      </c>
      <c r="D16" s="57">
        <v>2482947.92</v>
      </c>
      <c r="E16" s="57">
        <v>4406086.6900000004</v>
      </c>
      <c r="F16" s="57">
        <v>2500314.62</v>
      </c>
      <c r="G16" s="57">
        <v>3380579.03</v>
      </c>
      <c r="H16" s="57">
        <v>2803367.01</v>
      </c>
      <c r="I16" s="57">
        <v>774533.62</v>
      </c>
    </row>
    <row r="17" spans="1:9" x14ac:dyDescent="0.25">
      <c r="A17" s="56">
        <v>2014</v>
      </c>
      <c r="B17" s="57">
        <v>3280429.74</v>
      </c>
      <c r="C17" s="57">
        <v>7514551.3200000003</v>
      </c>
      <c r="D17" s="57">
        <v>3423639.18</v>
      </c>
      <c r="E17" s="57">
        <v>6679235.1600000001</v>
      </c>
      <c r="F17" s="57">
        <v>2978492.19</v>
      </c>
      <c r="G17" s="57">
        <v>4561985.74</v>
      </c>
      <c r="H17" s="57">
        <v>774453.39</v>
      </c>
      <c r="I17" s="57">
        <v>1913317.5</v>
      </c>
    </row>
    <row r="18" spans="1:9" x14ac:dyDescent="0.25">
      <c r="A18" s="56">
        <v>2015</v>
      </c>
      <c r="B18" s="57">
        <v>17375484.780000001</v>
      </c>
      <c r="C18" s="57">
        <v>8535424.25</v>
      </c>
      <c r="D18" s="57">
        <v>4331372.04</v>
      </c>
      <c r="E18" s="57">
        <v>7047808.4000000004</v>
      </c>
      <c r="F18" s="57">
        <v>15120284.210000001</v>
      </c>
      <c r="G18" s="57">
        <v>5688792.5</v>
      </c>
      <c r="H18" s="57">
        <v>2164320.98</v>
      </c>
      <c r="I18" s="57">
        <v>2579166.38</v>
      </c>
    </row>
    <row r="19" spans="1:9" x14ac:dyDescent="0.25">
      <c r="A19" s="56">
        <v>2016</v>
      </c>
      <c r="B19" s="57">
        <v>39208360.469999999</v>
      </c>
      <c r="C19" s="57">
        <v>23955824</v>
      </c>
      <c r="D19" s="57">
        <v>11596741.73</v>
      </c>
      <c r="E19" s="57">
        <v>12627528.32</v>
      </c>
      <c r="F19" s="57">
        <v>28860129.800000001</v>
      </c>
      <c r="G19" s="57">
        <v>2406411.83</v>
      </c>
      <c r="H19" s="57">
        <v>437816.44</v>
      </c>
      <c r="I19" s="57">
        <v>1425959.27</v>
      </c>
    </row>
    <row r="20" spans="1:9" s="14" customFormat="1" x14ac:dyDescent="0.25">
      <c r="A20" s="56">
        <v>2017</v>
      </c>
      <c r="B20" s="57">
        <v>57652306.880000003</v>
      </c>
      <c r="C20" s="57">
        <v>53263111.409999996</v>
      </c>
      <c r="D20" s="57">
        <v>20587285.829999998</v>
      </c>
      <c r="E20" s="57">
        <v>35290158.159999996</v>
      </c>
      <c r="F20" s="57">
        <v>45880939.530000001</v>
      </c>
      <c r="G20" s="57">
        <v>406824.38</v>
      </c>
      <c r="H20" s="57">
        <v>315886.01</v>
      </c>
      <c r="I20" s="57">
        <v>658072.16</v>
      </c>
    </row>
    <row r="21" spans="1:9" s="14" customFormat="1" x14ac:dyDescent="0.25">
      <c r="A21" s="56">
        <v>2018</v>
      </c>
      <c r="B21" s="57">
        <v>45396552.030000001</v>
      </c>
      <c r="C21" s="57">
        <v>49866536.479999997</v>
      </c>
      <c r="D21" s="57">
        <v>31142908.43</v>
      </c>
      <c r="E21" s="57">
        <v>65690796.840000004</v>
      </c>
      <c r="F21" s="57">
        <v>16190997.35</v>
      </c>
      <c r="G21" s="57">
        <v>3237720.94</v>
      </c>
      <c r="H21" s="57">
        <v>3540446.52</v>
      </c>
      <c r="I21" s="57">
        <v>1676363.1</v>
      </c>
    </row>
    <row r="22" spans="1:9" x14ac:dyDescent="0.25">
      <c r="A22" s="56">
        <v>2019</v>
      </c>
      <c r="B22" s="57">
        <v>93644904.939999998</v>
      </c>
      <c r="C22" s="57">
        <v>42734554.07</v>
      </c>
      <c r="D22" s="57">
        <v>26508509.43</v>
      </c>
      <c r="E22" s="57">
        <v>10918570.85</v>
      </c>
      <c r="F22" s="57">
        <v>33117016.379999999</v>
      </c>
      <c r="G22" s="57">
        <v>8647355.6400000006</v>
      </c>
      <c r="H22" s="57">
        <v>6310215.7699999996</v>
      </c>
      <c r="I22" s="57">
        <v>989917.63</v>
      </c>
    </row>
    <row r="23" spans="1:9" x14ac:dyDescent="0.25">
      <c r="A23" s="56">
        <v>2020</v>
      </c>
      <c r="B23" s="57">
        <v>58432800.719999999</v>
      </c>
      <c r="C23" s="57">
        <v>126238772.77</v>
      </c>
      <c r="D23" s="57">
        <v>59430879.630000003</v>
      </c>
      <c r="E23" s="57">
        <v>25901234.379999999</v>
      </c>
      <c r="F23" s="57">
        <v>28929515.68</v>
      </c>
      <c r="G23" s="57">
        <v>17604479.719999999</v>
      </c>
      <c r="H23" s="57">
        <v>23205780.109999999</v>
      </c>
      <c r="I23" s="57">
        <v>16384388.85</v>
      </c>
    </row>
    <row r="24" spans="1:9" s="14" customFormat="1" x14ac:dyDescent="0.25">
      <c r="A24" s="151">
        <v>2021</v>
      </c>
      <c r="B24" s="152">
        <v>40033465.369999997</v>
      </c>
      <c r="C24" s="152">
        <v>190103431.06</v>
      </c>
      <c r="D24" s="152">
        <v>109944002.51000001</v>
      </c>
      <c r="E24" s="152">
        <v>5876615.46</v>
      </c>
      <c r="F24" s="152">
        <v>24951492.82</v>
      </c>
      <c r="G24" s="152">
        <v>27135601.649999999</v>
      </c>
      <c r="H24" s="152">
        <v>38165755.520000003</v>
      </c>
      <c r="I24" s="152">
        <v>2204302.38</v>
      </c>
    </row>
    <row r="25" spans="1:9" s="14" customFormat="1" x14ac:dyDescent="0.25"/>
    <row r="26" spans="1:9" x14ac:dyDescent="0.25">
      <c r="A26" s="15"/>
      <c r="D26" s="14"/>
      <c r="E26" s="14"/>
      <c r="F26" s="14"/>
      <c r="G26" s="14"/>
      <c r="H26" s="14"/>
      <c r="I26" s="14"/>
    </row>
    <row r="27" spans="1:9" ht="23.25" customHeight="1" x14ac:dyDescent="0.25">
      <c r="A27" s="18" t="s">
        <v>26</v>
      </c>
      <c r="B27" s="80"/>
      <c r="C27" s="80"/>
      <c r="D27" s="14"/>
      <c r="E27" s="14"/>
      <c r="F27" s="14"/>
      <c r="G27" s="14"/>
      <c r="H27" s="14"/>
      <c r="I27" s="14"/>
    </row>
    <row r="28" spans="1:9" x14ac:dyDescent="0.25">
      <c r="A28" s="18" t="s">
        <v>329</v>
      </c>
      <c r="D28" s="14"/>
      <c r="E28" s="14"/>
      <c r="F28" s="14"/>
      <c r="G28" s="14"/>
      <c r="H28" s="14"/>
      <c r="I28" s="14"/>
    </row>
    <row r="29" spans="1:9" x14ac:dyDescent="0.25">
      <c r="A29" s="15"/>
      <c r="D29" s="14"/>
      <c r="E29" s="14"/>
      <c r="F29" s="14"/>
      <c r="G29" s="14"/>
      <c r="H29" s="14"/>
      <c r="I29" s="14"/>
    </row>
    <row r="30" spans="1:9" x14ac:dyDescent="0.25">
      <c r="A30" s="15"/>
      <c r="D30" s="14"/>
      <c r="E30" s="14"/>
      <c r="F30" s="14"/>
      <c r="G30" s="14"/>
      <c r="H30" s="14"/>
      <c r="I30" s="14"/>
    </row>
    <row r="31" spans="1:9" x14ac:dyDescent="0.25">
      <c r="A31" s="15"/>
      <c r="D31" s="14"/>
      <c r="E31" s="14"/>
      <c r="F31" s="14"/>
      <c r="G31" s="14"/>
      <c r="H31" s="14"/>
      <c r="I31" s="14"/>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Q47"/>
  <sheetViews>
    <sheetView zoomScaleNormal="100" workbookViewId="0"/>
  </sheetViews>
  <sheetFormatPr defaultColWidth="9.140625" defaultRowHeight="15" x14ac:dyDescent="0.25"/>
  <cols>
    <col min="1" max="2" width="13.5703125" style="15" customWidth="1"/>
    <col min="3" max="4" width="14.7109375" style="15" customWidth="1"/>
    <col min="5" max="6" width="14.7109375" style="14" customWidth="1"/>
    <col min="7" max="8" width="9.140625" style="14"/>
    <col min="9" max="9" width="2" style="14" customWidth="1"/>
    <col min="10" max="10" width="9.140625" style="14"/>
    <col min="11" max="11" width="10.5703125" style="14" customWidth="1"/>
    <col min="12" max="12" width="10.140625" style="14" customWidth="1"/>
    <col min="13" max="16384" width="9.140625" style="14"/>
  </cols>
  <sheetData>
    <row r="1" spans="1:17" s="23" customFormat="1" ht="18.75" x14ac:dyDescent="0.3">
      <c r="A1" s="22" t="s">
        <v>326</v>
      </c>
      <c r="B1" s="22"/>
      <c r="C1" s="26"/>
      <c r="D1" s="24"/>
    </row>
    <row r="3" spans="1:17" ht="28.5" customHeight="1" x14ac:dyDescent="0.25">
      <c r="A3" s="54" t="s">
        <v>29</v>
      </c>
      <c r="B3" s="55"/>
      <c r="C3" s="160" t="s">
        <v>277</v>
      </c>
      <c r="D3" s="160" t="s">
        <v>278</v>
      </c>
      <c r="E3" s="160" t="s">
        <v>279</v>
      </c>
      <c r="F3" s="160" t="s">
        <v>280</v>
      </c>
      <c r="G3" s="33"/>
      <c r="H3" s="33"/>
      <c r="I3" s="33"/>
      <c r="J3" s="33"/>
      <c r="K3" s="33"/>
      <c r="L3" s="33"/>
      <c r="M3" s="33"/>
      <c r="N3" s="33"/>
      <c r="O3" s="33"/>
      <c r="P3" s="33"/>
      <c r="Q3" s="33"/>
    </row>
    <row r="4" spans="1:17" ht="14.45" customHeight="1" x14ac:dyDescent="0.25">
      <c r="A4" s="262">
        <v>2016</v>
      </c>
      <c r="B4" s="56" t="s">
        <v>0</v>
      </c>
      <c r="C4" s="57">
        <v>0.54256305000000005</v>
      </c>
      <c r="D4" s="57">
        <v>2.8700810899999998</v>
      </c>
      <c r="E4" s="57">
        <v>0.19361101999999999</v>
      </c>
      <c r="F4" s="57">
        <v>6.5453897699999999</v>
      </c>
      <c r="G4" s="33"/>
      <c r="H4" s="33"/>
      <c r="I4" s="33"/>
      <c r="J4" s="33"/>
      <c r="K4" s="33"/>
      <c r="L4" s="33"/>
      <c r="M4" s="33"/>
      <c r="N4" s="33"/>
      <c r="O4" s="33"/>
      <c r="P4" s="33"/>
      <c r="Q4" s="33"/>
    </row>
    <row r="5" spans="1:17" ht="14.45" customHeight="1" x14ac:dyDescent="0.25">
      <c r="A5" s="263"/>
      <c r="B5" s="56" t="s">
        <v>1</v>
      </c>
      <c r="C5" s="57">
        <v>0</v>
      </c>
      <c r="D5" s="57">
        <v>2.1116643500000003</v>
      </c>
      <c r="E5" s="57">
        <v>5.658382E-2</v>
      </c>
      <c r="F5" s="57">
        <v>23.220868799999998</v>
      </c>
      <c r="G5" s="33"/>
      <c r="H5" s="33"/>
      <c r="I5" s="33"/>
      <c r="J5" s="33"/>
      <c r="K5" s="33"/>
      <c r="L5" s="33"/>
      <c r="M5" s="33"/>
      <c r="N5" s="33"/>
      <c r="O5" s="33"/>
      <c r="P5" s="33"/>
      <c r="Q5" s="33"/>
    </row>
    <row r="6" spans="1:17" ht="14.45" customHeight="1" x14ac:dyDescent="0.25">
      <c r="A6" s="263"/>
      <c r="B6" s="56" t="s">
        <v>2</v>
      </c>
      <c r="C6" s="57">
        <v>20.134997160000001</v>
      </c>
      <c r="D6" s="57">
        <v>1.6204461799999998</v>
      </c>
      <c r="E6" s="57">
        <v>1.1372400000000001E-3</v>
      </c>
      <c r="F6" s="57">
        <v>17.469755399999997</v>
      </c>
      <c r="G6" s="33"/>
      <c r="H6" s="33"/>
      <c r="I6" s="33"/>
      <c r="J6" s="33"/>
      <c r="K6" s="33"/>
      <c r="L6" s="33"/>
      <c r="M6" s="33"/>
      <c r="N6" s="33"/>
      <c r="O6" s="33"/>
      <c r="P6" s="33"/>
      <c r="Q6" s="33"/>
    </row>
    <row r="7" spans="1:17" ht="14.45" customHeight="1" x14ac:dyDescent="0.25">
      <c r="A7" s="264"/>
      <c r="B7" s="56" t="s">
        <v>3</v>
      </c>
      <c r="C7" s="57">
        <v>23.779795610000001</v>
      </c>
      <c r="D7" s="57">
        <v>3.47749161</v>
      </c>
      <c r="E7" s="57">
        <v>4.9056370000000002E-2</v>
      </c>
      <c r="F7" s="57">
        <v>18.445330379999998</v>
      </c>
      <c r="G7" s="33"/>
      <c r="H7" s="33"/>
      <c r="I7" s="33"/>
      <c r="J7" s="33"/>
      <c r="K7" s="33"/>
      <c r="L7" s="33"/>
      <c r="M7" s="33"/>
      <c r="N7" s="33"/>
      <c r="O7" s="33"/>
      <c r="P7" s="33"/>
      <c r="Q7" s="33"/>
    </row>
    <row r="8" spans="1:17" s="33" customFormat="1" ht="18.75" customHeight="1" x14ac:dyDescent="0.25">
      <c r="A8" s="262">
        <v>2017</v>
      </c>
      <c r="B8" s="56" t="s">
        <v>0</v>
      </c>
      <c r="C8" s="57">
        <v>10.89161814</v>
      </c>
      <c r="D8" s="57">
        <v>4.94528765</v>
      </c>
      <c r="E8" s="57">
        <v>0.27530253999999998</v>
      </c>
      <c r="F8" s="57">
        <v>21.440153520000003</v>
      </c>
    </row>
    <row r="9" spans="1:17" x14ac:dyDescent="0.25">
      <c r="A9" s="263"/>
      <c r="B9" s="56" t="s">
        <v>1</v>
      </c>
      <c r="C9" s="57">
        <v>7.7085832099999996</v>
      </c>
      <c r="D9" s="57">
        <v>2.8368329399999999</v>
      </c>
      <c r="E9" s="57">
        <v>3.9685080000000005E-2</v>
      </c>
      <c r="F9" s="57">
        <v>37.801360600000002</v>
      </c>
      <c r="G9" s="33"/>
      <c r="H9" s="33"/>
      <c r="I9" s="33"/>
      <c r="J9" s="33"/>
      <c r="K9" s="33"/>
      <c r="L9" s="33"/>
      <c r="M9" s="33"/>
      <c r="N9" s="33"/>
      <c r="O9" s="33"/>
      <c r="P9" s="33"/>
      <c r="Q9" s="33"/>
    </row>
    <row r="10" spans="1:17" x14ac:dyDescent="0.25">
      <c r="A10" s="263"/>
      <c r="B10" s="56" t="s">
        <v>2</v>
      </c>
      <c r="C10" s="57">
        <v>12.95708803</v>
      </c>
      <c r="D10" s="57">
        <v>3.0731088300000002</v>
      </c>
      <c r="E10" s="57">
        <v>0.16661232999999998</v>
      </c>
      <c r="F10" s="57">
        <v>53.817846000000003</v>
      </c>
      <c r="G10" s="33"/>
      <c r="H10" s="33"/>
      <c r="I10" s="33"/>
      <c r="J10" s="33"/>
      <c r="K10" s="33"/>
      <c r="L10" s="33"/>
      <c r="M10" s="33"/>
      <c r="N10" s="33"/>
      <c r="O10" s="33"/>
      <c r="P10" s="33"/>
      <c r="Q10" s="33"/>
    </row>
    <row r="11" spans="1:17" x14ac:dyDescent="0.25">
      <c r="A11" s="264"/>
      <c r="B11" s="56" t="s">
        <v>3</v>
      </c>
      <c r="C11" s="57">
        <v>7.6939809299999995</v>
      </c>
      <c r="D11" s="57">
        <v>6.5529313299999998</v>
      </c>
      <c r="E11" s="57">
        <v>0.67585468999999998</v>
      </c>
      <c r="F11" s="57">
        <v>43.178338530000012</v>
      </c>
      <c r="G11" s="33"/>
      <c r="H11" s="33"/>
      <c r="I11" s="33"/>
      <c r="J11" s="33"/>
      <c r="K11" s="33"/>
      <c r="L11" s="33"/>
      <c r="M11" s="33"/>
      <c r="N11" s="33"/>
      <c r="O11" s="33"/>
      <c r="P11" s="33"/>
      <c r="Q11" s="33"/>
    </row>
    <row r="12" spans="1:17" x14ac:dyDescent="0.25">
      <c r="A12" s="262">
        <v>2018</v>
      </c>
      <c r="B12" s="56" t="s">
        <v>0</v>
      </c>
      <c r="C12" s="57">
        <v>0.26389646</v>
      </c>
      <c r="D12" s="57">
        <v>5.9568322199999999</v>
      </c>
      <c r="E12" s="57">
        <v>0.39535892</v>
      </c>
      <c r="F12" s="57">
        <v>18.020864890000002</v>
      </c>
      <c r="G12" s="33"/>
      <c r="H12" s="33"/>
      <c r="I12" s="33"/>
      <c r="J12" s="33"/>
      <c r="K12" s="33"/>
      <c r="L12" s="33"/>
      <c r="M12" s="33"/>
      <c r="N12" s="33"/>
      <c r="O12" s="33"/>
      <c r="P12" s="33"/>
      <c r="Q12" s="33"/>
    </row>
    <row r="13" spans="1:17" x14ac:dyDescent="0.25">
      <c r="A13" s="263"/>
      <c r="B13" s="56" t="s">
        <v>1</v>
      </c>
      <c r="C13" s="57">
        <v>0.2806148</v>
      </c>
      <c r="D13" s="57">
        <v>3.55443614</v>
      </c>
      <c r="E13" s="57">
        <v>1.1784705800000002</v>
      </c>
      <c r="F13" s="57">
        <v>59.217161900000008</v>
      </c>
      <c r="G13" s="33"/>
      <c r="H13" s="33"/>
      <c r="I13" s="33"/>
      <c r="J13" s="33"/>
      <c r="K13" s="33"/>
      <c r="L13" s="33"/>
      <c r="M13" s="33"/>
      <c r="N13" s="33"/>
      <c r="O13" s="33"/>
      <c r="P13" s="33"/>
      <c r="Q13" s="33"/>
    </row>
    <row r="14" spans="1:17" x14ac:dyDescent="0.25">
      <c r="A14" s="263"/>
      <c r="B14" s="56" t="s">
        <v>2</v>
      </c>
      <c r="C14" s="57">
        <v>2.6004348399999997</v>
      </c>
      <c r="D14" s="57">
        <v>1.56602128</v>
      </c>
      <c r="E14" s="57">
        <v>12.387956449999999</v>
      </c>
      <c r="F14" s="57">
        <v>56.708094589999988</v>
      </c>
      <c r="G14" s="33"/>
      <c r="H14" s="33"/>
      <c r="I14" s="33"/>
      <c r="J14" s="33"/>
      <c r="K14" s="33"/>
      <c r="L14" s="33"/>
      <c r="M14" s="33"/>
      <c r="N14" s="33"/>
      <c r="O14" s="33"/>
      <c r="P14" s="33"/>
      <c r="Q14" s="33"/>
    </row>
    <row r="15" spans="1:17" x14ac:dyDescent="0.25">
      <c r="A15" s="264"/>
      <c r="B15" s="56" t="s">
        <v>3</v>
      </c>
      <c r="C15" s="57">
        <v>1.3226800000000001E-3</v>
      </c>
      <c r="D15" s="57">
        <v>4.4396092999999999</v>
      </c>
      <c r="E15" s="57">
        <v>0.46650383000000001</v>
      </c>
      <c r="F15" s="57">
        <v>49.704742809999999</v>
      </c>
    </row>
    <row r="16" spans="1:17" x14ac:dyDescent="0.25">
      <c r="A16" s="262">
        <v>2019</v>
      </c>
      <c r="B16" s="56" t="s">
        <v>0</v>
      </c>
      <c r="C16" s="57">
        <v>9.4960849999999999E-2</v>
      </c>
      <c r="D16" s="57">
        <v>8.0476468099999998</v>
      </c>
      <c r="E16" s="57">
        <v>0</v>
      </c>
      <c r="F16" s="57">
        <v>28.288258749999997</v>
      </c>
    </row>
    <row r="17" spans="1:6" x14ac:dyDescent="0.25">
      <c r="A17" s="263"/>
      <c r="B17" s="56" t="s">
        <v>1</v>
      </c>
      <c r="C17" s="57">
        <v>0.11329180999999999</v>
      </c>
      <c r="D17" s="57">
        <v>3.6593404500000002</v>
      </c>
      <c r="E17" s="57">
        <v>4.2359649999999999E-2</v>
      </c>
      <c r="F17" s="57">
        <v>41.319220629999997</v>
      </c>
    </row>
    <row r="18" spans="1:6" x14ac:dyDescent="0.25">
      <c r="A18" s="263"/>
      <c r="B18" s="56" t="s">
        <v>2</v>
      </c>
      <c r="C18" s="57">
        <v>2.1187770399999999</v>
      </c>
      <c r="D18" s="57">
        <v>3.2200502499999999</v>
      </c>
      <c r="E18" s="57">
        <v>0.55753843999999997</v>
      </c>
      <c r="F18" s="57">
        <v>54.872531810000012</v>
      </c>
    </row>
    <row r="19" spans="1:6" x14ac:dyDescent="0.25">
      <c r="A19" s="264"/>
      <c r="B19" s="56" t="s">
        <v>3</v>
      </c>
      <c r="C19" s="57">
        <v>15.56496153</v>
      </c>
      <c r="D19" s="57">
        <v>5.9910389999999998</v>
      </c>
      <c r="E19" s="57">
        <v>1.0029640200000001</v>
      </c>
      <c r="F19" s="57">
        <v>57.97810368999999</v>
      </c>
    </row>
    <row r="20" spans="1:6" x14ac:dyDescent="0.25">
      <c r="A20" s="262">
        <v>2020</v>
      </c>
      <c r="B20" s="56" t="s">
        <v>0</v>
      </c>
      <c r="C20" s="57">
        <v>109.29863023</v>
      </c>
      <c r="D20" s="57">
        <v>4.1395072599999994</v>
      </c>
      <c r="E20" s="57">
        <v>2.15699811</v>
      </c>
      <c r="F20" s="57">
        <v>111.7564733</v>
      </c>
    </row>
    <row r="21" spans="1:6" x14ac:dyDescent="0.25">
      <c r="A21" s="263"/>
      <c r="B21" s="56" t="s">
        <v>1</v>
      </c>
      <c r="C21" s="57">
        <v>0</v>
      </c>
      <c r="D21" s="57">
        <v>3.8237094500000004</v>
      </c>
      <c r="E21" s="57">
        <v>1.10156806</v>
      </c>
      <c r="F21" s="57">
        <v>39.084759839999997</v>
      </c>
    </row>
    <row r="22" spans="1:6" x14ac:dyDescent="0.25">
      <c r="A22" s="263"/>
      <c r="B22" s="56" t="s">
        <v>2</v>
      </c>
      <c r="C22" s="57">
        <v>1.7005929999999999E-2</v>
      </c>
      <c r="D22" s="57">
        <v>5.3407950499999997</v>
      </c>
      <c r="E22" s="57">
        <v>2.80722059</v>
      </c>
      <c r="F22" s="57">
        <v>27.423706980000006</v>
      </c>
    </row>
    <row r="23" spans="1:6" x14ac:dyDescent="0.25">
      <c r="A23" s="264"/>
      <c r="B23" s="56" t="s">
        <v>3</v>
      </c>
      <c r="C23" s="57">
        <v>0.10486819</v>
      </c>
      <c r="D23" s="57">
        <v>6.4635091200000003</v>
      </c>
      <c r="E23" s="57">
        <v>10.951663740000001</v>
      </c>
      <c r="F23" s="57">
        <v>31.657436010000005</v>
      </c>
    </row>
    <row r="24" spans="1:6" x14ac:dyDescent="0.25">
      <c r="A24" s="259">
        <v>2021</v>
      </c>
      <c r="B24" s="56" t="s">
        <v>0</v>
      </c>
      <c r="C24" s="57">
        <v>5.52257905</v>
      </c>
      <c r="D24" s="57">
        <v>6.83430055</v>
      </c>
      <c r="E24" s="57">
        <v>0.14371365999999999</v>
      </c>
      <c r="F24" s="57">
        <v>20.782792679999996</v>
      </c>
    </row>
    <row r="25" spans="1:6" x14ac:dyDescent="0.25">
      <c r="A25" s="260"/>
      <c r="B25" s="56" t="s">
        <v>1</v>
      </c>
      <c r="C25" s="57">
        <v>0.16945478</v>
      </c>
      <c r="D25" s="57">
        <v>7.0493326600000001</v>
      </c>
      <c r="E25" s="57">
        <v>74.350355059999998</v>
      </c>
      <c r="F25" s="57">
        <v>60.896499490000011</v>
      </c>
    </row>
    <row r="26" spans="1:6" x14ac:dyDescent="0.25">
      <c r="A26" s="260"/>
      <c r="B26" s="56" t="s">
        <v>2</v>
      </c>
      <c r="C26" s="57">
        <v>0.23317740000000001</v>
      </c>
      <c r="D26" s="57">
        <v>5.4003389100000003</v>
      </c>
      <c r="E26" s="57">
        <v>70.505589420000007</v>
      </c>
      <c r="F26" s="57">
        <v>54.072327059999999</v>
      </c>
    </row>
    <row r="27" spans="1:6" x14ac:dyDescent="0.25">
      <c r="A27" s="261"/>
      <c r="B27" s="151" t="s">
        <v>3</v>
      </c>
      <c r="C27" s="152">
        <v>0.25280425000000001</v>
      </c>
      <c r="D27" s="152">
        <v>6.9765252599999998</v>
      </c>
      <c r="E27" s="152">
        <v>88.516785099999993</v>
      </c>
      <c r="F27" s="152">
        <v>36.708091439999997</v>
      </c>
    </row>
    <row r="29" spans="1:6" ht="23.25" customHeight="1" x14ac:dyDescent="0.25">
      <c r="A29" s="18" t="s">
        <v>26</v>
      </c>
      <c r="B29" s="80"/>
      <c r="C29" s="80"/>
      <c r="D29" s="80"/>
    </row>
    <row r="30" spans="1:6" x14ac:dyDescent="0.25">
      <c r="A30" s="18" t="s">
        <v>281</v>
      </c>
    </row>
    <row r="47" ht="15.75" customHeight="1" x14ac:dyDescent="0.25"/>
  </sheetData>
  <mergeCells count="6">
    <mergeCell ref="A24:A27"/>
    <mergeCell ref="A4:A7"/>
    <mergeCell ref="A8:A11"/>
    <mergeCell ref="A12:A15"/>
    <mergeCell ref="A16:A19"/>
    <mergeCell ref="A20:A2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92D050"/>
  </sheetPr>
  <dimension ref="A1:K29"/>
  <sheetViews>
    <sheetView zoomScaleNormal="100" workbookViewId="0"/>
  </sheetViews>
  <sheetFormatPr defaultColWidth="9.140625" defaultRowHeight="15" x14ac:dyDescent="0.25"/>
  <cols>
    <col min="1" max="1" width="13.5703125" style="15" customWidth="1"/>
    <col min="2" max="2" width="10.85546875" style="15" customWidth="1"/>
    <col min="3" max="6" width="13.5703125" style="15" customWidth="1"/>
    <col min="7" max="10" width="13.5703125" style="14" customWidth="1"/>
    <col min="11" max="12" width="10.42578125" style="14" customWidth="1"/>
    <col min="13" max="16384" width="9.140625" style="14"/>
  </cols>
  <sheetData>
    <row r="1" spans="1:11" s="23" customFormat="1" ht="18.75" x14ac:dyDescent="0.3">
      <c r="A1" s="22" t="s">
        <v>353</v>
      </c>
      <c r="B1" s="22"/>
      <c r="C1" s="22"/>
      <c r="D1" s="22"/>
      <c r="E1" s="22"/>
      <c r="F1" s="22"/>
    </row>
    <row r="4" spans="1:11" ht="60" x14ac:dyDescent="0.25">
      <c r="A4" s="44" t="s">
        <v>60</v>
      </c>
      <c r="B4" s="39"/>
      <c r="C4" s="77" t="s">
        <v>39</v>
      </c>
      <c r="D4" s="77" t="s">
        <v>282</v>
      </c>
      <c r="E4" s="61" t="s">
        <v>283</v>
      </c>
      <c r="F4" s="77" t="s">
        <v>284</v>
      </c>
      <c r="G4" s="61" t="s">
        <v>285</v>
      </c>
      <c r="H4" s="77" t="s">
        <v>286</v>
      </c>
      <c r="I4" s="61" t="s">
        <v>287</v>
      </c>
      <c r="J4" s="77" t="s">
        <v>288</v>
      </c>
      <c r="K4" s="42"/>
    </row>
    <row r="5" spans="1:11" x14ac:dyDescent="0.25">
      <c r="A5" s="231">
        <v>2019</v>
      </c>
      <c r="B5" s="29" t="s">
        <v>0</v>
      </c>
      <c r="C5" s="53">
        <v>0</v>
      </c>
      <c r="D5" s="53">
        <v>60.626469999999998</v>
      </c>
      <c r="E5" s="53">
        <v>6.46427</v>
      </c>
      <c r="F5" s="53">
        <v>5.3977599999999999</v>
      </c>
      <c r="G5" s="53">
        <v>1.97384</v>
      </c>
      <c r="H5" s="53">
        <v>5.0569100000000002</v>
      </c>
      <c r="I5" s="53">
        <v>46.83943</v>
      </c>
      <c r="J5" s="53">
        <v>60.758299999999998</v>
      </c>
    </row>
    <row r="6" spans="1:11" x14ac:dyDescent="0.25">
      <c r="A6" s="232"/>
      <c r="B6" s="29" t="s">
        <v>1</v>
      </c>
      <c r="C6" s="53">
        <v>0</v>
      </c>
      <c r="D6" s="53">
        <v>132.49835999999999</v>
      </c>
      <c r="E6" s="53">
        <v>5.9664200000000003</v>
      </c>
      <c r="F6" s="53">
        <v>5.6422100000000004</v>
      </c>
      <c r="G6" s="53">
        <v>2.1029100000000001</v>
      </c>
      <c r="H6" s="53">
        <v>4.01084</v>
      </c>
      <c r="I6" s="53">
        <v>44.427880000000002</v>
      </c>
      <c r="J6" s="53">
        <v>110.84584000000001</v>
      </c>
    </row>
    <row r="7" spans="1:11" x14ac:dyDescent="0.25">
      <c r="A7" s="232"/>
      <c r="B7" s="29" t="s">
        <v>2</v>
      </c>
      <c r="C7" s="53">
        <v>0</v>
      </c>
      <c r="D7" s="53">
        <v>145.72932</v>
      </c>
      <c r="E7" s="53">
        <v>12.673159999999999</v>
      </c>
      <c r="F7" s="53">
        <v>9.9596199999999993</v>
      </c>
      <c r="G7" s="53">
        <v>5.3092499999999996</v>
      </c>
      <c r="H7" s="53">
        <v>6.2295500000000006</v>
      </c>
      <c r="I7" s="53">
        <v>46.834130000000002</v>
      </c>
      <c r="J7" s="53">
        <v>124.64844000000001</v>
      </c>
    </row>
    <row r="8" spans="1:11" x14ac:dyDescent="0.25">
      <c r="A8" s="233"/>
      <c r="B8" s="29" t="s">
        <v>3</v>
      </c>
      <c r="C8" s="53">
        <v>0</v>
      </c>
      <c r="D8" s="53">
        <v>135.13141999999999</v>
      </c>
      <c r="E8" s="53">
        <v>26.424399999999999</v>
      </c>
      <c r="F8" s="53">
        <v>18.884620000000002</v>
      </c>
      <c r="G8" s="53">
        <v>11.098129999999999</v>
      </c>
      <c r="H8" s="53">
        <v>12.26662</v>
      </c>
      <c r="I8" s="53">
        <v>26.96199</v>
      </c>
      <c r="J8" s="53">
        <v>125.77366999999998</v>
      </c>
    </row>
    <row r="9" spans="1:11" x14ac:dyDescent="0.25">
      <c r="A9" s="233">
        <v>2020</v>
      </c>
      <c r="B9" s="29" t="s">
        <v>0</v>
      </c>
      <c r="C9" s="53">
        <v>0</v>
      </c>
      <c r="D9" s="53">
        <v>94.540409999999994</v>
      </c>
      <c r="E9" s="53">
        <v>3.5340400000000001</v>
      </c>
      <c r="F9" s="53">
        <v>1.98214</v>
      </c>
      <c r="G9" s="53">
        <v>7.7941799999999999</v>
      </c>
      <c r="H9" s="53">
        <v>8.0386199999999999</v>
      </c>
      <c r="I9" s="53">
        <v>5.3590900000000001</v>
      </c>
      <c r="J9" s="53">
        <v>70.582350000000005</v>
      </c>
    </row>
    <row r="10" spans="1:11" x14ac:dyDescent="0.25">
      <c r="A10" s="233"/>
      <c r="B10" s="29" t="s">
        <v>1</v>
      </c>
      <c r="C10" s="53">
        <v>0</v>
      </c>
      <c r="D10" s="53">
        <v>191.88542000000001</v>
      </c>
      <c r="E10" s="53">
        <v>7.7624399999999998</v>
      </c>
      <c r="F10" s="53">
        <v>3.5004200000000001</v>
      </c>
      <c r="G10" s="53">
        <v>0</v>
      </c>
      <c r="H10" s="53">
        <v>0.40522000000000002</v>
      </c>
      <c r="I10" s="53">
        <v>1.2225299999999999</v>
      </c>
      <c r="J10" s="53">
        <v>142.07499000000001</v>
      </c>
    </row>
    <row r="11" spans="1:11" x14ac:dyDescent="0.25">
      <c r="A11" s="233"/>
      <c r="B11" s="29" t="s">
        <v>2</v>
      </c>
      <c r="C11" s="53">
        <v>0</v>
      </c>
      <c r="D11" s="53">
        <v>166.20490000000001</v>
      </c>
      <c r="E11" s="53">
        <v>7.2971399999999997</v>
      </c>
      <c r="F11" s="53">
        <v>1.9924500000000001</v>
      </c>
      <c r="G11" s="53">
        <v>0</v>
      </c>
      <c r="H11" s="53">
        <v>2.3400000000000001E-2</v>
      </c>
      <c r="I11" s="53">
        <v>0.1227</v>
      </c>
      <c r="J11" s="53">
        <v>125.96508</v>
      </c>
    </row>
    <row r="12" spans="1:11" x14ac:dyDescent="0.25">
      <c r="A12" s="233"/>
      <c r="B12" s="29" t="s">
        <v>3</v>
      </c>
      <c r="C12" s="53">
        <v>0</v>
      </c>
      <c r="D12" s="53">
        <v>195.92662999999999</v>
      </c>
      <c r="E12" s="53">
        <v>9.03627</v>
      </c>
      <c r="F12" s="53">
        <v>15.88904</v>
      </c>
      <c r="G12" s="53">
        <v>17.939050000000002</v>
      </c>
      <c r="H12" s="53">
        <v>8.6322899999999994</v>
      </c>
      <c r="I12" s="53">
        <v>4.4153500000000001</v>
      </c>
      <c r="J12" s="53">
        <v>160.46622000000002</v>
      </c>
    </row>
    <row r="13" spans="1:11" x14ac:dyDescent="0.25">
      <c r="A13" s="233">
        <v>2021</v>
      </c>
      <c r="B13" s="29" t="s">
        <v>0</v>
      </c>
      <c r="C13" s="53">
        <v>0</v>
      </c>
      <c r="D13" s="53">
        <v>182.60910000000001</v>
      </c>
      <c r="E13" s="53">
        <v>8.5289300000000008</v>
      </c>
      <c r="F13" s="53">
        <v>21.14433</v>
      </c>
      <c r="G13" s="53">
        <v>13.49062</v>
      </c>
      <c r="H13" s="53">
        <v>5.7537799999999999</v>
      </c>
      <c r="I13" s="53">
        <v>13.822109999999999</v>
      </c>
      <c r="J13" s="53">
        <v>174.96371999999997</v>
      </c>
    </row>
    <row r="14" spans="1:11" x14ac:dyDescent="0.25">
      <c r="A14" s="233"/>
      <c r="B14" s="29" t="s">
        <v>1</v>
      </c>
      <c r="C14" s="53">
        <v>0</v>
      </c>
      <c r="D14" s="53">
        <v>151.46947</v>
      </c>
      <c r="E14" s="53">
        <v>11.43174</v>
      </c>
      <c r="F14" s="53">
        <v>21.241530000000001</v>
      </c>
      <c r="G14" s="53">
        <v>9.1157699999999995</v>
      </c>
      <c r="H14" s="53">
        <v>3.5684900000000002</v>
      </c>
      <c r="I14" s="53">
        <v>20.19201</v>
      </c>
      <c r="J14" s="53">
        <v>137.10055999999997</v>
      </c>
    </row>
    <row r="15" spans="1:11" x14ac:dyDescent="0.25">
      <c r="A15" s="233"/>
      <c r="B15" s="29" t="s">
        <v>2</v>
      </c>
      <c r="C15" s="53">
        <v>0</v>
      </c>
      <c r="D15" s="53">
        <v>159.54913999999999</v>
      </c>
      <c r="E15" s="53">
        <v>8.5954499999999996</v>
      </c>
      <c r="F15" s="53">
        <v>16.45852</v>
      </c>
      <c r="G15" s="53">
        <v>25.512149999999998</v>
      </c>
      <c r="H15" s="53">
        <v>0.57740999999999998</v>
      </c>
      <c r="I15" s="53">
        <v>30.574349999999999</v>
      </c>
      <c r="J15" s="53">
        <v>133.29395999999997</v>
      </c>
    </row>
    <row r="16" spans="1:11" x14ac:dyDescent="0.25">
      <c r="A16" s="233"/>
      <c r="B16" s="117" t="s">
        <v>3</v>
      </c>
      <c r="C16" s="155">
        <v>0</v>
      </c>
      <c r="D16" s="155">
        <v>163.23146</v>
      </c>
      <c r="E16" s="155">
        <v>11.93346</v>
      </c>
      <c r="F16" s="155">
        <v>25.401409999999998</v>
      </c>
      <c r="G16" s="155">
        <v>28.329339999999998</v>
      </c>
      <c r="H16" s="155">
        <v>0.40843000000000002</v>
      </c>
      <c r="I16" s="155">
        <v>31.503120000000003</v>
      </c>
      <c r="J16" s="155">
        <v>165.10525000000001</v>
      </c>
    </row>
    <row r="17" spans="1:10" s="132" customFormat="1" x14ac:dyDescent="0.25">
      <c r="A17" s="153"/>
      <c r="B17" s="153"/>
      <c r="C17" s="154"/>
      <c r="D17" s="154"/>
      <c r="E17" s="154"/>
      <c r="F17" s="154"/>
      <c r="G17" s="154"/>
      <c r="H17" s="154"/>
      <c r="I17" s="154"/>
      <c r="J17" s="154"/>
    </row>
    <row r="19" spans="1:10" x14ac:dyDescent="0.25">
      <c r="A19" s="18" t="s">
        <v>26</v>
      </c>
    </row>
    <row r="20" spans="1:10" x14ac:dyDescent="0.25">
      <c r="A20" s="18" t="s">
        <v>289</v>
      </c>
    </row>
    <row r="21" spans="1:10" x14ac:dyDescent="0.25">
      <c r="A21" s="18" t="s">
        <v>290</v>
      </c>
    </row>
    <row r="22" spans="1:10" x14ac:dyDescent="0.25">
      <c r="A22" s="18" t="s">
        <v>291</v>
      </c>
    </row>
    <row r="23" spans="1:10" x14ac:dyDescent="0.25">
      <c r="A23" s="277"/>
    </row>
    <row r="29" spans="1:10" x14ac:dyDescent="0.25">
      <c r="A29" s="17"/>
    </row>
  </sheetData>
  <mergeCells count="3">
    <mergeCell ref="A5:A8"/>
    <mergeCell ref="A9:A12"/>
    <mergeCell ref="A13:A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58"/>
  <sheetViews>
    <sheetView zoomScaleNormal="100" workbookViewId="0"/>
  </sheetViews>
  <sheetFormatPr defaultColWidth="9.140625" defaultRowHeight="15" x14ac:dyDescent="0.25"/>
  <cols>
    <col min="1" max="1" width="12" style="15" customWidth="1"/>
    <col min="2" max="6" width="15.5703125" style="15" customWidth="1"/>
    <col min="7" max="7" width="14.42578125" style="15" customWidth="1"/>
    <col min="8" max="8" width="11.5703125" style="14" customWidth="1"/>
    <col min="9" max="9" width="13" style="14" customWidth="1"/>
    <col min="10" max="10" width="14.42578125" style="14" customWidth="1"/>
    <col min="11" max="11" width="14" style="14" customWidth="1"/>
    <col min="12" max="16384" width="9.140625" style="14"/>
  </cols>
  <sheetData>
    <row r="1" spans="1:7" s="23" customFormat="1" ht="18.75" x14ac:dyDescent="0.3">
      <c r="A1" s="127" t="s">
        <v>212</v>
      </c>
      <c r="B1" s="127"/>
      <c r="C1" s="127"/>
      <c r="D1" s="127"/>
      <c r="E1" s="127"/>
      <c r="F1" s="127"/>
      <c r="G1" s="127"/>
    </row>
    <row r="2" spans="1:7" s="23" customFormat="1" ht="18.75" x14ac:dyDescent="0.3">
      <c r="A2" s="127"/>
      <c r="B2" s="127"/>
      <c r="C2" s="127"/>
      <c r="D2" s="127"/>
      <c r="E2" s="127"/>
      <c r="F2" s="127"/>
      <c r="G2" s="127"/>
    </row>
    <row r="4" spans="1:7" s="35" customFormat="1" x14ac:dyDescent="0.25">
      <c r="A4" s="28" t="s">
        <v>9</v>
      </c>
      <c r="B4" s="62" t="s">
        <v>6</v>
      </c>
      <c r="C4" s="62" t="s">
        <v>45</v>
      </c>
      <c r="D4" s="62" t="s">
        <v>4</v>
      </c>
      <c r="E4" s="62" t="s">
        <v>5</v>
      </c>
      <c r="F4" s="62" t="s">
        <v>8</v>
      </c>
    </row>
    <row r="5" spans="1:7" s="35" customFormat="1" x14ac:dyDescent="0.25">
      <c r="A5" s="20">
        <v>2011</v>
      </c>
      <c r="B5" s="128">
        <v>37.92</v>
      </c>
      <c r="C5" s="128">
        <v>45.3</v>
      </c>
      <c r="D5" s="128">
        <v>31.46</v>
      </c>
      <c r="E5" s="128">
        <v>45.63</v>
      </c>
      <c r="F5" s="128">
        <v>29.85</v>
      </c>
    </row>
    <row r="6" spans="1:7" s="35" customFormat="1" x14ac:dyDescent="0.25">
      <c r="A6" s="20">
        <v>2012</v>
      </c>
      <c r="B6" s="128">
        <v>44.05</v>
      </c>
      <c r="C6" s="128">
        <v>43.7</v>
      </c>
      <c r="D6" s="128">
        <v>46.68</v>
      </c>
      <c r="E6" s="128">
        <v>45.94</v>
      </c>
      <c r="F6" s="128">
        <v>42.26</v>
      </c>
    </row>
    <row r="7" spans="1:7" s="35" customFormat="1" x14ac:dyDescent="0.25">
      <c r="A7" s="20">
        <v>2013</v>
      </c>
      <c r="B7" s="128">
        <v>71.650000000000006</v>
      </c>
      <c r="C7" s="128">
        <v>54.83</v>
      </c>
      <c r="D7" s="128">
        <v>54.74</v>
      </c>
      <c r="E7" s="128">
        <v>76.87</v>
      </c>
      <c r="F7" s="128">
        <v>46.51</v>
      </c>
    </row>
    <row r="8" spans="1:7" s="35" customFormat="1" x14ac:dyDescent="0.25">
      <c r="A8" s="20">
        <v>2014</v>
      </c>
      <c r="B8" s="128">
        <v>55.99</v>
      </c>
      <c r="C8" s="128">
        <v>43.63</v>
      </c>
      <c r="D8" s="128">
        <v>44.68</v>
      </c>
      <c r="E8" s="128">
        <v>53.33</v>
      </c>
      <c r="F8" s="128">
        <v>39.049999999999997</v>
      </c>
    </row>
    <row r="9" spans="1:7" x14ac:dyDescent="0.25">
      <c r="A9" s="20">
        <v>2015</v>
      </c>
      <c r="B9" s="128">
        <v>57.81</v>
      </c>
      <c r="C9" s="128">
        <v>40.82</v>
      </c>
      <c r="D9" s="128">
        <v>35.61</v>
      </c>
      <c r="E9" s="128">
        <v>54.43</v>
      </c>
      <c r="F9" s="128">
        <v>47.23</v>
      </c>
      <c r="G9" s="14"/>
    </row>
    <row r="10" spans="1:7" x14ac:dyDescent="0.25">
      <c r="A10" s="20">
        <v>2016</v>
      </c>
      <c r="B10" s="128">
        <v>71.52</v>
      </c>
      <c r="C10" s="128">
        <v>62.13</v>
      </c>
      <c r="D10" s="128">
        <v>51.9</v>
      </c>
      <c r="E10" s="128">
        <v>87.93</v>
      </c>
      <c r="F10" s="128">
        <v>92.19</v>
      </c>
      <c r="G10" s="14"/>
    </row>
    <row r="11" spans="1:7" x14ac:dyDescent="0.25">
      <c r="A11" s="20">
        <v>2017</v>
      </c>
      <c r="B11" s="128">
        <v>111.57</v>
      </c>
      <c r="C11" s="128">
        <v>101.77</v>
      </c>
      <c r="D11" s="128">
        <v>96.17</v>
      </c>
      <c r="E11" s="128">
        <v>117.39</v>
      </c>
      <c r="F11" s="128">
        <v>98.75</v>
      </c>
      <c r="G11" s="14"/>
    </row>
    <row r="12" spans="1:7" x14ac:dyDescent="0.25">
      <c r="A12" s="20">
        <v>2018</v>
      </c>
      <c r="B12" s="128">
        <v>77.16</v>
      </c>
      <c r="C12" s="128">
        <v>85.01</v>
      </c>
      <c r="D12" s="128">
        <v>97.09</v>
      </c>
      <c r="E12" s="128">
        <v>110.21</v>
      </c>
      <c r="F12" s="128">
        <v>72.760000000000005</v>
      </c>
      <c r="G12" s="14"/>
    </row>
    <row r="13" spans="1:7" x14ac:dyDescent="0.25">
      <c r="A13" s="20">
        <v>2019</v>
      </c>
      <c r="B13" s="128">
        <v>74.64</v>
      </c>
      <c r="C13" s="128">
        <v>88.46</v>
      </c>
      <c r="D13" s="128">
        <v>124.36</v>
      </c>
      <c r="E13" s="128">
        <v>121.92</v>
      </c>
      <c r="F13" s="128">
        <v>94.04</v>
      </c>
      <c r="G13" s="14"/>
    </row>
    <row r="14" spans="1:7" x14ac:dyDescent="0.25">
      <c r="A14" s="20">
        <v>2020</v>
      </c>
      <c r="B14" s="128">
        <v>44.28</v>
      </c>
      <c r="C14" s="128">
        <v>68.02</v>
      </c>
      <c r="D14" s="128">
        <v>61.61</v>
      </c>
      <c r="E14" s="128">
        <v>51.3</v>
      </c>
      <c r="F14" s="128">
        <v>43.16</v>
      </c>
      <c r="G14" s="14"/>
    </row>
    <row r="15" spans="1:7" x14ac:dyDescent="0.25">
      <c r="A15" s="20">
        <v>2021</v>
      </c>
      <c r="B15" s="128">
        <v>95.69</v>
      </c>
      <c r="C15" s="128">
        <v>81.459999999999994</v>
      </c>
      <c r="D15" s="128">
        <v>51.52</v>
      </c>
      <c r="E15" s="128">
        <v>63.7</v>
      </c>
      <c r="F15" s="128">
        <v>34.28</v>
      </c>
      <c r="G15" s="14"/>
    </row>
    <row r="16" spans="1:7" x14ac:dyDescent="0.25">
      <c r="A16" s="14"/>
      <c r="B16" s="14"/>
      <c r="C16" s="14"/>
      <c r="D16" s="14"/>
      <c r="E16" s="14"/>
      <c r="F16" s="14"/>
      <c r="G16" s="14"/>
    </row>
    <row r="17" spans="1:7" x14ac:dyDescent="0.25">
      <c r="A17" s="34" t="s">
        <v>26</v>
      </c>
      <c r="B17" s="14"/>
      <c r="C17" s="14"/>
      <c r="D17" s="14"/>
      <c r="E17" s="14"/>
      <c r="F17" s="14"/>
      <c r="G17" s="14"/>
    </row>
    <row r="18" spans="1:7" ht="24.6" customHeight="1" x14ac:dyDescent="0.25">
      <c r="A18" s="226" t="s">
        <v>52</v>
      </c>
      <c r="B18" s="226"/>
      <c r="C18" s="226"/>
      <c r="D18" s="226"/>
      <c r="E18" s="226"/>
      <c r="F18" s="226"/>
      <c r="G18" s="14"/>
    </row>
    <row r="19" spans="1:7" x14ac:dyDescent="0.25">
      <c r="A19" s="14"/>
      <c r="B19" s="14"/>
      <c r="C19" s="14"/>
      <c r="D19" s="14"/>
      <c r="E19" s="14"/>
      <c r="F19" s="14"/>
      <c r="G19" s="14"/>
    </row>
    <row r="20" spans="1:7" x14ac:dyDescent="0.25">
      <c r="A20" s="14"/>
      <c r="B20" s="14"/>
      <c r="C20" s="14"/>
      <c r="D20" s="14"/>
      <c r="E20" s="14"/>
      <c r="F20" s="14"/>
      <c r="G20" s="14"/>
    </row>
    <row r="21" spans="1:7" x14ac:dyDescent="0.25">
      <c r="A21" s="14"/>
      <c r="B21" s="14"/>
      <c r="C21" s="14"/>
      <c r="D21" s="14"/>
      <c r="E21" s="14"/>
      <c r="F21" s="14"/>
      <c r="G21" s="14"/>
    </row>
    <row r="22" spans="1:7" x14ac:dyDescent="0.25">
      <c r="A22" s="14"/>
      <c r="B22" s="14"/>
      <c r="C22" s="14"/>
      <c r="D22" s="14"/>
      <c r="E22" s="14"/>
      <c r="F22" s="14"/>
      <c r="G22" s="14"/>
    </row>
    <row r="23" spans="1:7" x14ac:dyDescent="0.25">
      <c r="A23" s="14"/>
      <c r="B23" s="14"/>
      <c r="C23" s="14"/>
      <c r="D23" s="14"/>
      <c r="E23" s="14"/>
      <c r="F23" s="14"/>
      <c r="G23" s="14"/>
    </row>
    <row r="24" spans="1:7" x14ac:dyDescent="0.25">
      <c r="A24" s="14"/>
      <c r="B24" s="14"/>
      <c r="C24" s="14"/>
      <c r="D24" s="14"/>
      <c r="E24" s="14"/>
      <c r="F24" s="14"/>
      <c r="G24" s="14"/>
    </row>
    <row r="25" spans="1:7" x14ac:dyDescent="0.25">
      <c r="A25" s="14"/>
      <c r="B25" s="14"/>
      <c r="C25" s="14"/>
      <c r="D25" s="14"/>
      <c r="E25" s="14"/>
      <c r="F25" s="14"/>
      <c r="G25" s="14"/>
    </row>
    <row r="26" spans="1:7" x14ac:dyDescent="0.25">
      <c r="A26" s="14"/>
      <c r="B26" s="14"/>
      <c r="C26" s="14"/>
      <c r="D26" s="14"/>
      <c r="E26" s="14"/>
      <c r="F26" s="14"/>
      <c r="G26" s="14"/>
    </row>
    <row r="27" spans="1:7" x14ac:dyDescent="0.25">
      <c r="A27" s="14"/>
      <c r="B27" s="14"/>
      <c r="C27" s="14"/>
      <c r="D27" s="14"/>
      <c r="E27" s="14"/>
      <c r="F27" s="14"/>
      <c r="G27" s="14"/>
    </row>
    <row r="28" spans="1:7" x14ac:dyDescent="0.25">
      <c r="B28" s="14"/>
      <c r="C28" s="14"/>
      <c r="D28" s="14"/>
      <c r="E28" s="14"/>
      <c r="F28" s="14"/>
      <c r="G28" s="14"/>
    </row>
    <row r="29" spans="1:7" x14ac:dyDescent="0.25">
      <c r="A29" s="14"/>
      <c r="B29" s="14"/>
      <c r="C29" s="14"/>
      <c r="D29" s="14"/>
      <c r="E29" s="14"/>
      <c r="F29" s="14"/>
      <c r="G29" s="14"/>
    </row>
    <row r="30" spans="1:7" x14ac:dyDescent="0.25">
      <c r="A30" s="18"/>
      <c r="B30" s="14"/>
      <c r="C30" s="14"/>
      <c r="D30" s="14"/>
      <c r="E30" s="14"/>
      <c r="F30" s="14"/>
      <c r="G30" s="14"/>
    </row>
    <row r="31" spans="1:7" x14ac:dyDescent="0.25">
      <c r="B31" s="19"/>
      <c r="C31" s="21"/>
      <c r="D31" s="21"/>
      <c r="E31" s="21"/>
      <c r="F31" s="21"/>
      <c r="G31" s="19"/>
    </row>
    <row r="57" spans="1:7" x14ac:dyDescent="0.25">
      <c r="A57" s="14"/>
      <c r="B57" s="14"/>
      <c r="C57" s="14"/>
      <c r="D57" s="14"/>
      <c r="E57" s="14"/>
      <c r="F57" s="14"/>
      <c r="G57" s="14"/>
    </row>
    <row r="58" spans="1:7" x14ac:dyDescent="0.25">
      <c r="A58" s="17"/>
    </row>
  </sheetData>
  <mergeCells count="1">
    <mergeCell ref="A18:F18"/>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J124"/>
  <sheetViews>
    <sheetView zoomScaleNormal="100" workbookViewId="0"/>
  </sheetViews>
  <sheetFormatPr defaultColWidth="9.140625" defaultRowHeight="15" x14ac:dyDescent="0.25"/>
  <cols>
    <col min="1" max="1" width="17.5703125" style="15" customWidth="1"/>
    <col min="2" max="2" width="13.5703125" style="15" customWidth="1"/>
    <col min="3" max="3" width="11" style="14" customWidth="1"/>
    <col min="4" max="4" width="11.28515625" style="14" customWidth="1"/>
    <col min="5" max="5" width="9.42578125" style="14" customWidth="1"/>
    <col min="6" max="6" width="11.5703125" style="14" customWidth="1"/>
    <col min="7" max="16384" width="9.140625" style="14"/>
  </cols>
  <sheetData>
    <row r="1" spans="1:10" s="23" customFormat="1" ht="18.75" x14ac:dyDescent="0.3">
      <c r="A1" s="60" t="s">
        <v>307</v>
      </c>
      <c r="B1" s="26"/>
    </row>
    <row r="4" spans="1:10" s="193" customFormat="1" ht="30" x14ac:dyDescent="0.25">
      <c r="A4" s="54" t="s">
        <v>29</v>
      </c>
      <c r="B4" s="191" t="s">
        <v>205</v>
      </c>
      <c r="C4" s="192" t="s">
        <v>292</v>
      </c>
      <c r="D4" s="191" t="s">
        <v>207</v>
      </c>
      <c r="E4" s="192" t="s">
        <v>206</v>
      </c>
      <c r="F4" s="191" t="s">
        <v>49</v>
      </c>
      <c r="G4" s="192" t="s">
        <v>50</v>
      </c>
      <c r="H4" s="191" t="s">
        <v>204</v>
      </c>
      <c r="I4" s="192" t="s">
        <v>203</v>
      </c>
      <c r="J4" s="192" t="s">
        <v>293</v>
      </c>
    </row>
    <row r="5" spans="1:10" x14ac:dyDescent="0.25">
      <c r="A5" s="138" t="s">
        <v>294</v>
      </c>
      <c r="B5" s="107">
        <v>1.3177200000000001E-3</v>
      </c>
      <c r="C5" s="107">
        <v>7.038E-5</v>
      </c>
      <c r="D5" s="107">
        <v>4.6095860000000002E-2</v>
      </c>
      <c r="E5" s="107">
        <v>3.9934009999999999E-2</v>
      </c>
      <c r="F5" s="107">
        <v>9.5683899999999988E-2</v>
      </c>
      <c r="G5" s="107">
        <v>0.13239710000000002</v>
      </c>
      <c r="H5" s="107">
        <v>0.37751200000000001</v>
      </c>
      <c r="I5" s="107">
        <v>1.09990962</v>
      </c>
      <c r="J5" s="107">
        <v>6.1919704400000004</v>
      </c>
    </row>
    <row r="6" spans="1:10" x14ac:dyDescent="0.25">
      <c r="A6" s="138" t="s">
        <v>295</v>
      </c>
      <c r="B6" s="107">
        <v>0.26184989000000003</v>
      </c>
      <c r="C6" s="107">
        <v>0.34008136999999999</v>
      </c>
      <c r="D6" s="107">
        <v>10.22061433</v>
      </c>
      <c r="E6" s="107">
        <v>8.9261320000000008</v>
      </c>
      <c r="F6" s="107">
        <v>1.07598E-3</v>
      </c>
      <c r="G6" s="107">
        <v>4.5347000000000003E-4</v>
      </c>
      <c r="H6" s="107">
        <v>1.0478990000000001E-2</v>
      </c>
      <c r="I6" s="107">
        <v>3.268215E-2</v>
      </c>
      <c r="J6" s="107">
        <v>22.908409120000002</v>
      </c>
    </row>
    <row r="7" spans="1:10" x14ac:dyDescent="0.25">
      <c r="A7" s="138" t="s">
        <v>296</v>
      </c>
      <c r="B7" s="107">
        <v>0</v>
      </c>
      <c r="C7" s="107">
        <v>0</v>
      </c>
      <c r="D7" s="107">
        <v>0</v>
      </c>
      <c r="E7" s="107">
        <v>0</v>
      </c>
      <c r="F7" s="107">
        <v>0</v>
      </c>
      <c r="G7" s="107">
        <v>0</v>
      </c>
      <c r="H7" s="107">
        <v>0</v>
      </c>
      <c r="I7" s="107">
        <v>0</v>
      </c>
      <c r="J7" s="107">
        <v>2.62984069</v>
      </c>
    </row>
    <row r="8" spans="1:10" x14ac:dyDescent="0.25">
      <c r="A8" s="138" t="s">
        <v>297</v>
      </c>
      <c r="B8" s="107">
        <v>0</v>
      </c>
      <c r="C8" s="107">
        <v>0</v>
      </c>
      <c r="D8" s="107">
        <v>1.97649E-3</v>
      </c>
      <c r="E8" s="107">
        <v>1.7132200000000001E-3</v>
      </c>
      <c r="F8" s="107">
        <v>8.6989000000000001E-4</v>
      </c>
      <c r="G8" s="107">
        <v>4.2169000000000001E-4</v>
      </c>
      <c r="H8" s="107">
        <v>6.5528000000000001E-3</v>
      </c>
      <c r="I8" s="107">
        <v>9.9593400000000006E-3</v>
      </c>
      <c r="J8" s="107">
        <v>3.62331783</v>
      </c>
    </row>
    <row r="9" spans="1:10" x14ac:dyDescent="0.25">
      <c r="A9" s="138" t="s">
        <v>298</v>
      </c>
      <c r="B9" s="107">
        <v>9.0587199999999993E-3</v>
      </c>
      <c r="C9" s="107">
        <v>2.5264099999999998E-3</v>
      </c>
      <c r="D9" s="107">
        <v>8.2124809999999993E-2</v>
      </c>
      <c r="E9" s="107">
        <v>6.7846249999999997E-2</v>
      </c>
      <c r="F9" s="107">
        <v>1.113045E-2</v>
      </c>
      <c r="G9" s="107">
        <v>2.6248069999999998E-2</v>
      </c>
      <c r="H9" s="107">
        <v>5.5469259999999999E-2</v>
      </c>
      <c r="I9" s="107">
        <v>3.2471552699999999</v>
      </c>
      <c r="J9" s="107">
        <v>6.0866934900000009</v>
      </c>
    </row>
    <row r="10" spans="1:10" x14ac:dyDescent="0.25">
      <c r="A10" s="138" t="s">
        <v>299</v>
      </c>
      <c r="B10" s="107">
        <v>1.2242379999999999E-2</v>
      </c>
      <c r="C10" s="107">
        <v>4.52653E-3</v>
      </c>
      <c r="D10" s="107">
        <v>2.8036891600000002</v>
      </c>
      <c r="E10" s="107">
        <v>2.5735171000000001</v>
      </c>
      <c r="F10" s="107">
        <v>0.42013478999999998</v>
      </c>
      <c r="G10" s="107">
        <v>0.43832737999999999</v>
      </c>
      <c r="H10" s="107">
        <v>26.581487120000002</v>
      </c>
      <c r="I10" s="107">
        <v>29.937833999999999</v>
      </c>
      <c r="J10" s="107">
        <v>65.49950346</v>
      </c>
    </row>
    <row r="11" spans="1:10" x14ac:dyDescent="0.25">
      <c r="A11" s="138" t="s">
        <v>300</v>
      </c>
      <c r="B11" s="107">
        <v>1.307E-5</v>
      </c>
      <c r="C11" s="107">
        <v>0</v>
      </c>
      <c r="D11" s="107">
        <v>1.1754219999999999E-2</v>
      </c>
      <c r="E11" s="107">
        <v>2.1791029999999999E-2</v>
      </c>
      <c r="F11" s="107">
        <v>5.8521300000000005E-3</v>
      </c>
      <c r="G11" s="107">
        <v>9.8218000000000003E-4</v>
      </c>
      <c r="H11" s="107">
        <v>4.3091550000000006E-2</v>
      </c>
      <c r="I11" s="107">
        <v>2.452727E-2</v>
      </c>
      <c r="J11" s="107">
        <v>2.8615985499999992</v>
      </c>
    </row>
    <row r="12" spans="1:10" x14ac:dyDescent="0.25">
      <c r="A12" s="138" t="s">
        <v>301</v>
      </c>
      <c r="B12" s="107">
        <v>0</v>
      </c>
      <c r="C12" s="107">
        <v>0</v>
      </c>
      <c r="D12" s="107">
        <v>0</v>
      </c>
      <c r="E12" s="107">
        <v>0</v>
      </c>
      <c r="F12" s="107">
        <v>0</v>
      </c>
      <c r="G12" s="107">
        <v>1.9699999999999998E-6</v>
      </c>
      <c r="H12" s="107">
        <v>1.12919E-3</v>
      </c>
      <c r="I12" s="107">
        <v>4.0157999999999996E-4</v>
      </c>
      <c r="J12" s="107">
        <v>1.9286282600000004</v>
      </c>
    </row>
    <row r="13" spans="1:10" x14ac:dyDescent="0.25">
      <c r="A13" s="138" t="s">
        <v>302</v>
      </c>
      <c r="B13" s="107">
        <v>0</v>
      </c>
      <c r="C13" s="107">
        <v>0</v>
      </c>
      <c r="D13" s="107">
        <v>4.7203000000000002E-3</v>
      </c>
      <c r="E13" s="107">
        <v>4.6773100000000005E-3</v>
      </c>
      <c r="F13" s="107">
        <v>0</v>
      </c>
      <c r="G13" s="107">
        <v>0</v>
      </c>
      <c r="H13" s="107">
        <v>0</v>
      </c>
      <c r="I13" s="107">
        <v>0</v>
      </c>
      <c r="J13" s="107">
        <v>3.0519815399999999</v>
      </c>
    </row>
    <row r="14" spans="1:10" x14ac:dyDescent="0.25">
      <c r="A14" s="138" t="s">
        <v>303</v>
      </c>
      <c r="B14" s="107">
        <v>0</v>
      </c>
      <c r="C14" s="107">
        <v>0</v>
      </c>
      <c r="D14" s="107">
        <v>0</v>
      </c>
      <c r="E14" s="107">
        <v>0</v>
      </c>
      <c r="F14" s="107">
        <v>0</v>
      </c>
      <c r="G14" s="107">
        <v>0</v>
      </c>
      <c r="H14" s="107">
        <v>0</v>
      </c>
      <c r="I14" s="107">
        <v>0</v>
      </c>
      <c r="J14" s="107">
        <v>4.18994541</v>
      </c>
    </row>
    <row r="15" spans="1:10" x14ac:dyDescent="0.25">
      <c r="A15" s="138" t="s">
        <v>304</v>
      </c>
      <c r="B15" s="107">
        <v>0</v>
      </c>
      <c r="C15" s="107">
        <v>0</v>
      </c>
      <c r="D15" s="107">
        <v>0</v>
      </c>
      <c r="E15" s="107">
        <v>0</v>
      </c>
      <c r="F15" s="107">
        <v>0</v>
      </c>
      <c r="G15" s="107">
        <v>0</v>
      </c>
      <c r="H15" s="107">
        <v>0</v>
      </c>
      <c r="I15" s="107">
        <v>0</v>
      </c>
      <c r="J15" s="107">
        <v>3.98428454</v>
      </c>
    </row>
    <row r="16" spans="1:10" x14ac:dyDescent="0.25">
      <c r="A16" s="138" t="s">
        <v>305</v>
      </c>
      <c r="B16" s="107">
        <v>0</v>
      </c>
      <c r="C16" s="107">
        <v>0</v>
      </c>
      <c r="D16" s="107">
        <v>0</v>
      </c>
      <c r="E16" s="107">
        <v>0</v>
      </c>
      <c r="F16" s="107">
        <v>0</v>
      </c>
      <c r="G16" s="107">
        <v>0</v>
      </c>
      <c r="H16" s="107">
        <v>0</v>
      </c>
      <c r="I16" s="107">
        <v>0</v>
      </c>
      <c r="J16" s="107">
        <v>4.67683655</v>
      </c>
    </row>
    <row r="17" spans="1:10" x14ac:dyDescent="0.25">
      <c r="A17" s="138" t="s">
        <v>306</v>
      </c>
      <c r="B17" s="107"/>
      <c r="C17" s="107"/>
      <c r="D17" s="107"/>
      <c r="E17" s="107"/>
      <c r="F17" s="107"/>
      <c r="G17" s="107"/>
      <c r="H17" s="107"/>
      <c r="I17" s="107"/>
      <c r="J17" s="107">
        <v>3.8049781500000002</v>
      </c>
    </row>
    <row r="18" spans="1:10" x14ac:dyDescent="0.25">
      <c r="A18" s="14"/>
      <c r="B18" s="14"/>
    </row>
    <row r="19" spans="1:10" x14ac:dyDescent="0.25">
      <c r="A19" s="14"/>
      <c r="B19" s="14"/>
    </row>
    <row r="20" spans="1:10" x14ac:dyDescent="0.25">
      <c r="A20" s="34" t="s">
        <v>200</v>
      </c>
      <c r="B20" s="14"/>
    </row>
    <row r="21" spans="1:10" x14ac:dyDescent="0.25">
      <c r="A21" s="14"/>
      <c r="B21" s="14"/>
    </row>
    <row r="22" spans="1:10" x14ac:dyDescent="0.25">
      <c r="A22" s="14"/>
      <c r="B22" s="14"/>
    </row>
    <row r="23" spans="1:10" x14ac:dyDescent="0.25">
      <c r="A23" s="14"/>
      <c r="B23" s="14"/>
    </row>
    <row r="24" spans="1:10" x14ac:dyDescent="0.25">
      <c r="A24" s="14"/>
      <c r="B24" s="14"/>
    </row>
    <row r="25" spans="1:10" x14ac:dyDescent="0.25">
      <c r="A25" s="14"/>
      <c r="B25" s="14"/>
    </row>
    <row r="26" spans="1:10" x14ac:dyDescent="0.25">
      <c r="A26" s="14"/>
      <c r="B26" s="14"/>
    </row>
    <row r="27" spans="1:10" x14ac:dyDescent="0.25">
      <c r="A27" s="14"/>
      <c r="B27" s="14"/>
    </row>
    <row r="28" spans="1:10" x14ac:dyDescent="0.25">
      <c r="A28" s="14"/>
      <c r="B28" s="14"/>
    </row>
    <row r="29" spans="1:10" x14ac:dyDescent="0.25">
      <c r="A29" s="14"/>
      <c r="B29" s="14"/>
    </row>
    <row r="30" spans="1:10" x14ac:dyDescent="0.25">
      <c r="A30" s="14"/>
      <c r="B30" s="14"/>
    </row>
    <row r="31" spans="1:10" x14ac:dyDescent="0.25">
      <c r="A31" s="14"/>
      <c r="B31" s="14"/>
    </row>
    <row r="32" spans="1:10" x14ac:dyDescent="0.25">
      <c r="A32" s="14"/>
      <c r="B32" s="14"/>
    </row>
    <row r="33" spans="1:5" x14ac:dyDescent="0.25">
      <c r="A33" s="14"/>
      <c r="B33" s="14"/>
    </row>
    <row r="34" spans="1:5" x14ac:dyDescent="0.25">
      <c r="A34" s="14"/>
      <c r="B34" s="14"/>
    </row>
    <row r="35" spans="1:5" x14ac:dyDescent="0.25">
      <c r="A35" s="14"/>
      <c r="B35" s="14"/>
    </row>
    <row r="36" spans="1:5" x14ac:dyDescent="0.25">
      <c r="A36" s="14"/>
      <c r="B36" s="14"/>
    </row>
    <row r="37" spans="1:5" x14ac:dyDescent="0.25">
      <c r="A37" s="14"/>
      <c r="B37" s="14"/>
    </row>
    <row r="38" spans="1:5" x14ac:dyDescent="0.25">
      <c r="A38" s="14"/>
      <c r="B38" s="14"/>
    </row>
    <row r="39" spans="1:5" x14ac:dyDescent="0.25">
      <c r="A39" s="14"/>
      <c r="B39" s="14"/>
    </row>
    <row r="40" spans="1:5" x14ac:dyDescent="0.25">
      <c r="A40" s="14"/>
      <c r="B40" s="14"/>
    </row>
    <row r="41" spans="1:5" x14ac:dyDescent="0.25">
      <c r="A41" s="14"/>
      <c r="B41" s="14"/>
    </row>
    <row r="42" spans="1:5" x14ac:dyDescent="0.25">
      <c r="A42" s="14"/>
      <c r="B42" s="14"/>
    </row>
    <row r="43" spans="1:5" x14ac:dyDescent="0.25">
      <c r="B43" s="14"/>
      <c r="C43" s="13"/>
    </row>
    <row r="44" spans="1:5" x14ac:dyDescent="0.25">
      <c r="A44" s="14"/>
      <c r="B44" s="34"/>
    </row>
    <row r="45" spans="1:5" ht="15" customHeight="1" x14ac:dyDescent="0.25">
      <c r="A45" s="14"/>
      <c r="B45" s="86"/>
      <c r="C45" s="86"/>
      <c r="D45" s="86"/>
      <c r="E45" s="86"/>
    </row>
    <row r="46" spans="1:5" x14ac:dyDescent="0.25">
      <c r="A46" s="14"/>
      <c r="B46" s="86"/>
      <c r="C46" s="86"/>
      <c r="D46" s="86"/>
      <c r="E46" s="86"/>
    </row>
    <row r="47" spans="1:5" x14ac:dyDescent="0.25">
      <c r="A47" s="14"/>
      <c r="B47" s="86"/>
      <c r="C47" s="86"/>
      <c r="D47" s="86"/>
      <c r="E47" s="86"/>
    </row>
    <row r="48" spans="1:5" x14ac:dyDescent="0.25">
      <c r="A48" s="14"/>
      <c r="B48" s="86"/>
      <c r="C48" s="86"/>
      <c r="D48" s="86"/>
      <c r="E48" s="86"/>
    </row>
    <row r="49" spans="2:3" x14ac:dyDescent="0.25">
      <c r="B49" s="14"/>
      <c r="C49" s="13"/>
    </row>
    <row r="50" spans="2:3" x14ac:dyDescent="0.25">
      <c r="B50" s="14"/>
      <c r="C50" s="13"/>
    </row>
    <row r="51" spans="2:3" x14ac:dyDescent="0.25">
      <c r="B51" s="14"/>
      <c r="C51" s="13"/>
    </row>
    <row r="52" spans="2:3" x14ac:dyDescent="0.25">
      <c r="B52" s="14"/>
    </row>
    <row r="53" spans="2:3" x14ac:dyDescent="0.25">
      <c r="B53" s="14"/>
    </row>
    <row r="54" spans="2:3" x14ac:dyDescent="0.25">
      <c r="B54" s="14"/>
      <c r="C54" s="13"/>
    </row>
    <row r="55" spans="2:3" x14ac:dyDescent="0.25">
      <c r="B55" s="14"/>
      <c r="C55" s="13"/>
    </row>
    <row r="56" spans="2:3" x14ac:dyDescent="0.25">
      <c r="B56" s="14"/>
      <c r="C56" s="13"/>
    </row>
    <row r="57" spans="2:3" x14ac:dyDescent="0.25">
      <c r="B57" s="14"/>
      <c r="C57" s="13"/>
    </row>
    <row r="58" spans="2:3" x14ac:dyDescent="0.25">
      <c r="B58" s="14"/>
      <c r="C58" s="13"/>
    </row>
    <row r="59" spans="2:3" x14ac:dyDescent="0.25">
      <c r="B59" s="14"/>
    </row>
    <row r="60" spans="2:3" x14ac:dyDescent="0.25">
      <c r="B60" s="14"/>
    </row>
    <row r="61" spans="2:3" x14ac:dyDescent="0.25">
      <c r="B61" s="14"/>
    </row>
    <row r="62" spans="2:3" x14ac:dyDescent="0.25">
      <c r="B62" s="14"/>
    </row>
    <row r="63" spans="2:3" x14ac:dyDescent="0.25">
      <c r="B63" s="14"/>
    </row>
    <row r="64" spans="2:3" x14ac:dyDescent="0.25">
      <c r="B64" s="14"/>
    </row>
    <row r="65" spans="2:2" x14ac:dyDescent="0.25">
      <c r="B65" s="14"/>
    </row>
    <row r="66" spans="2:2" x14ac:dyDescent="0.25">
      <c r="B66" s="14"/>
    </row>
    <row r="67" spans="2:2" x14ac:dyDescent="0.25">
      <c r="B67" s="14"/>
    </row>
    <row r="68" spans="2:2" x14ac:dyDescent="0.25">
      <c r="B68" s="14"/>
    </row>
    <row r="69" spans="2:2" x14ac:dyDescent="0.25">
      <c r="B69" s="14"/>
    </row>
    <row r="70" spans="2:2" x14ac:dyDescent="0.25">
      <c r="B70" s="14"/>
    </row>
    <row r="71" spans="2:2" x14ac:dyDescent="0.25">
      <c r="B71" s="14"/>
    </row>
    <row r="72" spans="2:2" x14ac:dyDescent="0.25">
      <c r="B72" s="14"/>
    </row>
    <row r="73" spans="2:2" x14ac:dyDescent="0.25">
      <c r="B73" s="14"/>
    </row>
    <row r="74" spans="2:2" x14ac:dyDescent="0.25">
      <c r="B74" s="14"/>
    </row>
    <row r="75" spans="2:2" x14ac:dyDescent="0.25">
      <c r="B75" s="14"/>
    </row>
    <row r="76" spans="2:2" x14ac:dyDescent="0.25">
      <c r="B76" s="14"/>
    </row>
    <row r="77" spans="2:2" x14ac:dyDescent="0.25">
      <c r="B77" s="14"/>
    </row>
    <row r="78" spans="2:2" x14ac:dyDescent="0.25">
      <c r="B78" s="14"/>
    </row>
    <row r="79" spans="2:2" x14ac:dyDescent="0.25">
      <c r="B79" s="14"/>
    </row>
    <row r="80" spans="2:2"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row r="87" spans="2:2" x14ac:dyDescent="0.25">
      <c r="B87" s="14"/>
    </row>
    <row r="88" spans="2:2" x14ac:dyDescent="0.25">
      <c r="B88" s="14"/>
    </row>
    <row r="89" spans="2:2" x14ac:dyDescent="0.25">
      <c r="B89" s="14"/>
    </row>
    <row r="90" spans="2:2" x14ac:dyDescent="0.25">
      <c r="B90" s="14"/>
    </row>
    <row r="91" spans="2:2" x14ac:dyDescent="0.25">
      <c r="B91" s="14"/>
    </row>
    <row r="92" spans="2:2" x14ac:dyDescent="0.25">
      <c r="B92" s="14"/>
    </row>
    <row r="93" spans="2:2" x14ac:dyDescent="0.25">
      <c r="B93" s="14"/>
    </row>
    <row r="94" spans="2:2" x14ac:dyDescent="0.25">
      <c r="B94" s="14"/>
    </row>
    <row r="95" spans="2:2" x14ac:dyDescent="0.25">
      <c r="B95" s="14"/>
    </row>
    <row r="96" spans="2:2" x14ac:dyDescent="0.25">
      <c r="B96" s="14"/>
    </row>
    <row r="97" spans="2:2" x14ac:dyDescent="0.25">
      <c r="B97" s="14"/>
    </row>
    <row r="98" spans="2:2" x14ac:dyDescent="0.25">
      <c r="B98" s="14"/>
    </row>
    <row r="99" spans="2:2" x14ac:dyDescent="0.25">
      <c r="B99" s="14"/>
    </row>
    <row r="100" spans="2:2" x14ac:dyDescent="0.25">
      <c r="B100" s="14"/>
    </row>
    <row r="101" spans="2:2" x14ac:dyDescent="0.25">
      <c r="B101" s="14"/>
    </row>
    <row r="102" spans="2:2" x14ac:dyDescent="0.25">
      <c r="B102" s="14"/>
    </row>
    <row r="103" spans="2:2" x14ac:dyDescent="0.25">
      <c r="B103" s="14"/>
    </row>
    <row r="104" spans="2:2" x14ac:dyDescent="0.25">
      <c r="B104" s="14"/>
    </row>
    <row r="105" spans="2:2" x14ac:dyDescent="0.25">
      <c r="B105" s="14"/>
    </row>
    <row r="106" spans="2:2" x14ac:dyDescent="0.25">
      <c r="B106" s="14"/>
    </row>
    <row r="107" spans="2:2" x14ac:dyDescent="0.25">
      <c r="B107" s="14"/>
    </row>
    <row r="108" spans="2:2" x14ac:dyDescent="0.25">
      <c r="B108" s="14"/>
    </row>
    <row r="109" spans="2:2" x14ac:dyDescent="0.25">
      <c r="B109" s="14"/>
    </row>
    <row r="110" spans="2:2" x14ac:dyDescent="0.25">
      <c r="B110" s="14"/>
    </row>
    <row r="111" spans="2:2" x14ac:dyDescent="0.25">
      <c r="B111" s="14"/>
    </row>
    <row r="112" spans="2:2" x14ac:dyDescent="0.25">
      <c r="B112" s="14"/>
    </row>
    <row r="113" spans="1:2" x14ac:dyDescent="0.25">
      <c r="B113" s="14"/>
    </row>
    <row r="114" spans="1:2" x14ac:dyDescent="0.25">
      <c r="B114" s="14"/>
    </row>
    <row r="115" spans="1:2" x14ac:dyDescent="0.25">
      <c r="B115" s="14"/>
    </row>
    <row r="116" spans="1:2" x14ac:dyDescent="0.25">
      <c r="B116" s="14"/>
    </row>
    <row r="117" spans="1:2" x14ac:dyDescent="0.25">
      <c r="B117" s="14"/>
    </row>
    <row r="118" spans="1:2" x14ac:dyDescent="0.25">
      <c r="B118" s="14"/>
    </row>
    <row r="119" spans="1:2" x14ac:dyDescent="0.25">
      <c r="B119" s="14"/>
    </row>
    <row r="120" spans="1:2" x14ac:dyDescent="0.25">
      <c r="B120" s="14"/>
    </row>
    <row r="121" spans="1:2" x14ac:dyDescent="0.25">
      <c r="B121" s="14"/>
    </row>
    <row r="123" spans="1:2" x14ac:dyDescent="0.25">
      <c r="A123" s="58"/>
    </row>
    <row r="124" spans="1:2" ht="40.5" customHeight="1" x14ac:dyDescent="0.25">
      <c r="A124" s="242"/>
      <c r="B124" s="242"/>
    </row>
  </sheetData>
  <mergeCells count="1">
    <mergeCell ref="A124:B12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E124"/>
  <sheetViews>
    <sheetView zoomScaleNormal="100" workbookViewId="0">
      <selection activeCell="A44" sqref="A44"/>
    </sheetView>
  </sheetViews>
  <sheetFormatPr defaultColWidth="9.140625" defaultRowHeight="15" x14ac:dyDescent="0.25"/>
  <cols>
    <col min="1" max="1" width="17.5703125" style="15" customWidth="1"/>
    <col min="2" max="2" width="13.5703125" style="15" customWidth="1"/>
    <col min="3" max="6" width="13.5703125" style="14" customWidth="1"/>
    <col min="7" max="16384" width="9.140625" style="14"/>
  </cols>
  <sheetData>
    <row r="1" spans="1:2" s="23" customFormat="1" ht="18.75" x14ac:dyDescent="0.3">
      <c r="A1" s="60" t="s">
        <v>308</v>
      </c>
      <c r="B1" s="26"/>
    </row>
    <row r="4" spans="1:2" x14ac:dyDescent="0.25">
      <c r="A4" s="14"/>
      <c r="B4" s="14"/>
    </row>
    <row r="5" spans="1:2" x14ac:dyDescent="0.25">
      <c r="A5" s="14"/>
      <c r="B5" s="14"/>
    </row>
    <row r="6" spans="1:2" x14ac:dyDescent="0.25">
      <c r="A6" s="14"/>
      <c r="B6" s="14"/>
    </row>
    <row r="7" spans="1:2" x14ac:dyDescent="0.25">
      <c r="A7" s="14"/>
      <c r="B7" s="14"/>
    </row>
    <row r="8" spans="1:2" x14ac:dyDescent="0.25">
      <c r="A8" s="14"/>
      <c r="B8" s="14"/>
    </row>
    <row r="9" spans="1:2" x14ac:dyDescent="0.25">
      <c r="A9" s="14"/>
      <c r="B9" s="14"/>
    </row>
    <row r="10" spans="1:2" x14ac:dyDescent="0.25">
      <c r="A10" s="14"/>
      <c r="B10" s="14"/>
    </row>
    <row r="11" spans="1:2" x14ac:dyDescent="0.25">
      <c r="A11" s="14"/>
      <c r="B11" s="14"/>
    </row>
    <row r="12" spans="1:2" x14ac:dyDescent="0.25">
      <c r="A12" s="14"/>
      <c r="B12" s="14"/>
    </row>
    <row r="13" spans="1:2" x14ac:dyDescent="0.25">
      <c r="A13" s="14"/>
      <c r="B13" s="14"/>
    </row>
    <row r="14" spans="1:2" x14ac:dyDescent="0.25">
      <c r="A14" s="14"/>
      <c r="B14" s="14"/>
    </row>
    <row r="15" spans="1:2" x14ac:dyDescent="0.25">
      <c r="B15" s="14"/>
    </row>
    <row r="16" spans="1:2" x14ac:dyDescent="0.25">
      <c r="A16" s="87"/>
      <c r="B16" s="14"/>
    </row>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pans="1:5" x14ac:dyDescent="0.25">
      <c r="A33" s="14"/>
      <c r="B33" s="14"/>
    </row>
    <row r="34" spans="1:5" x14ac:dyDescent="0.25">
      <c r="A34" s="14"/>
      <c r="B34" s="14"/>
    </row>
    <row r="35" spans="1:5" x14ac:dyDescent="0.25">
      <c r="A35" s="14"/>
      <c r="B35" s="14"/>
    </row>
    <row r="36" spans="1:5" x14ac:dyDescent="0.25">
      <c r="A36" s="14"/>
      <c r="B36" s="14"/>
    </row>
    <row r="37" spans="1:5" x14ac:dyDescent="0.25">
      <c r="A37" s="14"/>
      <c r="B37" s="14"/>
    </row>
    <row r="38" spans="1:5" x14ac:dyDescent="0.25">
      <c r="A38" s="14"/>
      <c r="B38" s="14"/>
    </row>
    <row r="39" spans="1:5" x14ac:dyDescent="0.25">
      <c r="A39" s="14"/>
      <c r="B39" s="14"/>
    </row>
    <row r="40" spans="1:5" x14ac:dyDescent="0.25">
      <c r="A40" s="14"/>
      <c r="B40" s="14"/>
    </row>
    <row r="41" spans="1:5" x14ac:dyDescent="0.25">
      <c r="A41" s="14"/>
      <c r="B41" s="14"/>
    </row>
    <row r="42" spans="1:5" x14ac:dyDescent="0.25">
      <c r="A42" s="14"/>
      <c r="B42" s="14"/>
    </row>
    <row r="43" spans="1:5" x14ac:dyDescent="0.25">
      <c r="B43" s="14"/>
      <c r="C43" s="13"/>
    </row>
    <row r="44" spans="1:5" x14ac:dyDescent="0.25">
      <c r="A44" s="34" t="s">
        <v>200</v>
      </c>
      <c r="B44" s="34"/>
    </row>
    <row r="45" spans="1:5" ht="15" customHeight="1" x14ac:dyDescent="0.25">
      <c r="A45" s="14"/>
      <c r="B45" s="86"/>
      <c r="C45" s="86"/>
      <c r="D45" s="86"/>
      <c r="E45" s="86"/>
    </row>
    <row r="46" spans="1:5" x14ac:dyDescent="0.25">
      <c r="A46" s="14"/>
      <c r="B46" s="86"/>
      <c r="C46" s="86"/>
      <c r="D46" s="86"/>
      <c r="E46" s="86"/>
    </row>
    <row r="47" spans="1:5" x14ac:dyDescent="0.25">
      <c r="A47" s="14"/>
      <c r="B47" s="86"/>
      <c r="C47" s="86"/>
      <c r="D47" s="86"/>
      <c r="E47" s="86"/>
    </row>
    <row r="48" spans="1:5" x14ac:dyDescent="0.25">
      <c r="A48" s="14"/>
      <c r="B48" s="86"/>
      <c r="C48" s="86"/>
      <c r="D48" s="86"/>
      <c r="E48" s="86"/>
    </row>
    <row r="49" spans="2:3" x14ac:dyDescent="0.25">
      <c r="B49" s="14"/>
      <c r="C49" s="13"/>
    </row>
    <row r="50" spans="2:3" x14ac:dyDescent="0.25">
      <c r="B50" s="14"/>
      <c r="C50" s="13"/>
    </row>
    <row r="51" spans="2:3" x14ac:dyDescent="0.25">
      <c r="B51" s="14"/>
      <c r="C51" s="13"/>
    </row>
    <row r="52" spans="2:3" x14ac:dyDescent="0.25">
      <c r="B52" s="14"/>
    </row>
    <row r="53" spans="2:3" x14ac:dyDescent="0.25">
      <c r="B53" s="14"/>
    </row>
    <row r="54" spans="2:3" x14ac:dyDescent="0.25">
      <c r="B54" s="14"/>
      <c r="C54" s="13"/>
    </row>
    <row r="55" spans="2:3" x14ac:dyDescent="0.25">
      <c r="B55" s="14"/>
      <c r="C55" s="13"/>
    </row>
    <row r="56" spans="2:3" x14ac:dyDescent="0.25">
      <c r="B56" s="14"/>
      <c r="C56" s="13"/>
    </row>
    <row r="57" spans="2:3" x14ac:dyDescent="0.25">
      <c r="B57" s="14"/>
      <c r="C57" s="13"/>
    </row>
    <row r="58" spans="2:3" x14ac:dyDescent="0.25">
      <c r="B58" s="14"/>
      <c r="C58" s="13"/>
    </row>
    <row r="59" spans="2:3" x14ac:dyDescent="0.25">
      <c r="B59" s="14"/>
    </row>
    <row r="60" spans="2:3" x14ac:dyDescent="0.25">
      <c r="B60" s="14"/>
    </row>
    <row r="61" spans="2:3" x14ac:dyDescent="0.25">
      <c r="B61" s="14"/>
    </row>
    <row r="62" spans="2:3" x14ac:dyDescent="0.25">
      <c r="B62" s="14"/>
    </row>
    <row r="63" spans="2:3" x14ac:dyDescent="0.25">
      <c r="B63" s="14"/>
    </row>
    <row r="64" spans="2:3" x14ac:dyDescent="0.25">
      <c r="B64" s="14"/>
    </row>
    <row r="65" spans="2:2" x14ac:dyDescent="0.25">
      <c r="B65" s="14"/>
    </row>
    <row r="66" spans="2:2" x14ac:dyDescent="0.25">
      <c r="B66" s="14"/>
    </row>
    <row r="67" spans="2:2" x14ac:dyDescent="0.25">
      <c r="B67" s="14"/>
    </row>
    <row r="68" spans="2:2" x14ac:dyDescent="0.25">
      <c r="B68" s="14"/>
    </row>
    <row r="69" spans="2:2" x14ac:dyDescent="0.25">
      <c r="B69" s="14"/>
    </row>
    <row r="70" spans="2:2" x14ac:dyDescent="0.25">
      <c r="B70" s="14"/>
    </row>
    <row r="71" spans="2:2" x14ac:dyDescent="0.25">
      <c r="B71" s="14"/>
    </row>
    <row r="72" spans="2:2" x14ac:dyDescent="0.25">
      <c r="B72" s="14"/>
    </row>
    <row r="73" spans="2:2" x14ac:dyDescent="0.25">
      <c r="B73" s="14"/>
    </row>
    <row r="74" spans="2:2" x14ac:dyDescent="0.25">
      <c r="B74" s="14"/>
    </row>
    <row r="75" spans="2:2" x14ac:dyDescent="0.25">
      <c r="B75" s="14"/>
    </row>
    <row r="76" spans="2:2" x14ac:dyDescent="0.25">
      <c r="B76" s="14"/>
    </row>
    <row r="77" spans="2:2" x14ac:dyDescent="0.25">
      <c r="B77" s="14"/>
    </row>
    <row r="78" spans="2:2" x14ac:dyDescent="0.25">
      <c r="B78" s="14"/>
    </row>
    <row r="79" spans="2:2" x14ac:dyDescent="0.25">
      <c r="B79" s="14"/>
    </row>
    <row r="80" spans="2:2" x14ac:dyDescent="0.25">
      <c r="B80" s="14"/>
    </row>
    <row r="81" spans="2:2" x14ac:dyDescent="0.25">
      <c r="B81" s="14"/>
    </row>
    <row r="82" spans="2:2" x14ac:dyDescent="0.25">
      <c r="B82" s="14"/>
    </row>
    <row r="83" spans="2:2" x14ac:dyDescent="0.25">
      <c r="B83" s="14"/>
    </row>
    <row r="84" spans="2:2" x14ac:dyDescent="0.25">
      <c r="B84" s="14"/>
    </row>
    <row r="85" spans="2:2" x14ac:dyDescent="0.25">
      <c r="B85" s="14"/>
    </row>
    <row r="86" spans="2:2" x14ac:dyDescent="0.25">
      <c r="B86" s="14"/>
    </row>
    <row r="87" spans="2:2" x14ac:dyDescent="0.25">
      <c r="B87" s="14"/>
    </row>
    <row r="88" spans="2:2" x14ac:dyDescent="0.25">
      <c r="B88" s="14"/>
    </row>
    <row r="89" spans="2:2" x14ac:dyDescent="0.25">
      <c r="B89" s="14"/>
    </row>
    <row r="90" spans="2:2" x14ac:dyDescent="0.25">
      <c r="B90" s="14"/>
    </row>
    <row r="91" spans="2:2" x14ac:dyDescent="0.25">
      <c r="B91" s="14"/>
    </row>
    <row r="92" spans="2:2" x14ac:dyDescent="0.25">
      <c r="B92" s="14"/>
    </row>
    <row r="93" spans="2:2" x14ac:dyDescent="0.25">
      <c r="B93" s="14"/>
    </row>
    <row r="94" spans="2:2" x14ac:dyDescent="0.25">
      <c r="B94" s="14"/>
    </row>
    <row r="95" spans="2:2" x14ac:dyDescent="0.25">
      <c r="B95" s="14"/>
    </row>
    <row r="96" spans="2:2" x14ac:dyDescent="0.25">
      <c r="B96" s="14"/>
    </row>
    <row r="97" spans="2:2" x14ac:dyDescent="0.25">
      <c r="B97" s="14"/>
    </row>
    <row r="98" spans="2:2" x14ac:dyDescent="0.25">
      <c r="B98" s="14"/>
    </row>
    <row r="99" spans="2:2" x14ac:dyDescent="0.25">
      <c r="B99" s="14"/>
    </row>
    <row r="100" spans="2:2" x14ac:dyDescent="0.25">
      <c r="B100" s="14"/>
    </row>
    <row r="101" spans="2:2" x14ac:dyDescent="0.25">
      <c r="B101" s="14"/>
    </row>
    <row r="102" spans="2:2" x14ac:dyDescent="0.25">
      <c r="B102" s="14"/>
    </row>
    <row r="103" spans="2:2" x14ac:dyDescent="0.25">
      <c r="B103" s="14"/>
    </row>
    <row r="104" spans="2:2" x14ac:dyDescent="0.25">
      <c r="B104" s="14"/>
    </row>
    <row r="105" spans="2:2" x14ac:dyDescent="0.25">
      <c r="B105" s="14"/>
    </row>
    <row r="106" spans="2:2" x14ac:dyDescent="0.25">
      <c r="B106" s="14"/>
    </row>
    <row r="107" spans="2:2" x14ac:dyDescent="0.25">
      <c r="B107" s="14"/>
    </row>
    <row r="108" spans="2:2" x14ac:dyDescent="0.25">
      <c r="B108" s="14"/>
    </row>
    <row r="109" spans="2:2" x14ac:dyDescent="0.25">
      <c r="B109" s="14"/>
    </row>
    <row r="110" spans="2:2" x14ac:dyDescent="0.25">
      <c r="B110" s="14"/>
    </row>
    <row r="111" spans="2:2" x14ac:dyDescent="0.25">
      <c r="B111" s="14"/>
    </row>
    <row r="112" spans="2:2" x14ac:dyDescent="0.25">
      <c r="B112" s="14"/>
    </row>
    <row r="113" spans="1:2" x14ac:dyDescent="0.25">
      <c r="B113" s="14"/>
    </row>
    <row r="114" spans="1:2" x14ac:dyDescent="0.25">
      <c r="B114" s="14"/>
    </row>
    <row r="115" spans="1:2" x14ac:dyDescent="0.25">
      <c r="B115" s="14"/>
    </row>
    <row r="116" spans="1:2" x14ac:dyDescent="0.25">
      <c r="B116" s="14"/>
    </row>
    <row r="117" spans="1:2" x14ac:dyDescent="0.25">
      <c r="B117" s="14"/>
    </row>
    <row r="118" spans="1:2" x14ac:dyDescent="0.25">
      <c r="B118" s="14"/>
    </row>
    <row r="119" spans="1:2" x14ac:dyDescent="0.25">
      <c r="B119" s="14"/>
    </row>
    <row r="120" spans="1:2" x14ac:dyDescent="0.25">
      <c r="B120" s="14"/>
    </row>
    <row r="121" spans="1:2" x14ac:dyDescent="0.25">
      <c r="B121" s="14"/>
    </row>
    <row r="123" spans="1:2" x14ac:dyDescent="0.25">
      <c r="A123" s="58"/>
    </row>
    <row r="124" spans="1:2" ht="40.5" customHeight="1" x14ac:dyDescent="0.25">
      <c r="A124" s="242"/>
      <c r="B124" s="242"/>
    </row>
  </sheetData>
  <mergeCells count="1">
    <mergeCell ref="A124:B12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tabColor rgb="FF92D050"/>
  </sheetPr>
  <dimension ref="A1:K295"/>
  <sheetViews>
    <sheetView zoomScaleNormal="100" workbookViewId="0"/>
  </sheetViews>
  <sheetFormatPr defaultColWidth="9.140625" defaultRowHeight="15" x14ac:dyDescent="0.25"/>
  <cols>
    <col min="1" max="1" width="13" style="15" customWidth="1"/>
    <col min="2" max="2" width="19.85546875" style="15" bestFit="1" customWidth="1"/>
    <col min="3" max="3" width="18.42578125" style="15" bestFit="1" customWidth="1"/>
    <col min="4" max="4" width="23" style="14" bestFit="1" customWidth="1"/>
    <col min="5" max="5" width="14" style="14" bestFit="1" customWidth="1"/>
    <col min="6" max="6" width="7.85546875" style="14" customWidth="1"/>
    <col min="7" max="7" width="13" style="15" customWidth="1"/>
    <col min="8" max="8" width="19.85546875" style="15" bestFit="1" customWidth="1"/>
    <col min="9" max="9" width="18.42578125" style="15" bestFit="1" customWidth="1"/>
    <col min="10" max="10" width="23" style="14" bestFit="1" customWidth="1"/>
    <col min="11" max="11" width="14" style="14" bestFit="1" customWidth="1"/>
    <col min="12" max="16384" width="9.140625" style="14"/>
  </cols>
  <sheetData>
    <row r="1" spans="1:11" s="23" customFormat="1" ht="18.75" x14ac:dyDescent="0.3">
      <c r="A1" s="22" t="s">
        <v>327</v>
      </c>
      <c r="B1" s="22"/>
      <c r="C1" s="22"/>
      <c r="F1" s="18"/>
      <c r="G1" s="22"/>
      <c r="H1" s="22"/>
      <c r="I1" s="22"/>
    </row>
    <row r="3" spans="1:11" x14ac:dyDescent="0.25">
      <c r="A3" s="28" t="s">
        <v>209</v>
      </c>
      <c r="B3" s="265" t="s">
        <v>314</v>
      </c>
      <c r="C3" s="265"/>
      <c r="D3" s="265"/>
      <c r="E3" s="265"/>
      <c r="G3" s="28" t="s">
        <v>209</v>
      </c>
      <c r="H3" s="265" t="s">
        <v>315</v>
      </c>
      <c r="I3" s="265"/>
      <c r="J3" s="265"/>
      <c r="K3" s="265"/>
    </row>
    <row r="4" spans="1:11" x14ac:dyDescent="0.25">
      <c r="A4" s="28"/>
      <c r="B4" s="38" t="s">
        <v>310</v>
      </c>
      <c r="C4" s="38" t="s">
        <v>311</v>
      </c>
      <c r="D4" s="101" t="s">
        <v>312</v>
      </c>
      <c r="E4" s="101" t="s">
        <v>313</v>
      </c>
      <c r="G4" s="28" t="s">
        <v>316</v>
      </c>
      <c r="H4" s="101" t="s">
        <v>310</v>
      </c>
      <c r="I4" s="101" t="s">
        <v>311</v>
      </c>
      <c r="J4" s="101" t="s">
        <v>312</v>
      </c>
      <c r="K4" s="101" t="s">
        <v>313</v>
      </c>
    </row>
    <row r="5" spans="1:11" x14ac:dyDescent="0.25">
      <c r="A5" s="156">
        <v>44485.375</v>
      </c>
      <c r="B5" s="69">
        <v>224</v>
      </c>
      <c r="C5" s="69">
        <v>38</v>
      </c>
      <c r="D5" s="69">
        <v>105.11</v>
      </c>
      <c r="E5" s="69">
        <v>49.25</v>
      </c>
      <c r="G5" s="156">
        <v>44485.375</v>
      </c>
      <c r="H5" s="69">
        <v>144.01999999999998</v>
      </c>
      <c r="I5" s="69">
        <v>8</v>
      </c>
      <c r="J5" s="69">
        <v>105.11</v>
      </c>
      <c r="K5" s="69">
        <v>49.25</v>
      </c>
    </row>
    <row r="6" spans="1:11" x14ac:dyDescent="0.25">
      <c r="A6" s="156">
        <v>44485.378472222219</v>
      </c>
      <c r="B6" s="69">
        <v>224</v>
      </c>
      <c r="C6" s="69">
        <v>38</v>
      </c>
      <c r="D6" s="69">
        <v>116.29</v>
      </c>
      <c r="E6" s="69">
        <v>79.25</v>
      </c>
      <c r="G6" s="156">
        <v>44485.378472222219</v>
      </c>
      <c r="H6" s="69">
        <v>124.28999999999999</v>
      </c>
      <c r="I6" s="69">
        <v>5</v>
      </c>
      <c r="J6" s="69">
        <v>116.29</v>
      </c>
      <c r="K6" s="69">
        <v>79.25</v>
      </c>
    </row>
    <row r="7" spans="1:11" x14ac:dyDescent="0.25">
      <c r="A7" s="156">
        <v>44485.381944444445</v>
      </c>
      <c r="B7" s="69">
        <v>224</v>
      </c>
      <c r="C7" s="69">
        <v>38</v>
      </c>
      <c r="D7" s="69">
        <v>111.18</v>
      </c>
      <c r="E7" s="69">
        <v>85.83</v>
      </c>
      <c r="G7" s="156">
        <v>44485.381944444445</v>
      </c>
      <c r="H7" s="69">
        <v>115.17999999999999</v>
      </c>
      <c r="I7" s="69">
        <v>4</v>
      </c>
      <c r="J7" s="69">
        <v>111.18</v>
      </c>
      <c r="K7" s="69">
        <v>85.83</v>
      </c>
    </row>
    <row r="8" spans="1:11" x14ac:dyDescent="0.25">
      <c r="A8" s="156">
        <v>44485.385416666664</v>
      </c>
      <c r="B8" s="69">
        <v>224</v>
      </c>
      <c r="C8" s="69">
        <v>38</v>
      </c>
      <c r="D8" s="69">
        <v>136.9</v>
      </c>
      <c r="E8" s="69">
        <v>146.61000000000001</v>
      </c>
      <c r="G8" s="156">
        <v>44485.385416666664</v>
      </c>
      <c r="H8" s="69">
        <v>138.9</v>
      </c>
      <c r="I8" s="69">
        <v>4</v>
      </c>
      <c r="J8" s="69">
        <v>136.9</v>
      </c>
      <c r="K8" s="69">
        <v>146.61000000000001</v>
      </c>
    </row>
    <row r="9" spans="1:11" x14ac:dyDescent="0.25">
      <c r="A9" s="156">
        <v>44485.388888888891</v>
      </c>
      <c r="B9" s="69">
        <v>224</v>
      </c>
      <c r="C9" s="69">
        <v>38</v>
      </c>
      <c r="D9" s="69">
        <v>155.97999999999999</v>
      </c>
      <c r="E9" s="69">
        <v>209.35</v>
      </c>
      <c r="G9" s="156">
        <v>44485.388888888891</v>
      </c>
      <c r="H9" s="69">
        <v>165.95999999999998</v>
      </c>
      <c r="I9" s="69">
        <v>4</v>
      </c>
      <c r="J9" s="69">
        <v>155.97999999999999</v>
      </c>
      <c r="K9" s="69">
        <v>209.35</v>
      </c>
    </row>
    <row r="10" spans="1:11" x14ac:dyDescent="0.25">
      <c r="A10" s="156">
        <v>44485.392361111109</v>
      </c>
      <c r="B10" s="69">
        <v>224</v>
      </c>
      <c r="C10" s="69">
        <v>38</v>
      </c>
      <c r="D10" s="69">
        <v>158.72</v>
      </c>
      <c r="E10" s="69">
        <v>228.4</v>
      </c>
      <c r="G10" s="156">
        <v>44485.392361111109</v>
      </c>
      <c r="H10" s="69">
        <v>170.44</v>
      </c>
      <c r="I10" s="69">
        <v>0.59</v>
      </c>
      <c r="J10" s="69">
        <v>158.72</v>
      </c>
      <c r="K10" s="69">
        <v>228.4</v>
      </c>
    </row>
    <row r="11" spans="1:11" x14ac:dyDescent="0.25">
      <c r="A11" s="156">
        <v>44485.395833333336</v>
      </c>
      <c r="B11" s="69">
        <v>224</v>
      </c>
      <c r="C11" s="69">
        <v>38</v>
      </c>
      <c r="D11" s="69">
        <v>165.61</v>
      </c>
      <c r="E11" s="69">
        <v>299.61</v>
      </c>
      <c r="G11" s="156">
        <v>44485.395833333336</v>
      </c>
      <c r="H11" s="69">
        <v>181.61</v>
      </c>
      <c r="I11" s="69">
        <v>0</v>
      </c>
      <c r="J11" s="69">
        <v>165.61</v>
      </c>
      <c r="K11" s="69">
        <v>299.61</v>
      </c>
    </row>
    <row r="12" spans="1:11" x14ac:dyDescent="0.25">
      <c r="A12" s="156">
        <v>44485.399305555555</v>
      </c>
      <c r="B12" s="69">
        <v>224</v>
      </c>
      <c r="C12" s="69">
        <v>38</v>
      </c>
      <c r="D12" s="69">
        <v>174.89</v>
      </c>
      <c r="E12" s="69">
        <v>227.33</v>
      </c>
      <c r="G12" s="156">
        <v>44485.399305555555</v>
      </c>
      <c r="H12" s="69">
        <v>181.77999999999997</v>
      </c>
      <c r="I12" s="69">
        <v>0</v>
      </c>
      <c r="J12" s="69">
        <v>174.89</v>
      </c>
      <c r="K12" s="69">
        <v>227.33</v>
      </c>
    </row>
    <row r="13" spans="1:11" x14ac:dyDescent="0.25">
      <c r="A13" s="156">
        <v>44485.402777777781</v>
      </c>
      <c r="B13" s="69">
        <v>224</v>
      </c>
      <c r="C13" s="69">
        <v>38</v>
      </c>
      <c r="D13" s="69">
        <v>158.83000000000001</v>
      </c>
      <c r="E13" s="69">
        <v>299.61</v>
      </c>
      <c r="G13" s="156">
        <v>44485.402777777781</v>
      </c>
      <c r="H13" s="69">
        <v>158.82999999999998</v>
      </c>
      <c r="I13" s="69">
        <v>0</v>
      </c>
      <c r="J13" s="69">
        <v>158.83000000000001</v>
      </c>
      <c r="K13" s="69">
        <v>299.61</v>
      </c>
    </row>
    <row r="14" spans="1:11" x14ac:dyDescent="0.25">
      <c r="A14" s="156">
        <v>44485.40625</v>
      </c>
      <c r="B14" s="69">
        <v>224</v>
      </c>
      <c r="C14" s="69">
        <v>38</v>
      </c>
      <c r="D14" s="69">
        <v>172</v>
      </c>
      <c r="E14" s="69">
        <v>383.57</v>
      </c>
      <c r="G14" s="156">
        <v>44485.40625</v>
      </c>
      <c r="H14" s="69">
        <v>172</v>
      </c>
      <c r="I14" s="69">
        <v>0</v>
      </c>
      <c r="J14" s="69">
        <v>172</v>
      </c>
      <c r="K14" s="69">
        <v>383.57</v>
      </c>
    </row>
    <row r="15" spans="1:11" x14ac:dyDescent="0.25">
      <c r="A15" s="156">
        <v>44485.409722222219</v>
      </c>
      <c r="B15" s="69">
        <v>224</v>
      </c>
      <c r="C15" s="69">
        <v>38</v>
      </c>
      <c r="D15" s="69">
        <v>165.09</v>
      </c>
      <c r="E15" s="69">
        <v>518.54999999999995</v>
      </c>
      <c r="G15" s="156">
        <v>44485.409722222219</v>
      </c>
      <c r="H15" s="69">
        <v>165.09</v>
      </c>
      <c r="I15" s="69">
        <v>0</v>
      </c>
      <c r="J15" s="69">
        <v>165.09</v>
      </c>
      <c r="K15" s="69">
        <v>518.54999999999995</v>
      </c>
    </row>
    <row r="16" spans="1:11" x14ac:dyDescent="0.25">
      <c r="A16" s="156">
        <v>44485.413194444445</v>
      </c>
      <c r="B16" s="69">
        <v>224</v>
      </c>
      <c r="C16" s="69">
        <v>38</v>
      </c>
      <c r="D16" s="69">
        <v>191.26</v>
      </c>
      <c r="E16" s="69">
        <v>1130.4000000000001</v>
      </c>
      <c r="G16" s="156">
        <v>44485.413194444445</v>
      </c>
      <c r="H16" s="69">
        <v>191.26</v>
      </c>
      <c r="I16" s="69">
        <v>0</v>
      </c>
      <c r="J16" s="69">
        <v>191.26</v>
      </c>
      <c r="K16" s="69">
        <v>1130.4000000000001</v>
      </c>
    </row>
    <row r="17" spans="1:11" x14ac:dyDescent="0.25">
      <c r="A17" s="156">
        <v>44485.416666666664</v>
      </c>
      <c r="B17" s="69">
        <v>224</v>
      </c>
      <c r="C17" s="69">
        <v>38</v>
      </c>
      <c r="D17" s="69">
        <v>213.1</v>
      </c>
      <c r="E17" s="69">
        <v>1148.4000000000001</v>
      </c>
      <c r="G17" s="156">
        <v>44485.416666666664</v>
      </c>
      <c r="H17" s="69">
        <v>213.1</v>
      </c>
      <c r="I17" s="69">
        <v>2</v>
      </c>
      <c r="J17" s="69">
        <v>213.1</v>
      </c>
      <c r="K17" s="69">
        <v>1148.4000000000001</v>
      </c>
    </row>
    <row r="18" spans="1:11" x14ac:dyDescent="0.25">
      <c r="A18" s="156">
        <v>44485.420138888891</v>
      </c>
      <c r="B18" s="69">
        <v>224</v>
      </c>
      <c r="C18" s="69">
        <v>38</v>
      </c>
      <c r="D18" s="69">
        <v>210.69</v>
      </c>
      <c r="E18" s="69">
        <v>15100</v>
      </c>
      <c r="G18" s="156">
        <v>44485.420138888891</v>
      </c>
      <c r="H18" s="69">
        <v>204</v>
      </c>
      <c r="I18" s="69">
        <v>6.69</v>
      </c>
      <c r="J18" s="69">
        <v>210.69</v>
      </c>
      <c r="K18" s="69">
        <v>15100</v>
      </c>
    </row>
    <row r="19" spans="1:11" x14ac:dyDescent="0.25">
      <c r="A19" s="156">
        <v>44485.423611111109</v>
      </c>
      <c r="B19" s="69">
        <v>224</v>
      </c>
      <c r="C19" s="69">
        <v>38</v>
      </c>
      <c r="D19" s="69">
        <v>213.34</v>
      </c>
      <c r="E19" s="69">
        <v>15100</v>
      </c>
      <c r="G19" s="156">
        <v>44485.423611111109</v>
      </c>
      <c r="H19" s="69">
        <v>204</v>
      </c>
      <c r="I19" s="69">
        <v>9.34</v>
      </c>
      <c r="J19" s="69">
        <v>213.34</v>
      </c>
      <c r="K19" s="69">
        <v>15100</v>
      </c>
    </row>
    <row r="20" spans="1:11" x14ac:dyDescent="0.25">
      <c r="A20" s="156">
        <v>44485.427083333336</v>
      </c>
      <c r="B20" s="69">
        <v>224</v>
      </c>
      <c r="C20" s="69">
        <v>38</v>
      </c>
      <c r="D20" s="69">
        <v>213.25</v>
      </c>
      <c r="E20" s="69">
        <v>15100</v>
      </c>
      <c r="G20" s="156">
        <v>44485.427083333336</v>
      </c>
      <c r="H20" s="69">
        <v>204</v>
      </c>
      <c r="I20" s="69">
        <v>9.25</v>
      </c>
      <c r="J20" s="69">
        <v>213.25</v>
      </c>
      <c r="K20" s="69">
        <v>15100</v>
      </c>
    </row>
    <row r="21" spans="1:11" ht="18" customHeight="1" x14ac:dyDescent="0.25">
      <c r="A21" s="156">
        <v>44485.430555555555</v>
      </c>
      <c r="B21" s="69">
        <v>214</v>
      </c>
      <c r="C21" s="69">
        <v>28</v>
      </c>
      <c r="D21" s="69">
        <v>202</v>
      </c>
      <c r="E21" s="69">
        <v>15100</v>
      </c>
      <c r="G21" s="156">
        <v>44485.430555555555</v>
      </c>
      <c r="H21" s="69">
        <v>174</v>
      </c>
      <c r="I21" s="69">
        <v>28</v>
      </c>
      <c r="J21" s="69">
        <v>202</v>
      </c>
      <c r="K21" s="69">
        <v>15100</v>
      </c>
    </row>
    <row r="22" spans="1:11" x14ac:dyDescent="0.25">
      <c r="A22" s="156">
        <v>44485.434027777781</v>
      </c>
      <c r="B22" s="69">
        <v>214</v>
      </c>
      <c r="C22" s="69">
        <v>28</v>
      </c>
      <c r="D22" s="69">
        <v>202</v>
      </c>
      <c r="E22" s="69">
        <v>15100</v>
      </c>
      <c r="G22" s="156">
        <v>44485.434027777781</v>
      </c>
      <c r="H22" s="69">
        <v>174</v>
      </c>
      <c r="I22" s="69">
        <v>28</v>
      </c>
      <c r="J22" s="69">
        <v>202</v>
      </c>
      <c r="K22" s="69">
        <v>15100</v>
      </c>
    </row>
    <row r="23" spans="1:11" x14ac:dyDescent="0.25">
      <c r="A23" s="156">
        <v>44485.4375</v>
      </c>
      <c r="B23" s="69">
        <v>224</v>
      </c>
      <c r="C23" s="69">
        <v>48</v>
      </c>
      <c r="D23" s="69">
        <v>190.46</v>
      </c>
      <c r="E23" s="69">
        <v>15100</v>
      </c>
      <c r="G23" s="156">
        <v>44485.4375</v>
      </c>
      <c r="H23" s="69">
        <v>183.46</v>
      </c>
      <c r="I23" s="69">
        <v>7</v>
      </c>
      <c r="J23" s="69">
        <v>190.46</v>
      </c>
      <c r="K23" s="69">
        <v>15100</v>
      </c>
    </row>
    <row r="24" spans="1:11" x14ac:dyDescent="0.25">
      <c r="A24" s="156">
        <v>44485.440972222219</v>
      </c>
      <c r="B24" s="69">
        <v>224</v>
      </c>
      <c r="C24" s="69">
        <v>48</v>
      </c>
      <c r="D24" s="69">
        <v>213.77</v>
      </c>
      <c r="E24" s="69">
        <v>15000</v>
      </c>
      <c r="G24" s="156">
        <v>44485.440972222219</v>
      </c>
      <c r="H24" s="69">
        <v>204</v>
      </c>
      <c r="I24" s="69">
        <v>9.77</v>
      </c>
      <c r="J24" s="69">
        <v>213.77</v>
      </c>
      <c r="K24" s="69">
        <v>15000</v>
      </c>
    </row>
    <row r="25" spans="1:11" x14ac:dyDescent="0.25">
      <c r="A25" s="156">
        <v>44485.444444444445</v>
      </c>
      <c r="B25" s="69">
        <v>224</v>
      </c>
      <c r="C25" s="69">
        <v>48</v>
      </c>
      <c r="D25" s="69">
        <v>215.4</v>
      </c>
      <c r="E25" s="69">
        <v>15100</v>
      </c>
      <c r="G25" s="156">
        <v>44485.444444444445</v>
      </c>
      <c r="H25" s="69">
        <v>204</v>
      </c>
      <c r="I25" s="69">
        <v>11.4</v>
      </c>
      <c r="J25" s="69">
        <v>215.4</v>
      </c>
      <c r="K25" s="69">
        <v>15100</v>
      </c>
    </row>
    <row r="26" spans="1:11" x14ac:dyDescent="0.25">
      <c r="A26" s="156">
        <v>44485.447916666664</v>
      </c>
      <c r="B26" s="69">
        <v>224</v>
      </c>
      <c r="C26" s="69">
        <v>48</v>
      </c>
      <c r="D26" s="69">
        <v>183.29</v>
      </c>
      <c r="E26" s="69">
        <v>299.61</v>
      </c>
      <c r="G26" s="156">
        <v>44485.447916666664</v>
      </c>
      <c r="H26" s="69">
        <v>183.29</v>
      </c>
      <c r="I26" s="69">
        <v>0</v>
      </c>
      <c r="J26" s="69">
        <v>183.29</v>
      </c>
      <c r="K26" s="69">
        <v>299.61</v>
      </c>
    </row>
    <row r="27" spans="1:11" x14ac:dyDescent="0.25">
      <c r="A27" s="156">
        <v>44485.451388888891</v>
      </c>
      <c r="B27" s="69">
        <v>234</v>
      </c>
      <c r="C27" s="69">
        <v>48</v>
      </c>
      <c r="D27" s="69">
        <v>192.34</v>
      </c>
      <c r="E27" s="69">
        <v>2289.1</v>
      </c>
      <c r="G27" s="156">
        <v>44485.451388888891</v>
      </c>
      <c r="H27" s="69">
        <v>192.34</v>
      </c>
      <c r="I27" s="69">
        <v>0</v>
      </c>
      <c r="J27" s="69">
        <v>192.34</v>
      </c>
      <c r="K27" s="69">
        <v>2289.1</v>
      </c>
    </row>
    <row r="28" spans="1:11" ht="17.25" customHeight="1" x14ac:dyDescent="0.25">
      <c r="A28" s="156">
        <v>44485.454861111109</v>
      </c>
      <c r="B28" s="69">
        <v>234</v>
      </c>
      <c r="C28" s="69">
        <v>48</v>
      </c>
      <c r="D28" s="69">
        <v>168.51</v>
      </c>
      <c r="E28" s="69">
        <v>1023.04</v>
      </c>
      <c r="G28" s="156">
        <v>44485.454861111109</v>
      </c>
      <c r="H28" s="69">
        <v>168.51</v>
      </c>
      <c r="I28" s="69">
        <v>0</v>
      </c>
      <c r="J28" s="69">
        <v>168.51</v>
      </c>
      <c r="K28" s="69">
        <v>1023.04</v>
      </c>
    </row>
    <row r="29" spans="1:11" x14ac:dyDescent="0.25">
      <c r="A29" s="156">
        <v>44485.458333333336</v>
      </c>
      <c r="B29" s="69">
        <v>234</v>
      </c>
      <c r="C29" s="69">
        <v>48</v>
      </c>
      <c r="D29" s="69">
        <v>227.05</v>
      </c>
      <c r="E29" s="69">
        <v>15000</v>
      </c>
      <c r="G29" s="156">
        <v>44485.458333333336</v>
      </c>
      <c r="H29" s="69">
        <v>204</v>
      </c>
      <c r="I29" s="69">
        <v>23.05</v>
      </c>
      <c r="J29" s="69">
        <v>227.05</v>
      </c>
      <c r="K29" s="69">
        <v>15000</v>
      </c>
    </row>
    <row r="30" spans="1:11" x14ac:dyDescent="0.25">
      <c r="A30" s="156">
        <v>44485.461805555555</v>
      </c>
      <c r="B30" s="69">
        <v>229</v>
      </c>
      <c r="C30" s="69">
        <v>28</v>
      </c>
      <c r="D30" s="69">
        <v>202</v>
      </c>
      <c r="E30" s="69">
        <v>15100</v>
      </c>
      <c r="G30" s="156">
        <v>44485.461805555555</v>
      </c>
      <c r="H30" s="69">
        <v>174</v>
      </c>
      <c r="I30" s="69">
        <v>28</v>
      </c>
      <c r="J30" s="69">
        <v>202</v>
      </c>
      <c r="K30" s="69">
        <v>15100</v>
      </c>
    </row>
    <row r="31" spans="1:11" x14ac:dyDescent="0.25">
      <c r="A31" s="156">
        <v>44485.465277777781</v>
      </c>
      <c r="B31" s="69">
        <v>239</v>
      </c>
      <c r="C31" s="69">
        <v>48</v>
      </c>
      <c r="D31" s="69">
        <v>229.61</v>
      </c>
      <c r="E31" s="69">
        <v>15100</v>
      </c>
      <c r="G31" s="156">
        <v>44485.465277777781</v>
      </c>
      <c r="H31" s="69">
        <v>204</v>
      </c>
      <c r="I31" s="69">
        <v>25.61</v>
      </c>
      <c r="J31" s="69">
        <v>229.61</v>
      </c>
      <c r="K31" s="69">
        <v>15100</v>
      </c>
    </row>
    <row r="32" spans="1:11" x14ac:dyDescent="0.25">
      <c r="A32" s="156">
        <v>44485.46875</v>
      </c>
      <c r="B32" s="69">
        <v>239</v>
      </c>
      <c r="C32" s="69">
        <v>48</v>
      </c>
      <c r="D32" s="69">
        <v>227.67</v>
      </c>
      <c r="E32" s="69">
        <v>15000</v>
      </c>
      <c r="G32" s="156">
        <v>44485.46875</v>
      </c>
      <c r="H32" s="69">
        <v>204</v>
      </c>
      <c r="I32" s="69">
        <v>23.67</v>
      </c>
      <c r="J32" s="69">
        <v>227.67</v>
      </c>
      <c r="K32" s="69">
        <v>15000</v>
      </c>
    </row>
    <row r="33" spans="1:11" x14ac:dyDescent="0.25">
      <c r="A33" s="156">
        <v>44485.472222222219</v>
      </c>
      <c r="B33" s="69">
        <v>239</v>
      </c>
      <c r="C33" s="69">
        <v>48</v>
      </c>
      <c r="D33" s="69">
        <v>233.72</v>
      </c>
      <c r="E33" s="69">
        <v>15000</v>
      </c>
      <c r="G33" s="156">
        <v>44485.472222222219</v>
      </c>
      <c r="H33" s="69">
        <v>204</v>
      </c>
      <c r="I33" s="69">
        <v>36</v>
      </c>
      <c r="J33" s="69">
        <v>233.72</v>
      </c>
      <c r="K33" s="69">
        <v>15000</v>
      </c>
    </row>
    <row r="34" spans="1:11" x14ac:dyDescent="0.25">
      <c r="A34" s="156">
        <v>44485.475694444445</v>
      </c>
      <c r="B34" s="69">
        <v>239</v>
      </c>
      <c r="C34" s="69">
        <v>48</v>
      </c>
      <c r="D34" s="69">
        <v>234.96</v>
      </c>
      <c r="E34" s="69">
        <v>15000</v>
      </c>
      <c r="G34" s="156">
        <v>44485.475694444445</v>
      </c>
      <c r="H34" s="69">
        <v>204</v>
      </c>
      <c r="I34" s="69">
        <v>36</v>
      </c>
      <c r="J34" s="69">
        <v>234.96</v>
      </c>
      <c r="K34" s="69">
        <v>15000</v>
      </c>
    </row>
    <row r="35" spans="1:11" x14ac:dyDescent="0.25">
      <c r="A35" s="156">
        <v>44485.479166666664</v>
      </c>
      <c r="B35" s="69">
        <v>239</v>
      </c>
      <c r="C35" s="69">
        <v>48</v>
      </c>
      <c r="D35" s="69">
        <v>242.55</v>
      </c>
      <c r="E35" s="69">
        <v>15000</v>
      </c>
      <c r="G35" s="156">
        <v>44485.479166666664</v>
      </c>
      <c r="H35" s="69">
        <v>219</v>
      </c>
      <c r="I35" s="69">
        <v>33.85</v>
      </c>
      <c r="J35" s="69">
        <v>242.55</v>
      </c>
      <c r="K35" s="69">
        <v>15000</v>
      </c>
    </row>
    <row r="36" spans="1:11" x14ac:dyDescent="0.25">
      <c r="A36" s="156">
        <v>44485.482638888891</v>
      </c>
      <c r="B36" s="69">
        <v>239</v>
      </c>
      <c r="C36" s="69">
        <v>48</v>
      </c>
      <c r="D36" s="69">
        <v>238.29</v>
      </c>
      <c r="E36" s="69">
        <v>15000</v>
      </c>
      <c r="G36" s="156">
        <v>44485.482638888891</v>
      </c>
      <c r="H36" s="69">
        <v>219</v>
      </c>
      <c r="I36" s="69">
        <v>37.64</v>
      </c>
      <c r="J36" s="69">
        <v>238.29</v>
      </c>
      <c r="K36" s="69">
        <v>15000</v>
      </c>
    </row>
    <row r="37" spans="1:11" x14ac:dyDescent="0.25">
      <c r="A37" s="156">
        <v>44485.486111111109</v>
      </c>
      <c r="B37" s="69">
        <v>239</v>
      </c>
      <c r="C37" s="69">
        <v>48</v>
      </c>
      <c r="D37" s="69">
        <v>239.66</v>
      </c>
      <c r="E37" s="69">
        <v>15000</v>
      </c>
      <c r="G37" s="156">
        <v>44485.486111111109</v>
      </c>
      <c r="H37" s="69">
        <v>219</v>
      </c>
      <c r="I37" s="69">
        <v>39.33</v>
      </c>
      <c r="J37" s="69">
        <v>239.66</v>
      </c>
      <c r="K37" s="69">
        <v>15000</v>
      </c>
    </row>
    <row r="38" spans="1:11" x14ac:dyDescent="0.25">
      <c r="A38" s="156">
        <v>44485.489583333336</v>
      </c>
      <c r="B38" s="69">
        <v>239</v>
      </c>
      <c r="C38" s="69">
        <v>51</v>
      </c>
      <c r="D38" s="69">
        <v>242.74</v>
      </c>
      <c r="E38" s="69">
        <v>15000</v>
      </c>
      <c r="G38" s="156">
        <v>44485.489583333336</v>
      </c>
      <c r="H38" s="69">
        <v>219</v>
      </c>
      <c r="I38" s="69">
        <v>39.869999999999997</v>
      </c>
      <c r="J38" s="69">
        <v>242.74</v>
      </c>
      <c r="K38" s="69">
        <v>15000</v>
      </c>
    </row>
    <row r="39" spans="1:11" x14ac:dyDescent="0.25">
      <c r="A39" s="156">
        <v>44485.493055555555</v>
      </c>
      <c r="B39" s="69">
        <v>239</v>
      </c>
      <c r="C39" s="69">
        <v>51</v>
      </c>
      <c r="D39" s="69">
        <v>239.52</v>
      </c>
      <c r="E39" s="69">
        <v>15000</v>
      </c>
      <c r="G39" s="156">
        <v>44485.493055555555</v>
      </c>
      <c r="H39" s="69">
        <v>219</v>
      </c>
      <c r="I39" s="69">
        <v>20.52</v>
      </c>
      <c r="J39" s="69">
        <v>239.52</v>
      </c>
      <c r="K39" s="69">
        <v>15000</v>
      </c>
    </row>
    <row r="40" spans="1:11" x14ac:dyDescent="0.25">
      <c r="A40" s="156">
        <v>44485.496527777781</v>
      </c>
      <c r="B40" s="69">
        <v>241</v>
      </c>
      <c r="C40" s="69">
        <v>49</v>
      </c>
      <c r="D40" s="69">
        <v>242.01</v>
      </c>
      <c r="E40" s="69">
        <v>15000</v>
      </c>
      <c r="G40" s="156">
        <v>44485.496527777781</v>
      </c>
      <c r="H40" s="69">
        <v>221</v>
      </c>
      <c r="I40" s="69">
        <v>46.18</v>
      </c>
      <c r="J40" s="69">
        <v>242.01</v>
      </c>
      <c r="K40" s="69">
        <v>15000</v>
      </c>
    </row>
    <row r="41" spans="1:11" x14ac:dyDescent="0.25">
      <c r="A41" s="156">
        <v>44485.5</v>
      </c>
      <c r="B41" s="69">
        <v>241</v>
      </c>
      <c r="C41" s="69">
        <v>49</v>
      </c>
      <c r="D41" s="69">
        <v>232.59</v>
      </c>
      <c r="E41" s="69">
        <v>15000</v>
      </c>
      <c r="G41" s="156">
        <v>44485.5</v>
      </c>
      <c r="H41" s="69">
        <v>221</v>
      </c>
      <c r="I41" s="69">
        <v>46</v>
      </c>
      <c r="J41" s="69">
        <v>232.59</v>
      </c>
      <c r="K41" s="69">
        <v>15000</v>
      </c>
    </row>
    <row r="42" spans="1:11" x14ac:dyDescent="0.25">
      <c r="A42" s="156">
        <v>44485.503472222219</v>
      </c>
      <c r="B42" s="69">
        <v>241</v>
      </c>
      <c r="C42" s="69">
        <v>49</v>
      </c>
      <c r="D42" s="69">
        <v>237.46</v>
      </c>
      <c r="E42" s="69">
        <v>15000</v>
      </c>
      <c r="G42" s="156">
        <v>44485.503472222219</v>
      </c>
      <c r="H42" s="69">
        <v>221</v>
      </c>
      <c r="I42" s="69">
        <v>39.43</v>
      </c>
      <c r="J42" s="69">
        <v>237.46</v>
      </c>
      <c r="K42" s="69">
        <v>15000</v>
      </c>
    </row>
    <row r="43" spans="1:11" x14ac:dyDescent="0.25">
      <c r="A43" s="156">
        <v>44485.506944444445</v>
      </c>
      <c r="B43" s="69">
        <v>241</v>
      </c>
      <c r="C43" s="69">
        <v>49</v>
      </c>
      <c r="D43" s="69">
        <v>242.08</v>
      </c>
      <c r="E43" s="69">
        <v>15000</v>
      </c>
      <c r="G43" s="156">
        <v>44485.506944444445</v>
      </c>
      <c r="H43" s="69">
        <v>221</v>
      </c>
      <c r="I43" s="69">
        <v>41</v>
      </c>
      <c r="J43" s="69">
        <v>242.08</v>
      </c>
      <c r="K43" s="69">
        <v>15000</v>
      </c>
    </row>
    <row r="44" spans="1:11" x14ac:dyDescent="0.25">
      <c r="A44" s="156">
        <v>44485.510416666664</v>
      </c>
      <c r="B44" s="69">
        <v>241</v>
      </c>
      <c r="C44" s="69">
        <v>49</v>
      </c>
      <c r="D44" s="69">
        <v>246.92</v>
      </c>
      <c r="E44" s="69">
        <v>15000</v>
      </c>
      <c r="G44" s="156">
        <v>44485.510416666664</v>
      </c>
      <c r="H44" s="69">
        <v>221</v>
      </c>
      <c r="I44" s="69">
        <v>43.58</v>
      </c>
      <c r="J44" s="69">
        <v>246.92</v>
      </c>
      <c r="K44" s="69">
        <v>15000</v>
      </c>
    </row>
    <row r="45" spans="1:11" x14ac:dyDescent="0.25">
      <c r="A45" s="156">
        <v>44485.513888888891</v>
      </c>
      <c r="B45" s="69">
        <v>242</v>
      </c>
      <c r="C45" s="69">
        <v>48</v>
      </c>
      <c r="D45" s="69">
        <v>196.35</v>
      </c>
      <c r="E45" s="69">
        <v>299.61</v>
      </c>
      <c r="G45" s="156">
        <v>44485.513888888891</v>
      </c>
      <c r="H45" s="69">
        <v>212.5</v>
      </c>
      <c r="I45" s="69">
        <v>23.1</v>
      </c>
      <c r="J45" s="69">
        <v>196.35</v>
      </c>
      <c r="K45" s="69">
        <v>299.61</v>
      </c>
    </row>
    <row r="46" spans="1:11" x14ac:dyDescent="0.25">
      <c r="A46" s="156">
        <v>44485.517361111109</v>
      </c>
      <c r="B46" s="69">
        <v>242</v>
      </c>
      <c r="C46" s="69">
        <v>48</v>
      </c>
      <c r="D46" s="69">
        <v>193.51</v>
      </c>
      <c r="E46" s="69">
        <v>299.61</v>
      </c>
      <c r="G46" s="156">
        <v>44485.517361111109</v>
      </c>
      <c r="H46" s="69">
        <v>197</v>
      </c>
      <c r="I46" s="69">
        <v>38.229999999999997</v>
      </c>
      <c r="J46" s="69">
        <v>193.51</v>
      </c>
      <c r="K46" s="69">
        <v>299.61</v>
      </c>
    </row>
    <row r="47" spans="1:11" x14ac:dyDescent="0.25">
      <c r="A47" s="156">
        <v>44485.520833333336</v>
      </c>
      <c r="B47" s="69">
        <v>242</v>
      </c>
      <c r="C47" s="69">
        <v>48</v>
      </c>
      <c r="D47" s="69">
        <v>204.64</v>
      </c>
      <c r="E47" s="69">
        <v>1033.04</v>
      </c>
      <c r="G47" s="156">
        <v>44485.520833333336</v>
      </c>
      <c r="H47" s="69">
        <v>204.64</v>
      </c>
      <c r="I47" s="69">
        <v>30.39</v>
      </c>
      <c r="J47" s="69">
        <v>204.64</v>
      </c>
      <c r="K47" s="69">
        <v>1033.04</v>
      </c>
    </row>
    <row r="48" spans="1:11" x14ac:dyDescent="0.25">
      <c r="A48" s="156">
        <v>44485.524305555555</v>
      </c>
      <c r="B48" s="69">
        <v>242</v>
      </c>
      <c r="C48" s="69">
        <v>48</v>
      </c>
      <c r="D48" s="69">
        <v>242.32</v>
      </c>
      <c r="E48" s="69">
        <v>13199</v>
      </c>
      <c r="G48" s="156">
        <v>44485.524305555555</v>
      </c>
      <c r="H48" s="69">
        <v>242</v>
      </c>
      <c r="I48" s="69">
        <v>6.32</v>
      </c>
      <c r="J48" s="69">
        <v>242.32</v>
      </c>
      <c r="K48" s="69">
        <v>13199</v>
      </c>
    </row>
    <row r="49" spans="1:11" x14ac:dyDescent="0.25">
      <c r="A49" s="156">
        <v>44485.527777777781</v>
      </c>
      <c r="B49" s="69">
        <v>242</v>
      </c>
      <c r="C49" s="69">
        <v>48</v>
      </c>
      <c r="D49" s="69">
        <v>244.86</v>
      </c>
      <c r="E49" s="69">
        <v>14252.09</v>
      </c>
      <c r="G49" s="156">
        <v>44485.527777777781</v>
      </c>
      <c r="H49" s="69">
        <v>242</v>
      </c>
      <c r="I49" s="69">
        <v>9.73</v>
      </c>
      <c r="J49" s="69">
        <v>244.86</v>
      </c>
      <c r="K49" s="69">
        <v>14252.09</v>
      </c>
    </row>
    <row r="50" spans="1:11" x14ac:dyDescent="0.25">
      <c r="A50" s="156">
        <v>44485.53125</v>
      </c>
      <c r="B50" s="69">
        <v>242</v>
      </c>
      <c r="C50" s="69">
        <v>48</v>
      </c>
      <c r="D50" s="69">
        <v>248.73</v>
      </c>
      <c r="E50" s="69">
        <v>15000</v>
      </c>
      <c r="G50" s="156">
        <v>44485.53125</v>
      </c>
      <c r="H50" s="69">
        <v>242</v>
      </c>
      <c r="I50" s="69">
        <v>30.08</v>
      </c>
      <c r="J50" s="69">
        <v>248.73</v>
      </c>
      <c r="K50" s="69">
        <v>15000</v>
      </c>
    </row>
    <row r="51" spans="1:11" x14ac:dyDescent="0.25">
      <c r="A51" s="156">
        <v>44485.534722222219</v>
      </c>
      <c r="B51" s="69">
        <v>242</v>
      </c>
      <c r="C51" s="69">
        <v>48</v>
      </c>
      <c r="D51" s="69">
        <v>244.75</v>
      </c>
      <c r="E51" s="69">
        <v>14253.62</v>
      </c>
      <c r="G51" s="156">
        <v>44485.534722222219</v>
      </c>
      <c r="H51" s="69">
        <v>242</v>
      </c>
      <c r="I51" s="69">
        <v>12.57</v>
      </c>
      <c r="J51" s="69">
        <v>244.75</v>
      </c>
      <c r="K51" s="69">
        <v>14253.62</v>
      </c>
    </row>
    <row r="52" spans="1:11" x14ac:dyDescent="0.25">
      <c r="A52" s="156">
        <v>44485.538194444445</v>
      </c>
      <c r="B52" s="69">
        <v>242</v>
      </c>
      <c r="C52" s="69">
        <v>48</v>
      </c>
      <c r="D52" s="69">
        <v>248.59</v>
      </c>
      <c r="E52" s="69">
        <v>15000</v>
      </c>
      <c r="G52" s="156">
        <v>44485.538194444445</v>
      </c>
      <c r="H52" s="69">
        <v>242</v>
      </c>
      <c r="I52" s="69">
        <v>28.29</v>
      </c>
      <c r="J52" s="69">
        <v>248.59</v>
      </c>
      <c r="K52" s="69">
        <v>15000</v>
      </c>
    </row>
    <row r="53" spans="1:11" x14ac:dyDescent="0.25">
      <c r="A53" s="156">
        <v>44485.541666666664</v>
      </c>
      <c r="B53" s="69">
        <v>242</v>
      </c>
      <c r="C53" s="69">
        <v>48</v>
      </c>
      <c r="D53" s="69">
        <v>239.03</v>
      </c>
      <c r="E53" s="69">
        <v>1350.4</v>
      </c>
      <c r="G53" s="156">
        <v>44485.541666666664</v>
      </c>
      <c r="H53" s="69">
        <v>239.03</v>
      </c>
      <c r="I53" s="69">
        <v>14.39</v>
      </c>
      <c r="J53" s="69">
        <v>239.03</v>
      </c>
      <c r="K53" s="69">
        <v>1350.4</v>
      </c>
    </row>
    <row r="54" spans="1:11" x14ac:dyDescent="0.25">
      <c r="A54" s="156">
        <v>44485.545138888891</v>
      </c>
      <c r="B54" s="69">
        <v>242</v>
      </c>
      <c r="C54" s="69">
        <v>48</v>
      </c>
      <c r="D54" s="69">
        <v>227.84</v>
      </c>
      <c r="E54" s="69">
        <v>350.37</v>
      </c>
      <c r="G54" s="156">
        <v>44485.545138888891</v>
      </c>
      <c r="H54" s="69">
        <v>227.84</v>
      </c>
      <c r="I54" s="69">
        <v>40</v>
      </c>
      <c r="J54" s="69">
        <v>227.84</v>
      </c>
      <c r="K54" s="69">
        <v>350.37</v>
      </c>
    </row>
    <row r="55" spans="1:11" x14ac:dyDescent="0.25">
      <c r="A55" s="156">
        <v>44485.548611111109</v>
      </c>
      <c r="B55" s="69">
        <v>242</v>
      </c>
      <c r="C55" s="69">
        <v>48</v>
      </c>
      <c r="D55" s="69">
        <v>225.81</v>
      </c>
      <c r="E55" s="69">
        <v>1148.4000000000001</v>
      </c>
      <c r="G55" s="156">
        <v>44485.548611111109</v>
      </c>
      <c r="H55" s="69">
        <v>225.81</v>
      </c>
      <c r="I55" s="69">
        <v>40</v>
      </c>
      <c r="J55" s="69">
        <v>225.81</v>
      </c>
      <c r="K55" s="69">
        <v>1148.4000000000001</v>
      </c>
    </row>
    <row r="56" spans="1:11" x14ac:dyDescent="0.25">
      <c r="A56" s="156">
        <v>44485.552083333336</v>
      </c>
      <c r="B56" s="69">
        <v>242</v>
      </c>
      <c r="C56" s="69">
        <v>48</v>
      </c>
      <c r="D56" s="69">
        <v>234.36</v>
      </c>
      <c r="E56" s="69">
        <v>1339.28</v>
      </c>
      <c r="G56" s="156">
        <v>44485.552083333336</v>
      </c>
      <c r="H56" s="69">
        <v>234.36</v>
      </c>
      <c r="I56" s="69">
        <v>40</v>
      </c>
      <c r="J56" s="69">
        <v>234.36</v>
      </c>
      <c r="K56" s="69">
        <v>1339.28</v>
      </c>
    </row>
    <row r="57" spans="1:11" x14ac:dyDescent="0.25">
      <c r="A57" s="156">
        <v>44485.555555555555</v>
      </c>
      <c r="B57" s="69">
        <v>242</v>
      </c>
      <c r="C57" s="69">
        <v>48</v>
      </c>
      <c r="D57" s="69">
        <v>215.21</v>
      </c>
      <c r="E57" s="69">
        <v>306.14</v>
      </c>
      <c r="G57" s="156">
        <v>44485.555555555555</v>
      </c>
      <c r="H57" s="69">
        <v>215.21</v>
      </c>
      <c r="I57" s="69">
        <v>40</v>
      </c>
      <c r="J57" s="69">
        <v>215.21</v>
      </c>
      <c r="K57" s="69">
        <v>306.14</v>
      </c>
    </row>
    <row r="58" spans="1:11" x14ac:dyDescent="0.25">
      <c r="A58" s="156">
        <v>44485.559027777781</v>
      </c>
      <c r="B58" s="69">
        <v>242</v>
      </c>
      <c r="C58" s="69">
        <v>48</v>
      </c>
      <c r="D58" s="69">
        <v>216.91</v>
      </c>
      <c r="E58" s="69">
        <v>299.61</v>
      </c>
      <c r="G58" s="156">
        <v>44485.559027777781</v>
      </c>
      <c r="H58" s="69">
        <v>223.77</v>
      </c>
      <c r="I58" s="69">
        <v>40</v>
      </c>
      <c r="J58" s="69">
        <v>216.91</v>
      </c>
      <c r="K58" s="69">
        <v>299.61</v>
      </c>
    </row>
    <row r="59" spans="1:11" x14ac:dyDescent="0.25">
      <c r="A59" s="156">
        <v>44485.5625</v>
      </c>
      <c r="B59" s="69">
        <v>242</v>
      </c>
      <c r="C59" s="69">
        <v>48</v>
      </c>
      <c r="D59" s="69">
        <v>217.74</v>
      </c>
      <c r="E59" s="69">
        <v>1119.28</v>
      </c>
      <c r="G59" s="156">
        <v>44485.5625</v>
      </c>
      <c r="H59" s="69">
        <v>217.74</v>
      </c>
      <c r="I59" s="69">
        <v>40</v>
      </c>
      <c r="J59" s="69">
        <v>217.74</v>
      </c>
      <c r="K59" s="69">
        <v>1119.28</v>
      </c>
    </row>
    <row r="60" spans="1:11" x14ac:dyDescent="0.25">
      <c r="A60" s="156">
        <v>44485.565972222219</v>
      </c>
      <c r="B60" s="69">
        <v>242</v>
      </c>
      <c r="C60" s="69">
        <v>48</v>
      </c>
      <c r="D60" s="69">
        <v>213</v>
      </c>
      <c r="E60" s="69">
        <v>299.73</v>
      </c>
      <c r="G60" s="156">
        <v>44485.565972222219</v>
      </c>
      <c r="H60" s="69">
        <v>214</v>
      </c>
      <c r="I60" s="69">
        <v>40</v>
      </c>
      <c r="J60" s="69">
        <v>213</v>
      </c>
      <c r="K60" s="69">
        <v>299.73</v>
      </c>
    </row>
    <row r="61" spans="1:11" x14ac:dyDescent="0.25">
      <c r="A61" s="156">
        <v>44485.569444444445</v>
      </c>
      <c r="B61" s="69">
        <v>242</v>
      </c>
      <c r="C61" s="69">
        <v>48</v>
      </c>
      <c r="D61" s="69">
        <v>196</v>
      </c>
      <c r="E61" s="69">
        <v>388</v>
      </c>
      <c r="G61" s="156">
        <v>44485.569444444445</v>
      </c>
      <c r="H61" s="69">
        <v>196</v>
      </c>
      <c r="I61" s="69">
        <v>40</v>
      </c>
      <c r="J61" s="69">
        <v>196</v>
      </c>
      <c r="K61" s="69">
        <v>388</v>
      </c>
    </row>
    <row r="62" spans="1:11" x14ac:dyDescent="0.25">
      <c r="A62" s="156">
        <v>44485.572916666664</v>
      </c>
      <c r="B62" s="69">
        <v>242</v>
      </c>
      <c r="C62" s="69">
        <v>48</v>
      </c>
      <c r="D62" s="69">
        <v>175.59</v>
      </c>
      <c r="E62" s="69">
        <v>1999.73</v>
      </c>
      <c r="G62" s="156">
        <v>44485.572916666664</v>
      </c>
      <c r="H62" s="69">
        <v>182</v>
      </c>
      <c r="I62" s="69">
        <v>0</v>
      </c>
      <c r="J62" s="69">
        <v>175.59</v>
      </c>
      <c r="K62" s="69">
        <v>1999.73</v>
      </c>
    </row>
    <row r="63" spans="1:11" x14ac:dyDescent="0.25">
      <c r="A63" s="156">
        <v>44485.576388888891</v>
      </c>
      <c r="B63" s="69">
        <v>242</v>
      </c>
      <c r="C63" s="69">
        <v>48</v>
      </c>
      <c r="D63" s="69">
        <v>190</v>
      </c>
      <c r="E63" s="69">
        <v>15100</v>
      </c>
      <c r="G63" s="156">
        <v>44485.576388888891</v>
      </c>
      <c r="H63" s="69">
        <v>182</v>
      </c>
      <c r="I63" s="69">
        <v>8</v>
      </c>
      <c r="J63" s="69">
        <v>190</v>
      </c>
      <c r="K63" s="69">
        <v>15100</v>
      </c>
    </row>
    <row r="64" spans="1:11" x14ac:dyDescent="0.25">
      <c r="A64" s="156">
        <v>44485.579861111109</v>
      </c>
      <c r="B64" s="69">
        <v>242</v>
      </c>
      <c r="C64" s="69">
        <v>48</v>
      </c>
      <c r="D64" s="69">
        <v>215.42</v>
      </c>
      <c r="E64" s="69">
        <v>299.73</v>
      </c>
      <c r="G64" s="156">
        <v>44485.579861111109</v>
      </c>
      <c r="H64" s="69">
        <v>216.42000000000002</v>
      </c>
      <c r="I64" s="69">
        <v>32</v>
      </c>
      <c r="J64" s="69">
        <v>215.42</v>
      </c>
      <c r="K64" s="69">
        <v>299.73</v>
      </c>
    </row>
    <row r="65" spans="1:11" x14ac:dyDescent="0.25">
      <c r="A65" s="156">
        <v>44485.583333333336</v>
      </c>
      <c r="B65" s="69">
        <v>242</v>
      </c>
      <c r="C65" s="69">
        <v>48</v>
      </c>
      <c r="D65" s="69">
        <v>213.86</v>
      </c>
      <c r="E65" s="69">
        <v>299.73</v>
      </c>
      <c r="G65" s="156">
        <v>44485.583333333336</v>
      </c>
      <c r="H65" s="69">
        <v>214.86</v>
      </c>
      <c r="I65" s="69">
        <v>32</v>
      </c>
      <c r="J65" s="69">
        <v>213.86</v>
      </c>
      <c r="K65" s="69">
        <v>299.73</v>
      </c>
    </row>
    <row r="66" spans="1:11" x14ac:dyDescent="0.25">
      <c r="A66" s="156">
        <v>44485.586805555555</v>
      </c>
      <c r="B66" s="69">
        <v>242</v>
      </c>
      <c r="C66" s="69">
        <v>38</v>
      </c>
      <c r="D66" s="69">
        <v>183</v>
      </c>
      <c r="E66" s="69">
        <v>299.73</v>
      </c>
      <c r="G66" s="156">
        <v>44485.586805555555</v>
      </c>
      <c r="H66" s="69">
        <v>184</v>
      </c>
      <c r="I66" s="69">
        <v>0</v>
      </c>
      <c r="J66" s="69">
        <v>183</v>
      </c>
      <c r="K66" s="69">
        <v>299.73</v>
      </c>
    </row>
    <row r="67" spans="1:11" x14ac:dyDescent="0.25">
      <c r="A67" s="156">
        <v>44485.590277777781</v>
      </c>
      <c r="B67" s="69">
        <v>242</v>
      </c>
      <c r="C67" s="69">
        <v>38</v>
      </c>
      <c r="D67" s="69">
        <v>183</v>
      </c>
      <c r="E67" s="69">
        <v>299.73</v>
      </c>
      <c r="G67" s="156">
        <v>44485.590277777781</v>
      </c>
      <c r="H67" s="69">
        <v>184</v>
      </c>
      <c r="I67" s="69">
        <v>0</v>
      </c>
      <c r="J67" s="69">
        <v>183</v>
      </c>
      <c r="K67" s="69">
        <v>299.73</v>
      </c>
    </row>
    <row r="68" spans="1:11" x14ac:dyDescent="0.25">
      <c r="A68" s="156">
        <v>44485.59375</v>
      </c>
      <c r="B68" s="69">
        <v>242</v>
      </c>
      <c r="C68" s="69">
        <v>48</v>
      </c>
      <c r="D68" s="69">
        <v>163.87</v>
      </c>
      <c r="E68" s="69">
        <v>196.79</v>
      </c>
      <c r="G68" s="156">
        <v>44485.59375</v>
      </c>
      <c r="H68" s="69">
        <v>163.85999999999999</v>
      </c>
      <c r="I68" s="69">
        <v>0</v>
      </c>
      <c r="J68" s="69">
        <v>163.87</v>
      </c>
      <c r="K68" s="69">
        <v>196.79</v>
      </c>
    </row>
    <row r="69" spans="1:11" x14ac:dyDescent="0.25">
      <c r="A69" s="156">
        <v>44485.597222222219</v>
      </c>
      <c r="B69" s="69">
        <v>242</v>
      </c>
      <c r="C69" s="69">
        <v>48</v>
      </c>
      <c r="D69" s="69">
        <v>2</v>
      </c>
      <c r="E69" s="69">
        <v>3.5</v>
      </c>
      <c r="G69" s="156">
        <v>44485.597222222219</v>
      </c>
      <c r="H69" s="69">
        <v>61.22</v>
      </c>
      <c r="I69" s="69">
        <v>0</v>
      </c>
      <c r="J69" s="69">
        <v>2</v>
      </c>
      <c r="K69" s="69">
        <v>3.5</v>
      </c>
    </row>
    <row r="70" spans="1:11" x14ac:dyDescent="0.25">
      <c r="A70" s="156">
        <v>44485.600694444445</v>
      </c>
      <c r="B70" s="69">
        <v>222</v>
      </c>
      <c r="C70" s="69">
        <v>48</v>
      </c>
      <c r="D70" s="69">
        <v>2</v>
      </c>
      <c r="E70" s="69">
        <v>3.5</v>
      </c>
      <c r="G70" s="156">
        <v>44485.600694444445</v>
      </c>
      <c r="H70" s="69">
        <v>41</v>
      </c>
      <c r="I70" s="69">
        <v>0</v>
      </c>
      <c r="J70" s="69">
        <v>2</v>
      </c>
      <c r="K70" s="69">
        <v>3.5</v>
      </c>
    </row>
    <row r="71" spans="1:11" x14ac:dyDescent="0.25">
      <c r="A71" s="156">
        <v>44485.604166666664</v>
      </c>
      <c r="B71" s="69">
        <v>222</v>
      </c>
      <c r="C71" s="69">
        <v>48</v>
      </c>
      <c r="D71" s="69">
        <v>0</v>
      </c>
      <c r="E71" s="69">
        <v>1</v>
      </c>
      <c r="G71" s="156">
        <v>44485.604166666664</v>
      </c>
      <c r="H71" s="69">
        <v>46.95</v>
      </c>
      <c r="I71" s="69">
        <v>0</v>
      </c>
      <c r="J71" s="69">
        <v>0</v>
      </c>
      <c r="K71" s="69">
        <v>1</v>
      </c>
    </row>
    <row r="72" spans="1:11" x14ac:dyDescent="0.25">
      <c r="A72" s="156">
        <v>44485.607638888891</v>
      </c>
      <c r="B72" s="69">
        <v>222</v>
      </c>
      <c r="C72" s="69">
        <v>48</v>
      </c>
      <c r="D72" s="69">
        <v>0</v>
      </c>
      <c r="E72" s="69">
        <v>2.95</v>
      </c>
      <c r="G72" s="156">
        <v>44485.607638888891</v>
      </c>
      <c r="H72" s="69">
        <v>49.1</v>
      </c>
      <c r="I72" s="69">
        <v>2</v>
      </c>
      <c r="J72" s="69">
        <v>0</v>
      </c>
      <c r="K72" s="69">
        <v>2.95</v>
      </c>
    </row>
    <row r="73" spans="1:11" x14ac:dyDescent="0.25">
      <c r="A73" s="156">
        <v>44485.611111111109</v>
      </c>
      <c r="B73" s="69">
        <v>222</v>
      </c>
      <c r="C73" s="69">
        <v>48</v>
      </c>
      <c r="D73" s="69">
        <v>2</v>
      </c>
      <c r="E73" s="69">
        <v>2.95</v>
      </c>
      <c r="G73" s="156">
        <v>44485.611111111109</v>
      </c>
      <c r="H73" s="69">
        <v>54</v>
      </c>
      <c r="I73" s="69">
        <v>2</v>
      </c>
      <c r="J73" s="69">
        <v>2</v>
      </c>
      <c r="K73" s="69">
        <v>2.95</v>
      </c>
    </row>
    <row r="74" spans="1:11" x14ac:dyDescent="0.25">
      <c r="A74" s="156">
        <v>44485.614583333336</v>
      </c>
      <c r="B74" s="69">
        <v>242</v>
      </c>
      <c r="C74" s="69">
        <v>48</v>
      </c>
      <c r="D74" s="69">
        <v>0</v>
      </c>
      <c r="E74" s="69">
        <v>1</v>
      </c>
      <c r="G74" s="156">
        <v>44485.614583333336</v>
      </c>
      <c r="H74" s="69">
        <v>30.52</v>
      </c>
      <c r="I74" s="69">
        <v>0</v>
      </c>
      <c r="J74" s="69">
        <v>0</v>
      </c>
      <c r="K74" s="69">
        <v>1</v>
      </c>
    </row>
    <row r="75" spans="1:11" x14ac:dyDescent="0.25">
      <c r="A75" s="156">
        <v>44485.618055555555</v>
      </c>
      <c r="B75" s="69">
        <v>242</v>
      </c>
      <c r="C75" s="69">
        <v>48</v>
      </c>
      <c r="D75" s="69">
        <v>0</v>
      </c>
      <c r="E75" s="69">
        <v>1</v>
      </c>
      <c r="G75" s="156">
        <v>44485.618055555555</v>
      </c>
      <c r="H75" s="69">
        <v>30</v>
      </c>
      <c r="I75" s="69">
        <v>0</v>
      </c>
      <c r="J75" s="69">
        <v>0</v>
      </c>
      <c r="K75" s="69">
        <v>1</v>
      </c>
    </row>
    <row r="76" spans="1:11" x14ac:dyDescent="0.25">
      <c r="A76" s="156">
        <v>44485.621527777781</v>
      </c>
      <c r="B76" s="69">
        <v>184</v>
      </c>
      <c r="C76" s="69">
        <v>48</v>
      </c>
      <c r="D76" s="69">
        <v>0</v>
      </c>
      <c r="E76" s="69">
        <v>1</v>
      </c>
      <c r="G76" s="156">
        <v>44485.621527777781</v>
      </c>
      <c r="H76" s="69">
        <v>32</v>
      </c>
      <c r="I76" s="69">
        <v>2</v>
      </c>
      <c r="J76" s="69">
        <v>0</v>
      </c>
      <c r="K76" s="69">
        <v>1</v>
      </c>
    </row>
    <row r="77" spans="1:11" x14ac:dyDescent="0.25">
      <c r="A77" s="156">
        <v>44485.625</v>
      </c>
      <c r="B77" s="69">
        <v>224</v>
      </c>
      <c r="C77" s="69">
        <v>48</v>
      </c>
      <c r="D77" s="69">
        <v>0</v>
      </c>
      <c r="E77" s="69">
        <v>1</v>
      </c>
      <c r="G77" s="156">
        <v>44485.625</v>
      </c>
      <c r="H77" s="69">
        <v>30</v>
      </c>
      <c r="I77" s="69">
        <v>0</v>
      </c>
      <c r="J77" s="69">
        <v>0</v>
      </c>
      <c r="K77" s="69">
        <v>1</v>
      </c>
    </row>
    <row r="78" spans="1:11" x14ac:dyDescent="0.25">
      <c r="A78" s="156">
        <v>44486.256944444445</v>
      </c>
      <c r="B78" s="69">
        <v>20</v>
      </c>
      <c r="C78" s="69">
        <v>5</v>
      </c>
      <c r="D78" s="69">
        <v>48.14</v>
      </c>
      <c r="E78" s="69">
        <v>0</v>
      </c>
      <c r="G78" s="156">
        <v>44486.256944444445</v>
      </c>
      <c r="H78" s="69">
        <v>20</v>
      </c>
      <c r="I78" s="69">
        <v>5</v>
      </c>
      <c r="J78" s="69">
        <v>48.14</v>
      </c>
      <c r="K78" s="69">
        <v>0</v>
      </c>
    </row>
    <row r="79" spans="1:11" x14ac:dyDescent="0.25">
      <c r="A79" s="156">
        <v>44486.260416666664</v>
      </c>
      <c r="B79" s="69">
        <v>20</v>
      </c>
      <c r="C79" s="69">
        <v>5</v>
      </c>
      <c r="D79" s="69">
        <v>43.33</v>
      </c>
      <c r="E79" s="69">
        <v>0</v>
      </c>
      <c r="G79" s="156">
        <v>44486.260416666664</v>
      </c>
      <c r="H79" s="69">
        <v>20</v>
      </c>
      <c r="I79" s="69">
        <v>5</v>
      </c>
      <c r="J79" s="69">
        <v>43.33</v>
      </c>
      <c r="K79" s="69">
        <v>0</v>
      </c>
    </row>
    <row r="80" spans="1:11" x14ac:dyDescent="0.25">
      <c r="A80" s="156">
        <v>44486.263888888891</v>
      </c>
      <c r="B80" s="69">
        <v>20</v>
      </c>
      <c r="C80" s="69">
        <v>5</v>
      </c>
      <c r="D80" s="69">
        <v>38.049999999999997</v>
      </c>
      <c r="E80" s="69">
        <v>0</v>
      </c>
      <c r="G80" s="156">
        <v>44486.263888888891</v>
      </c>
      <c r="H80" s="69">
        <v>20</v>
      </c>
      <c r="I80" s="69">
        <v>5</v>
      </c>
      <c r="J80" s="69">
        <v>38.049999999999997</v>
      </c>
      <c r="K80" s="69">
        <v>0</v>
      </c>
    </row>
    <row r="81" spans="1:11" x14ac:dyDescent="0.25">
      <c r="A81" s="156">
        <v>44486.267361111109</v>
      </c>
      <c r="B81" s="69">
        <v>20</v>
      </c>
      <c r="C81" s="69">
        <v>5</v>
      </c>
      <c r="D81" s="69">
        <v>32.49</v>
      </c>
      <c r="E81" s="69">
        <v>0</v>
      </c>
      <c r="G81" s="156">
        <v>44486.267361111109</v>
      </c>
      <c r="H81" s="69">
        <v>20</v>
      </c>
      <c r="I81" s="69">
        <v>5</v>
      </c>
      <c r="J81" s="69">
        <v>32.49</v>
      </c>
      <c r="K81" s="69">
        <v>0</v>
      </c>
    </row>
    <row r="82" spans="1:11" x14ac:dyDescent="0.25">
      <c r="A82" s="156">
        <v>44486.270833333336</v>
      </c>
      <c r="B82" s="69">
        <v>20</v>
      </c>
      <c r="C82" s="69">
        <v>5</v>
      </c>
      <c r="D82" s="69">
        <v>21.52</v>
      </c>
      <c r="E82" s="69">
        <v>0</v>
      </c>
      <c r="G82" s="156">
        <v>44486.270833333336</v>
      </c>
      <c r="H82" s="69">
        <v>20</v>
      </c>
      <c r="I82" s="69">
        <v>5</v>
      </c>
      <c r="J82" s="69">
        <v>21.52</v>
      </c>
      <c r="K82" s="69">
        <v>0</v>
      </c>
    </row>
    <row r="83" spans="1:11" x14ac:dyDescent="0.25">
      <c r="A83" s="156">
        <v>44486.274305555555</v>
      </c>
      <c r="B83" s="69">
        <v>20</v>
      </c>
      <c r="C83" s="69">
        <v>5</v>
      </c>
      <c r="D83" s="69">
        <v>11.84</v>
      </c>
      <c r="E83" s="69">
        <v>0</v>
      </c>
      <c r="G83" s="156">
        <v>44486.274305555555</v>
      </c>
      <c r="H83" s="69">
        <v>20</v>
      </c>
      <c r="I83" s="69">
        <v>5</v>
      </c>
      <c r="J83" s="69">
        <v>11.84</v>
      </c>
      <c r="K83" s="69">
        <v>0</v>
      </c>
    </row>
    <row r="84" spans="1:11" x14ac:dyDescent="0.25">
      <c r="A84" s="156">
        <v>44486.277777777781</v>
      </c>
      <c r="B84" s="69">
        <v>20</v>
      </c>
      <c r="C84" s="69">
        <v>5</v>
      </c>
      <c r="D84" s="69">
        <v>17.25</v>
      </c>
      <c r="E84" s="69">
        <v>0</v>
      </c>
      <c r="G84" s="156">
        <v>44486.277777777781</v>
      </c>
      <c r="H84" s="69">
        <v>20</v>
      </c>
      <c r="I84" s="69">
        <v>5</v>
      </c>
      <c r="J84" s="69">
        <v>17.25</v>
      </c>
      <c r="K84" s="69">
        <v>0</v>
      </c>
    </row>
    <row r="85" spans="1:11" x14ac:dyDescent="0.25">
      <c r="A85" s="156">
        <v>44486.28125</v>
      </c>
      <c r="B85" s="69">
        <v>20</v>
      </c>
      <c r="C85" s="69">
        <v>5</v>
      </c>
      <c r="D85" s="69">
        <v>8.7100000000000009</v>
      </c>
      <c r="E85" s="69">
        <v>0</v>
      </c>
      <c r="G85" s="156">
        <v>44486.28125</v>
      </c>
      <c r="H85" s="69">
        <v>20</v>
      </c>
      <c r="I85" s="69">
        <v>5</v>
      </c>
      <c r="J85" s="69">
        <v>8.7100000000000009</v>
      </c>
      <c r="K85" s="69">
        <v>0</v>
      </c>
    </row>
    <row r="86" spans="1:11" x14ac:dyDescent="0.25">
      <c r="A86" s="156">
        <v>44486.284722222219</v>
      </c>
      <c r="B86" s="69">
        <v>20</v>
      </c>
      <c r="C86" s="69">
        <v>5</v>
      </c>
      <c r="D86" s="69">
        <v>8.66</v>
      </c>
      <c r="E86" s="69">
        <v>0</v>
      </c>
      <c r="G86" s="156">
        <v>44486.284722222219</v>
      </c>
      <c r="H86" s="69">
        <v>20</v>
      </c>
      <c r="I86" s="69">
        <v>5</v>
      </c>
      <c r="J86" s="69">
        <v>8.66</v>
      </c>
      <c r="K86" s="69">
        <v>0</v>
      </c>
    </row>
    <row r="87" spans="1:11" x14ac:dyDescent="0.25">
      <c r="A87" s="156">
        <v>44486.288194444445</v>
      </c>
      <c r="B87" s="69">
        <v>20</v>
      </c>
      <c r="C87" s="69">
        <v>5</v>
      </c>
      <c r="D87" s="69">
        <v>8.6199999999999992</v>
      </c>
      <c r="E87" s="69">
        <v>0</v>
      </c>
      <c r="G87" s="156">
        <v>44486.288194444445</v>
      </c>
      <c r="H87" s="69">
        <v>20</v>
      </c>
      <c r="I87" s="69">
        <v>5</v>
      </c>
      <c r="J87" s="69">
        <v>8.6199999999999992</v>
      </c>
      <c r="K87" s="69">
        <v>0</v>
      </c>
    </row>
    <row r="88" spans="1:11" x14ac:dyDescent="0.25">
      <c r="A88" s="156">
        <v>44486.291666666664</v>
      </c>
      <c r="B88" s="69">
        <v>20</v>
      </c>
      <c r="C88" s="69">
        <v>5</v>
      </c>
      <c r="D88" s="69">
        <v>11.84</v>
      </c>
      <c r="E88" s="69">
        <v>0</v>
      </c>
      <c r="G88" s="156">
        <v>44486.291666666664</v>
      </c>
      <c r="H88" s="69">
        <v>20</v>
      </c>
      <c r="I88" s="69">
        <v>5</v>
      </c>
      <c r="J88" s="69">
        <v>11.84</v>
      </c>
      <c r="K88" s="69">
        <v>0</v>
      </c>
    </row>
    <row r="89" spans="1:11" x14ac:dyDescent="0.25">
      <c r="A89" s="156">
        <v>44486.295138888891</v>
      </c>
      <c r="B89" s="69">
        <v>20</v>
      </c>
      <c r="C89" s="69">
        <v>5</v>
      </c>
      <c r="D89" s="69">
        <v>0</v>
      </c>
      <c r="E89" s="69">
        <v>0</v>
      </c>
      <c r="G89" s="156">
        <v>44486.295138888891</v>
      </c>
      <c r="H89" s="69">
        <v>20</v>
      </c>
      <c r="I89" s="69">
        <v>5</v>
      </c>
      <c r="J89" s="69">
        <v>0</v>
      </c>
      <c r="K89" s="69">
        <v>0</v>
      </c>
    </row>
    <row r="90" spans="1:11" x14ac:dyDescent="0.25">
      <c r="A90" s="156">
        <v>44486.298611111109</v>
      </c>
      <c r="B90" s="69">
        <v>20</v>
      </c>
      <c r="C90" s="69">
        <v>5</v>
      </c>
      <c r="D90" s="69">
        <v>28.95</v>
      </c>
      <c r="E90" s="69">
        <v>0</v>
      </c>
      <c r="G90" s="156">
        <v>44486.298611111109</v>
      </c>
      <c r="H90" s="69">
        <v>20</v>
      </c>
      <c r="I90" s="69">
        <v>5</v>
      </c>
      <c r="J90" s="69">
        <v>28.95</v>
      </c>
      <c r="K90" s="69">
        <v>0</v>
      </c>
    </row>
    <row r="91" spans="1:11" x14ac:dyDescent="0.25">
      <c r="A91" s="156">
        <v>44486.302083333336</v>
      </c>
      <c r="B91" s="69">
        <v>20</v>
      </c>
      <c r="C91" s="69">
        <v>5</v>
      </c>
      <c r="D91" s="69">
        <v>11.84</v>
      </c>
      <c r="E91" s="69">
        <v>0</v>
      </c>
      <c r="G91" s="156">
        <v>44486.302083333336</v>
      </c>
      <c r="H91" s="69">
        <v>20</v>
      </c>
      <c r="I91" s="69">
        <v>5</v>
      </c>
      <c r="J91" s="69">
        <v>11.84</v>
      </c>
      <c r="K91" s="69">
        <v>0</v>
      </c>
    </row>
    <row r="92" spans="1:11" x14ac:dyDescent="0.25">
      <c r="A92" s="156">
        <v>44486.305555555555</v>
      </c>
      <c r="B92" s="69">
        <v>20</v>
      </c>
      <c r="C92" s="69">
        <v>5</v>
      </c>
      <c r="D92" s="69">
        <v>20.170000000000002</v>
      </c>
      <c r="E92" s="69">
        <v>0</v>
      </c>
      <c r="G92" s="156">
        <v>44486.305555555555</v>
      </c>
      <c r="H92" s="69">
        <v>20</v>
      </c>
      <c r="I92" s="69">
        <v>5</v>
      </c>
      <c r="J92" s="69">
        <v>20.170000000000002</v>
      </c>
      <c r="K92" s="69">
        <v>0</v>
      </c>
    </row>
    <row r="93" spans="1:11" x14ac:dyDescent="0.25">
      <c r="A93" s="156">
        <v>44486.309027777781</v>
      </c>
      <c r="B93" s="69">
        <v>20</v>
      </c>
      <c r="C93" s="69">
        <v>5</v>
      </c>
      <c r="D93" s="69">
        <v>1.69</v>
      </c>
      <c r="E93" s="69">
        <v>0</v>
      </c>
      <c r="G93" s="156">
        <v>44486.309027777781</v>
      </c>
      <c r="H93" s="69">
        <v>20</v>
      </c>
      <c r="I93" s="69">
        <v>5</v>
      </c>
      <c r="J93" s="69">
        <v>1.69</v>
      </c>
      <c r="K93" s="69">
        <v>0</v>
      </c>
    </row>
    <row r="94" spans="1:11" x14ac:dyDescent="0.25">
      <c r="A94" s="156">
        <v>44486.3125</v>
      </c>
      <c r="B94" s="69">
        <v>20</v>
      </c>
      <c r="C94" s="69">
        <v>5</v>
      </c>
      <c r="D94" s="69">
        <v>0.73</v>
      </c>
      <c r="E94" s="69">
        <v>0</v>
      </c>
      <c r="G94" s="156">
        <v>44486.3125</v>
      </c>
      <c r="H94" s="69">
        <v>20</v>
      </c>
      <c r="I94" s="69">
        <v>5</v>
      </c>
      <c r="J94" s="69">
        <v>0.73</v>
      </c>
      <c r="K94" s="69">
        <v>0</v>
      </c>
    </row>
    <row r="95" spans="1:11" x14ac:dyDescent="0.25">
      <c r="A95" s="156">
        <v>44486.315972222219</v>
      </c>
      <c r="B95" s="69">
        <v>20</v>
      </c>
      <c r="C95" s="69">
        <v>5</v>
      </c>
      <c r="D95" s="69">
        <v>11.84</v>
      </c>
      <c r="E95" s="69">
        <v>0</v>
      </c>
      <c r="G95" s="156">
        <v>44486.315972222219</v>
      </c>
      <c r="H95" s="69">
        <v>20</v>
      </c>
      <c r="I95" s="69">
        <v>5</v>
      </c>
      <c r="J95" s="69">
        <v>11.84</v>
      </c>
      <c r="K95" s="69">
        <v>0</v>
      </c>
    </row>
    <row r="96" spans="1:11" x14ac:dyDescent="0.25">
      <c r="A96" s="156">
        <v>44486.319444444445</v>
      </c>
      <c r="B96" s="69">
        <v>20</v>
      </c>
      <c r="C96" s="69">
        <v>5</v>
      </c>
      <c r="D96" s="69">
        <v>0.02</v>
      </c>
      <c r="E96" s="69">
        <v>0</v>
      </c>
      <c r="G96" s="156">
        <v>44486.319444444445</v>
      </c>
      <c r="H96" s="69">
        <v>20</v>
      </c>
      <c r="I96" s="69">
        <v>5</v>
      </c>
      <c r="J96" s="69">
        <v>0.02</v>
      </c>
      <c r="K96" s="69">
        <v>0</v>
      </c>
    </row>
    <row r="97" spans="1:11" x14ac:dyDescent="0.25">
      <c r="A97" s="156">
        <v>44486.322916666664</v>
      </c>
      <c r="B97" s="69">
        <v>20</v>
      </c>
      <c r="C97" s="69">
        <v>5</v>
      </c>
      <c r="D97" s="69">
        <v>0</v>
      </c>
      <c r="E97" s="69">
        <v>0</v>
      </c>
      <c r="G97" s="156">
        <v>44486.322916666664</v>
      </c>
      <c r="H97" s="69">
        <v>20</v>
      </c>
      <c r="I97" s="69">
        <v>5</v>
      </c>
      <c r="J97" s="69">
        <v>0</v>
      </c>
      <c r="K97" s="69">
        <v>0</v>
      </c>
    </row>
    <row r="98" spans="1:11" x14ac:dyDescent="0.25">
      <c r="A98" s="156">
        <v>44486.326388888891</v>
      </c>
      <c r="B98" s="69">
        <v>20</v>
      </c>
      <c r="C98" s="69">
        <v>5</v>
      </c>
      <c r="D98" s="69">
        <v>0</v>
      </c>
      <c r="E98" s="69">
        <v>0</v>
      </c>
      <c r="G98" s="156">
        <v>44486.326388888891</v>
      </c>
      <c r="H98" s="69">
        <v>20</v>
      </c>
      <c r="I98" s="69">
        <v>5</v>
      </c>
      <c r="J98" s="69">
        <v>0</v>
      </c>
      <c r="K98" s="69">
        <v>0</v>
      </c>
    </row>
    <row r="99" spans="1:11" x14ac:dyDescent="0.25">
      <c r="A99" s="156">
        <v>44486.329861111109</v>
      </c>
      <c r="B99" s="69">
        <v>20</v>
      </c>
      <c r="C99" s="69">
        <v>5</v>
      </c>
      <c r="D99" s="69">
        <v>0</v>
      </c>
      <c r="E99" s="69">
        <v>0</v>
      </c>
      <c r="G99" s="156">
        <v>44486.329861111109</v>
      </c>
      <c r="H99" s="69">
        <v>20</v>
      </c>
      <c r="I99" s="69">
        <v>5</v>
      </c>
      <c r="J99" s="69">
        <v>0</v>
      </c>
      <c r="K99" s="69">
        <v>0</v>
      </c>
    </row>
    <row r="100" spans="1:11" x14ac:dyDescent="0.25">
      <c r="A100" s="156">
        <v>44486.333333333336</v>
      </c>
      <c r="B100" s="69">
        <v>20</v>
      </c>
      <c r="C100" s="69">
        <v>5</v>
      </c>
      <c r="D100" s="69">
        <v>0</v>
      </c>
      <c r="E100" s="69">
        <v>0</v>
      </c>
      <c r="G100" s="156">
        <v>44486.333333333336</v>
      </c>
      <c r="H100" s="69">
        <v>20</v>
      </c>
      <c r="I100" s="69">
        <v>5</v>
      </c>
      <c r="J100" s="69">
        <v>0</v>
      </c>
      <c r="K100" s="69">
        <v>0</v>
      </c>
    </row>
    <row r="101" spans="1:11" x14ac:dyDescent="0.25">
      <c r="A101" s="156">
        <v>44486.336805555555</v>
      </c>
      <c r="B101" s="69">
        <v>20</v>
      </c>
      <c r="C101" s="69">
        <v>5</v>
      </c>
      <c r="D101" s="69">
        <v>0</v>
      </c>
      <c r="E101" s="69">
        <v>0</v>
      </c>
      <c r="G101" s="156">
        <v>44486.336805555555</v>
      </c>
      <c r="H101" s="69">
        <v>20</v>
      </c>
      <c r="I101" s="69">
        <v>5</v>
      </c>
      <c r="J101" s="69">
        <v>0</v>
      </c>
      <c r="K101" s="69">
        <v>0</v>
      </c>
    </row>
    <row r="102" spans="1:11" x14ac:dyDescent="0.25">
      <c r="A102" s="156">
        <v>44486.340277777781</v>
      </c>
      <c r="B102" s="69">
        <v>20</v>
      </c>
      <c r="C102" s="69">
        <v>5</v>
      </c>
      <c r="D102" s="69">
        <v>0</v>
      </c>
      <c r="E102" s="69">
        <v>0</v>
      </c>
      <c r="G102" s="156">
        <v>44486.340277777781</v>
      </c>
      <c r="H102" s="69">
        <v>20</v>
      </c>
      <c r="I102" s="69">
        <v>5</v>
      </c>
      <c r="J102" s="69">
        <v>0</v>
      </c>
      <c r="K102" s="69">
        <v>0</v>
      </c>
    </row>
    <row r="103" spans="1:11" x14ac:dyDescent="0.25">
      <c r="A103" s="156">
        <v>44486.34375</v>
      </c>
      <c r="B103" s="69">
        <v>20</v>
      </c>
      <c r="C103" s="69">
        <v>5</v>
      </c>
      <c r="D103" s="69">
        <v>0</v>
      </c>
      <c r="E103" s="69">
        <v>0</v>
      </c>
      <c r="G103" s="156">
        <v>44486.34375</v>
      </c>
      <c r="H103" s="69">
        <v>20</v>
      </c>
      <c r="I103" s="69">
        <v>5</v>
      </c>
      <c r="J103" s="69">
        <v>0</v>
      </c>
      <c r="K103" s="69">
        <v>0</v>
      </c>
    </row>
    <row r="104" spans="1:11" x14ac:dyDescent="0.25">
      <c r="A104" s="156">
        <v>44486.347222222219</v>
      </c>
      <c r="B104" s="69">
        <v>20</v>
      </c>
      <c r="C104" s="69">
        <v>5</v>
      </c>
      <c r="D104" s="69">
        <v>0</v>
      </c>
      <c r="E104" s="69">
        <v>0</v>
      </c>
      <c r="G104" s="156">
        <v>44486.347222222219</v>
      </c>
      <c r="H104" s="69">
        <v>20</v>
      </c>
      <c r="I104" s="69">
        <v>5</v>
      </c>
      <c r="J104" s="69">
        <v>0</v>
      </c>
      <c r="K104" s="69">
        <v>0</v>
      </c>
    </row>
    <row r="105" spans="1:11" x14ac:dyDescent="0.25">
      <c r="A105" s="156">
        <v>44486.350694444445</v>
      </c>
      <c r="B105" s="69">
        <v>20</v>
      </c>
      <c r="C105" s="69">
        <v>5</v>
      </c>
      <c r="D105" s="69">
        <v>0</v>
      </c>
      <c r="E105" s="69">
        <v>0</v>
      </c>
      <c r="G105" s="156">
        <v>44486.350694444445</v>
      </c>
      <c r="H105" s="69">
        <v>20</v>
      </c>
      <c r="I105" s="69">
        <v>5</v>
      </c>
      <c r="J105" s="69">
        <v>0</v>
      </c>
      <c r="K105" s="69">
        <v>0</v>
      </c>
    </row>
    <row r="106" spans="1:11" x14ac:dyDescent="0.25">
      <c r="A106" s="156">
        <v>44486.354166666664</v>
      </c>
      <c r="B106" s="69">
        <v>20</v>
      </c>
      <c r="C106" s="69">
        <v>5</v>
      </c>
      <c r="D106" s="69">
        <v>-2</v>
      </c>
      <c r="E106" s="69">
        <v>0</v>
      </c>
      <c r="G106" s="156">
        <v>44486.354166666664</v>
      </c>
      <c r="H106" s="69">
        <v>20</v>
      </c>
      <c r="I106" s="69">
        <v>5</v>
      </c>
      <c r="J106" s="69">
        <v>-2</v>
      </c>
      <c r="K106" s="69">
        <v>0</v>
      </c>
    </row>
    <row r="107" spans="1:11" x14ac:dyDescent="0.25">
      <c r="A107" s="156">
        <v>44486.357638888891</v>
      </c>
      <c r="B107" s="69">
        <v>20</v>
      </c>
      <c r="C107" s="69">
        <v>5</v>
      </c>
      <c r="D107" s="69">
        <v>-4.37</v>
      </c>
      <c r="E107" s="69">
        <v>0</v>
      </c>
      <c r="G107" s="156">
        <v>44486.357638888891</v>
      </c>
      <c r="H107" s="69">
        <v>20</v>
      </c>
      <c r="I107" s="69">
        <v>5</v>
      </c>
      <c r="J107" s="69">
        <v>-4.37</v>
      </c>
      <c r="K107" s="69">
        <v>0</v>
      </c>
    </row>
    <row r="108" spans="1:11" x14ac:dyDescent="0.25">
      <c r="A108" s="156">
        <v>44486.361111111109</v>
      </c>
      <c r="B108" s="69">
        <v>20</v>
      </c>
      <c r="C108" s="69">
        <v>5</v>
      </c>
      <c r="D108" s="69">
        <v>-2</v>
      </c>
      <c r="E108" s="69">
        <v>0</v>
      </c>
      <c r="G108" s="156">
        <v>44486.361111111109</v>
      </c>
      <c r="H108" s="69">
        <v>20</v>
      </c>
      <c r="I108" s="69">
        <v>5</v>
      </c>
      <c r="J108" s="69">
        <v>-2</v>
      </c>
      <c r="K108" s="69">
        <v>0</v>
      </c>
    </row>
    <row r="109" spans="1:11" x14ac:dyDescent="0.25">
      <c r="A109" s="156">
        <v>44486.364583333336</v>
      </c>
      <c r="B109" s="69">
        <v>20</v>
      </c>
      <c r="C109" s="69">
        <v>5</v>
      </c>
      <c r="D109" s="69">
        <v>-0.84</v>
      </c>
      <c r="E109" s="69">
        <v>0</v>
      </c>
      <c r="G109" s="156">
        <v>44486.364583333336</v>
      </c>
      <c r="H109" s="69">
        <v>20</v>
      </c>
      <c r="I109" s="69">
        <v>5</v>
      </c>
      <c r="J109" s="69">
        <v>-0.84</v>
      </c>
      <c r="K109" s="69">
        <v>0</v>
      </c>
    </row>
    <row r="110" spans="1:11" x14ac:dyDescent="0.25">
      <c r="A110" s="156">
        <v>44486.368055555555</v>
      </c>
      <c r="B110" s="69">
        <v>20</v>
      </c>
      <c r="C110" s="69">
        <v>5</v>
      </c>
      <c r="D110" s="69">
        <v>-1.05</v>
      </c>
      <c r="E110" s="69">
        <v>0</v>
      </c>
      <c r="G110" s="156">
        <v>44486.368055555555</v>
      </c>
      <c r="H110" s="69">
        <v>20</v>
      </c>
      <c r="I110" s="69">
        <v>5</v>
      </c>
      <c r="J110" s="69">
        <v>-1.05</v>
      </c>
      <c r="K110" s="69">
        <v>0</v>
      </c>
    </row>
    <row r="111" spans="1:11" x14ac:dyDescent="0.25">
      <c r="A111" s="156">
        <v>44486.371527777781</v>
      </c>
      <c r="B111" s="69">
        <v>20</v>
      </c>
      <c r="C111" s="69">
        <v>5</v>
      </c>
      <c r="D111" s="69">
        <v>-6.74</v>
      </c>
      <c r="E111" s="69">
        <v>0</v>
      </c>
      <c r="G111" s="156">
        <v>44486.371527777781</v>
      </c>
      <c r="H111" s="69">
        <v>20</v>
      </c>
      <c r="I111" s="69">
        <v>5</v>
      </c>
      <c r="J111" s="69">
        <v>-6.74</v>
      </c>
      <c r="K111" s="69">
        <v>0</v>
      </c>
    </row>
    <row r="112" spans="1:11" x14ac:dyDescent="0.25">
      <c r="A112" s="156">
        <v>44486.375</v>
      </c>
      <c r="B112" s="69">
        <v>20</v>
      </c>
      <c r="C112" s="69">
        <v>5</v>
      </c>
      <c r="D112" s="69">
        <v>-0.98</v>
      </c>
      <c r="E112" s="69">
        <v>0</v>
      </c>
      <c r="G112" s="156">
        <v>44486.375</v>
      </c>
      <c r="H112" s="69">
        <v>20</v>
      </c>
      <c r="I112" s="69">
        <v>5</v>
      </c>
      <c r="J112" s="69">
        <v>-0.98</v>
      </c>
      <c r="K112" s="69">
        <v>0</v>
      </c>
    </row>
    <row r="113" spans="1:11" x14ac:dyDescent="0.25">
      <c r="A113" s="156">
        <v>44486.378472222219</v>
      </c>
      <c r="B113" s="69">
        <v>20</v>
      </c>
      <c r="C113" s="69">
        <v>5</v>
      </c>
      <c r="D113" s="69">
        <v>-4.6100000000000003</v>
      </c>
      <c r="E113" s="69">
        <v>0</v>
      </c>
      <c r="G113" s="156">
        <v>44486.378472222219</v>
      </c>
      <c r="H113" s="69">
        <v>20</v>
      </c>
      <c r="I113" s="69">
        <v>5</v>
      </c>
      <c r="J113" s="69">
        <v>-4.6100000000000003</v>
      </c>
      <c r="K113" s="69">
        <v>0</v>
      </c>
    </row>
    <row r="114" spans="1:11" x14ac:dyDescent="0.25">
      <c r="A114" s="156">
        <v>44486.381944444445</v>
      </c>
      <c r="B114" s="69">
        <v>20</v>
      </c>
      <c r="C114" s="69">
        <v>5</v>
      </c>
      <c r="D114" s="69">
        <v>-2</v>
      </c>
      <c r="E114" s="69">
        <v>0</v>
      </c>
      <c r="G114" s="156">
        <v>44486.381944444445</v>
      </c>
      <c r="H114" s="69">
        <v>20</v>
      </c>
      <c r="I114" s="69">
        <v>5</v>
      </c>
      <c r="J114" s="69">
        <v>-2</v>
      </c>
      <c r="K114" s="69">
        <v>0</v>
      </c>
    </row>
    <row r="115" spans="1:11" x14ac:dyDescent="0.25">
      <c r="A115" s="156">
        <v>44486.385416666664</v>
      </c>
      <c r="B115" s="69">
        <v>20</v>
      </c>
      <c r="C115" s="69">
        <v>5</v>
      </c>
      <c r="D115" s="69">
        <v>-7.13</v>
      </c>
      <c r="E115" s="69">
        <v>0</v>
      </c>
      <c r="G115" s="156">
        <v>44486.385416666664</v>
      </c>
      <c r="H115" s="69">
        <v>20</v>
      </c>
      <c r="I115" s="69">
        <v>5</v>
      </c>
      <c r="J115" s="69">
        <v>-7.13</v>
      </c>
      <c r="K115" s="69">
        <v>0</v>
      </c>
    </row>
    <row r="116" spans="1:11" x14ac:dyDescent="0.25">
      <c r="A116" s="156">
        <v>44486.388888888891</v>
      </c>
      <c r="B116" s="69">
        <v>20</v>
      </c>
      <c r="C116" s="69">
        <v>5</v>
      </c>
      <c r="D116" s="69">
        <v>-9.74</v>
      </c>
      <c r="E116" s="69">
        <v>0</v>
      </c>
      <c r="G116" s="156">
        <v>44486.388888888891</v>
      </c>
      <c r="H116" s="69">
        <v>20</v>
      </c>
      <c r="I116" s="69">
        <v>5</v>
      </c>
      <c r="J116" s="69">
        <v>-9.74</v>
      </c>
      <c r="K116" s="69">
        <v>0</v>
      </c>
    </row>
    <row r="117" spans="1:11" x14ac:dyDescent="0.25">
      <c r="A117" s="156">
        <v>44486.392361111109</v>
      </c>
      <c r="B117" s="69">
        <v>20</v>
      </c>
      <c r="C117" s="69">
        <v>5</v>
      </c>
      <c r="D117" s="69">
        <v>-18.440000000000001</v>
      </c>
      <c r="E117" s="69">
        <v>0</v>
      </c>
      <c r="G117" s="156">
        <v>44486.392361111109</v>
      </c>
      <c r="H117" s="69">
        <v>20</v>
      </c>
      <c r="I117" s="69">
        <v>5</v>
      </c>
      <c r="J117" s="69">
        <v>-18.440000000000001</v>
      </c>
      <c r="K117" s="69">
        <v>0</v>
      </c>
    </row>
    <row r="118" spans="1:11" x14ac:dyDescent="0.25">
      <c r="A118" s="156">
        <v>44486.395833333336</v>
      </c>
      <c r="B118" s="69">
        <v>20</v>
      </c>
      <c r="C118" s="69">
        <v>5</v>
      </c>
      <c r="D118" s="69">
        <v>-33.659999999999997</v>
      </c>
      <c r="E118" s="69">
        <v>0</v>
      </c>
      <c r="G118" s="156">
        <v>44486.395833333336</v>
      </c>
      <c r="H118" s="69">
        <v>20</v>
      </c>
      <c r="I118" s="69">
        <v>5</v>
      </c>
      <c r="J118" s="69">
        <v>-33.659999999999997</v>
      </c>
      <c r="K118" s="69">
        <v>0</v>
      </c>
    </row>
    <row r="119" spans="1:11" x14ac:dyDescent="0.25">
      <c r="A119" s="156">
        <v>44486.399305555555</v>
      </c>
      <c r="B119" s="69">
        <v>20</v>
      </c>
      <c r="C119" s="69">
        <v>5</v>
      </c>
      <c r="D119" s="69">
        <v>-33.64</v>
      </c>
      <c r="E119" s="69">
        <v>0</v>
      </c>
      <c r="G119" s="156">
        <v>44486.399305555555</v>
      </c>
      <c r="H119" s="69">
        <v>20</v>
      </c>
      <c r="I119" s="69">
        <v>5</v>
      </c>
      <c r="J119" s="69">
        <v>-33.64</v>
      </c>
      <c r="K119" s="69">
        <v>0</v>
      </c>
    </row>
    <row r="120" spans="1:11" x14ac:dyDescent="0.25">
      <c r="A120" s="156">
        <v>44486.402777777781</v>
      </c>
      <c r="B120" s="69">
        <v>20</v>
      </c>
      <c r="C120" s="69">
        <v>5</v>
      </c>
      <c r="D120" s="69">
        <v>-37.979999999999997</v>
      </c>
      <c r="E120" s="69">
        <v>0</v>
      </c>
      <c r="G120" s="156">
        <v>44486.402777777781</v>
      </c>
      <c r="H120" s="69">
        <v>20</v>
      </c>
      <c r="I120" s="69">
        <v>5</v>
      </c>
      <c r="J120" s="69">
        <v>-37.979999999999997</v>
      </c>
      <c r="K120" s="69">
        <v>0</v>
      </c>
    </row>
    <row r="121" spans="1:11" x14ac:dyDescent="0.25">
      <c r="A121" s="156">
        <v>44486.40625</v>
      </c>
      <c r="B121" s="69">
        <v>20</v>
      </c>
      <c r="C121" s="69">
        <v>5</v>
      </c>
      <c r="D121" s="69">
        <v>-22.39</v>
      </c>
      <c r="E121" s="69">
        <v>0</v>
      </c>
      <c r="G121" s="156">
        <v>44486.40625</v>
      </c>
      <c r="H121" s="69">
        <v>20</v>
      </c>
      <c r="I121" s="69">
        <v>5</v>
      </c>
      <c r="J121" s="69">
        <v>-22.39</v>
      </c>
      <c r="K121" s="69">
        <v>0</v>
      </c>
    </row>
    <row r="122" spans="1:11" x14ac:dyDescent="0.25">
      <c r="A122" s="156">
        <v>44486.409722222219</v>
      </c>
      <c r="B122" s="69">
        <v>20</v>
      </c>
      <c r="C122" s="69">
        <v>5</v>
      </c>
      <c r="D122" s="69">
        <v>-42</v>
      </c>
      <c r="E122" s="69">
        <v>0</v>
      </c>
      <c r="G122" s="156">
        <v>44486.409722222219</v>
      </c>
      <c r="H122" s="69">
        <v>20</v>
      </c>
      <c r="I122" s="69">
        <v>5</v>
      </c>
      <c r="J122" s="69">
        <v>-42</v>
      </c>
      <c r="K122" s="69">
        <v>0</v>
      </c>
    </row>
    <row r="123" spans="1:11" x14ac:dyDescent="0.25">
      <c r="A123" s="156">
        <v>44486.413194444445</v>
      </c>
      <c r="B123" s="69">
        <v>20</v>
      </c>
      <c r="C123" s="69">
        <v>5</v>
      </c>
      <c r="D123" s="69">
        <v>-39.25</v>
      </c>
      <c r="E123" s="69">
        <v>0</v>
      </c>
      <c r="G123" s="156">
        <v>44486.413194444445</v>
      </c>
      <c r="H123" s="69">
        <v>20</v>
      </c>
      <c r="I123" s="69">
        <v>5</v>
      </c>
      <c r="J123" s="69">
        <v>-39.25</v>
      </c>
      <c r="K123" s="69">
        <v>0</v>
      </c>
    </row>
    <row r="124" spans="1:11" x14ac:dyDescent="0.25">
      <c r="A124" s="156">
        <v>44486.416666666664</v>
      </c>
      <c r="B124" s="69">
        <v>20</v>
      </c>
      <c r="C124" s="69">
        <v>5</v>
      </c>
      <c r="D124" s="69">
        <v>-35.270000000000003</v>
      </c>
      <c r="E124" s="69">
        <v>0</v>
      </c>
      <c r="G124" s="156">
        <v>44486.416666666664</v>
      </c>
      <c r="H124" s="69">
        <v>20</v>
      </c>
      <c r="I124" s="69">
        <v>5</v>
      </c>
      <c r="J124" s="69">
        <v>-35.270000000000003</v>
      </c>
      <c r="K124" s="69">
        <v>0</v>
      </c>
    </row>
    <row r="125" spans="1:11" x14ac:dyDescent="0.25">
      <c r="A125" s="156">
        <v>44486.420138888891</v>
      </c>
      <c r="B125" s="69">
        <v>20</v>
      </c>
      <c r="C125" s="69">
        <v>5</v>
      </c>
      <c r="D125" s="69">
        <v>-31.65</v>
      </c>
      <c r="E125" s="69">
        <v>0</v>
      </c>
      <c r="G125" s="156">
        <v>44486.420138888891</v>
      </c>
      <c r="H125" s="69">
        <v>20</v>
      </c>
      <c r="I125" s="69">
        <v>5</v>
      </c>
      <c r="J125" s="69">
        <v>-31.65</v>
      </c>
      <c r="K125" s="69">
        <v>0</v>
      </c>
    </row>
    <row r="126" spans="1:11" x14ac:dyDescent="0.25">
      <c r="A126" s="156">
        <v>44486.423611111109</v>
      </c>
      <c r="B126" s="69">
        <v>20</v>
      </c>
      <c r="C126" s="69">
        <v>5</v>
      </c>
      <c r="D126" s="69">
        <v>-31.87</v>
      </c>
      <c r="E126" s="69">
        <v>0</v>
      </c>
      <c r="G126" s="156">
        <v>44486.423611111109</v>
      </c>
      <c r="H126" s="69">
        <v>20</v>
      </c>
      <c r="I126" s="69">
        <v>5</v>
      </c>
      <c r="J126" s="69">
        <v>-31.87</v>
      </c>
      <c r="K126" s="69">
        <v>0</v>
      </c>
    </row>
    <row r="127" spans="1:11" x14ac:dyDescent="0.25">
      <c r="A127" s="156">
        <v>44486.427083333336</v>
      </c>
      <c r="B127" s="69">
        <v>20</v>
      </c>
      <c r="C127" s="69">
        <v>5</v>
      </c>
      <c r="D127" s="69">
        <v>-33.61</v>
      </c>
      <c r="E127" s="69">
        <v>0</v>
      </c>
      <c r="G127" s="156">
        <v>44486.427083333336</v>
      </c>
      <c r="H127" s="69">
        <v>20</v>
      </c>
      <c r="I127" s="69">
        <v>5</v>
      </c>
      <c r="J127" s="69">
        <v>-33.61</v>
      </c>
      <c r="K127" s="69">
        <v>0</v>
      </c>
    </row>
    <row r="128" spans="1:11" x14ac:dyDescent="0.25">
      <c r="A128" s="156">
        <v>44486.430555555555</v>
      </c>
      <c r="B128" s="69">
        <v>20</v>
      </c>
      <c r="C128" s="69">
        <v>5</v>
      </c>
      <c r="D128" s="69">
        <v>-31.24</v>
      </c>
      <c r="E128" s="69">
        <v>0</v>
      </c>
      <c r="G128" s="156">
        <v>44486.430555555555</v>
      </c>
      <c r="H128" s="69">
        <v>20</v>
      </c>
      <c r="I128" s="69">
        <v>5</v>
      </c>
      <c r="J128" s="69">
        <v>-31.24</v>
      </c>
      <c r="K128" s="69">
        <v>0</v>
      </c>
    </row>
    <row r="129" spans="1:11" x14ac:dyDescent="0.25">
      <c r="A129" s="156">
        <v>44486.434027777781</v>
      </c>
      <c r="B129" s="69">
        <v>20</v>
      </c>
      <c r="C129" s="69">
        <v>5</v>
      </c>
      <c r="D129" s="69">
        <v>-30.3</v>
      </c>
      <c r="E129" s="69">
        <v>0</v>
      </c>
      <c r="G129" s="156">
        <v>44486.434027777781</v>
      </c>
      <c r="H129" s="69">
        <v>20</v>
      </c>
      <c r="I129" s="69">
        <v>5</v>
      </c>
      <c r="J129" s="69">
        <v>-30.3</v>
      </c>
      <c r="K129" s="69">
        <v>0</v>
      </c>
    </row>
    <row r="130" spans="1:11" x14ac:dyDescent="0.25">
      <c r="A130" s="156">
        <v>44486.4375</v>
      </c>
      <c r="B130" s="69">
        <v>20</v>
      </c>
      <c r="C130" s="69">
        <v>5</v>
      </c>
      <c r="D130" s="69">
        <v>-34.270000000000003</v>
      </c>
      <c r="E130" s="69">
        <v>0</v>
      </c>
      <c r="G130" s="156">
        <v>44486.4375</v>
      </c>
      <c r="H130" s="69">
        <v>20</v>
      </c>
      <c r="I130" s="69">
        <v>5</v>
      </c>
      <c r="J130" s="69">
        <v>-34.270000000000003</v>
      </c>
      <c r="K130" s="69">
        <v>0</v>
      </c>
    </row>
    <row r="131" spans="1:11" x14ac:dyDescent="0.25">
      <c r="A131" s="156">
        <v>44486.440972222219</v>
      </c>
      <c r="B131" s="69">
        <v>20</v>
      </c>
      <c r="C131" s="69">
        <v>5</v>
      </c>
      <c r="D131" s="69">
        <v>-18.88</v>
      </c>
      <c r="E131" s="69">
        <v>0</v>
      </c>
      <c r="G131" s="156">
        <v>44486.440972222219</v>
      </c>
      <c r="H131" s="69">
        <v>20</v>
      </c>
      <c r="I131" s="69">
        <v>5</v>
      </c>
      <c r="J131" s="69">
        <v>-18.88</v>
      </c>
      <c r="K131" s="69">
        <v>0</v>
      </c>
    </row>
    <row r="132" spans="1:11" x14ac:dyDescent="0.25">
      <c r="A132" s="156">
        <v>44486.444444444445</v>
      </c>
      <c r="B132" s="69">
        <v>20</v>
      </c>
      <c r="C132" s="69">
        <v>5</v>
      </c>
      <c r="D132" s="69">
        <v>-21.65</v>
      </c>
      <c r="E132" s="69">
        <v>0</v>
      </c>
      <c r="G132" s="156">
        <v>44486.444444444445</v>
      </c>
      <c r="H132" s="69">
        <v>20</v>
      </c>
      <c r="I132" s="69">
        <v>5</v>
      </c>
      <c r="J132" s="69">
        <v>-21.65</v>
      </c>
      <c r="K132" s="69">
        <v>0</v>
      </c>
    </row>
    <row r="133" spans="1:11" x14ac:dyDescent="0.25">
      <c r="A133" s="156">
        <v>44486.447916666664</v>
      </c>
      <c r="B133" s="69">
        <v>20</v>
      </c>
      <c r="C133" s="69">
        <v>5</v>
      </c>
      <c r="D133" s="69">
        <v>-26.22</v>
      </c>
      <c r="E133" s="69">
        <v>0</v>
      </c>
      <c r="G133" s="156">
        <v>44486.447916666664</v>
      </c>
      <c r="H133" s="69">
        <v>20</v>
      </c>
      <c r="I133" s="69">
        <v>5</v>
      </c>
      <c r="J133" s="69">
        <v>-26.22</v>
      </c>
      <c r="K133" s="69">
        <v>0</v>
      </c>
    </row>
    <row r="134" spans="1:11" x14ac:dyDescent="0.25">
      <c r="A134" s="156">
        <v>44486.451388888891</v>
      </c>
      <c r="B134" s="69">
        <v>20</v>
      </c>
      <c r="C134" s="69">
        <v>5</v>
      </c>
      <c r="D134" s="69">
        <v>-26.84</v>
      </c>
      <c r="E134" s="69">
        <v>0</v>
      </c>
      <c r="G134" s="156">
        <v>44486.451388888891</v>
      </c>
      <c r="H134" s="69">
        <v>20</v>
      </c>
      <c r="I134" s="69">
        <v>5</v>
      </c>
      <c r="J134" s="69">
        <v>-26.84</v>
      </c>
      <c r="K134" s="69">
        <v>0</v>
      </c>
    </row>
    <row r="135" spans="1:11" x14ac:dyDescent="0.25">
      <c r="A135" s="156">
        <v>44486.454861111109</v>
      </c>
      <c r="B135" s="69">
        <v>20</v>
      </c>
      <c r="C135" s="69">
        <v>5</v>
      </c>
      <c r="D135" s="69">
        <v>-30.08</v>
      </c>
      <c r="E135" s="69">
        <v>0</v>
      </c>
      <c r="G135" s="156">
        <v>44486.454861111109</v>
      </c>
      <c r="H135" s="69">
        <v>20</v>
      </c>
      <c r="I135" s="69">
        <v>5</v>
      </c>
      <c r="J135" s="69">
        <v>-30.08</v>
      </c>
      <c r="K135" s="69">
        <v>0</v>
      </c>
    </row>
    <row r="136" spans="1:11" x14ac:dyDescent="0.25">
      <c r="A136" s="156">
        <v>44486.458333333336</v>
      </c>
      <c r="B136" s="69">
        <v>20</v>
      </c>
      <c r="C136" s="69">
        <v>5</v>
      </c>
      <c r="D136" s="69">
        <v>-31.08</v>
      </c>
      <c r="E136" s="69">
        <v>0</v>
      </c>
      <c r="G136" s="156">
        <v>44486.458333333336</v>
      </c>
      <c r="H136" s="69">
        <v>20</v>
      </c>
      <c r="I136" s="69">
        <v>5</v>
      </c>
      <c r="J136" s="69">
        <v>-31.08</v>
      </c>
      <c r="K136" s="69">
        <v>0</v>
      </c>
    </row>
    <row r="137" spans="1:11" x14ac:dyDescent="0.25">
      <c r="A137" s="156">
        <v>44486.461805555555</v>
      </c>
      <c r="B137" s="69">
        <v>20</v>
      </c>
      <c r="C137" s="69">
        <v>5</v>
      </c>
      <c r="D137" s="69">
        <v>-30.07</v>
      </c>
      <c r="E137" s="69">
        <v>0</v>
      </c>
      <c r="G137" s="156">
        <v>44486.461805555555</v>
      </c>
      <c r="H137" s="69">
        <v>20</v>
      </c>
      <c r="I137" s="69">
        <v>5</v>
      </c>
      <c r="J137" s="69">
        <v>-30.07</v>
      </c>
      <c r="K137" s="69">
        <v>0</v>
      </c>
    </row>
    <row r="138" spans="1:11" x14ac:dyDescent="0.25">
      <c r="A138" s="156">
        <v>44486.465277777781</v>
      </c>
      <c r="B138" s="69">
        <v>20</v>
      </c>
      <c r="C138" s="69">
        <v>5</v>
      </c>
      <c r="D138" s="69">
        <v>-30.07</v>
      </c>
      <c r="E138" s="69">
        <v>0</v>
      </c>
      <c r="G138" s="156">
        <v>44486.465277777781</v>
      </c>
      <c r="H138" s="69">
        <v>20</v>
      </c>
      <c r="I138" s="69">
        <v>5</v>
      </c>
      <c r="J138" s="69">
        <v>-30.07</v>
      </c>
      <c r="K138" s="69">
        <v>0</v>
      </c>
    </row>
    <row r="139" spans="1:11" x14ac:dyDescent="0.25">
      <c r="A139" s="156">
        <v>44486.46875</v>
      </c>
      <c r="B139" s="69">
        <v>20</v>
      </c>
      <c r="C139" s="69">
        <v>5</v>
      </c>
      <c r="D139" s="69">
        <v>-26.84</v>
      </c>
      <c r="E139" s="69">
        <v>0</v>
      </c>
      <c r="G139" s="156">
        <v>44486.46875</v>
      </c>
      <c r="H139" s="69">
        <v>20</v>
      </c>
      <c r="I139" s="69">
        <v>5</v>
      </c>
      <c r="J139" s="69">
        <v>-26.84</v>
      </c>
      <c r="K139" s="69">
        <v>0</v>
      </c>
    </row>
    <row r="140" spans="1:11" x14ac:dyDescent="0.25">
      <c r="A140" s="156">
        <v>44486.472222222219</v>
      </c>
      <c r="B140" s="69">
        <v>20</v>
      </c>
      <c r="C140" s="69">
        <v>5</v>
      </c>
      <c r="D140" s="69">
        <v>-20.75</v>
      </c>
      <c r="E140" s="69">
        <v>0</v>
      </c>
      <c r="G140" s="156">
        <v>44486.472222222219</v>
      </c>
      <c r="H140" s="69">
        <v>20</v>
      </c>
      <c r="I140" s="69">
        <v>5</v>
      </c>
      <c r="J140" s="69">
        <v>-20.75</v>
      </c>
      <c r="K140" s="69">
        <v>0</v>
      </c>
    </row>
    <row r="141" spans="1:11" x14ac:dyDescent="0.25">
      <c r="A141" s="156">
        <v>44486.475694444445</v>
      </c>
      <c r="B141" s="69">
        <v>20</v>
      </c>
      <c r="C141" s="69">
        <v>5</v>
      </c>
      <c r="D141" s="69">
        <v>-32.200000000000003</v>
      </c>
      <c r="E141" s="69">
        <v>0</v>
      </c>
      <c r="G141" s="156">
        <v>44486.475694444445</v>
      </c>
      <c r="H141" s="69">
        <v>20</v>
      </c>
      <c r="I141" s="69">
        <v>5</v>
      </c>
      <c r="J141" s="69">
        <v>-32.200000000000003</v>
      </c>
      <c r="K141" s="69">
        <v>0</v>
      </c>
    </row>
    <row r="142" spans="1:11" x14ac:dyDescent="0.25">
      <c r="A142" s="156">
        <v>44486.479166666664</v>
      </c>
      <c r="B142" s="69">
        <v>20</v>
      </c>
      <c r="C142" s="69">
        <v>5</v>
      </c>
      <c r="D142" s="69">
        <v>-31.89</v>
      </c>
      <c r="E142" s="69">
        <v>0</v>
      </c>
      <c r="G142" s="156">
        <v>44486.479166666664</v>
      </c>
      <c r="H142" s="69">
        <v>20</v>
      </c>
      <c r="I142" s="69">
        <v>5</v>
      </c>
      <c r="J142" s="69">
        <v>-31.89</v>
      </c>
      <c r="K142" s="69">
        <v>0</v>
      </c>
    </row>
    <row r="143" spans="1:11" x14ac:dyDescent="0.25">
      <c r="A143" s="156">
        <v>44486.482638888891</v>
      </c>
      <c r="B143" s="69">
        <v>20</v>
      </c>
      <c r="C143" s="69">
        <v>5</v>
      </c>
      <c r="D143" s="69">
        <v>-30.1</v>
      </c>
      <c r="E143" s="69">
        <v>0</v>
      </c>
      <c r="G143" s="156">
        <v>44486.482638888891</v>
      </c>
      <c r="H143" s="69">
        <v>20</v>
      </c>
      <c r="I143" s="69">
        <v>5</v>
      </c>
      <c r="J143" s="69">
        <v>-30.1</v>
      </c>
      <c r="K143" s="69">
        <v>0</v>
      </c>
    </row>
    <row r="144" spans="1:11" x14ac:dyDescent="0.25">
      <c r="A144" s="156">
        <v>44486.486111111109</v>
      </c>
      <c r="B144" s="69">
        <v>20</v>
      </c>
      <c r="C144" s="69">
        <v>5</v>
      </c>
      <c r="D144" s="69">
        <v>-30.31</v>
      </c>
      <c r="E144" s="69">
        <v>0</v>
      </c>
      <c r="G144" s="156">
        <v>44486.486111111109</v>
      </c>
      <c r="H144" s="69">
        <v>20</v>
      </c>
      <c r="I144" s="69">
        <v>5</v>
      </c>
      <c r="J144" s="69">
        <v>-30.31</v>
      </c>
      <c r="K144" s="69">
        <v>0</v>
      </c>
    </row>
    <row r="145" spans="1:11" x14ac:dyDescent="0.25">
      <c r="A145" s="156">
        <v>44486.489583333336</v>
      </c>
      <c r="B145" s="69">
        <v>20</v>
      </c>
      <c r="C145" s="69">
        <v>5</v>
      </c>
      <c r="D145" s="69">
        <v>-27.03</v>
      </c>
      <c r="E145" s="69">
        <v>0</v>
      </c>
      <c r="G145" s="156">
        <v>44486.489583333336</v>
      </c>
      <c r="H145" s="69">
        <v>20</v>
      </c>
      <c r="I145" s="69">
        <v>5</v>
      </c>
      <c r="J145" s="69">
        <v>-27.03</v>
      </c>
      <c r="K145" s="69">
        <v>0</v>
      </c>
    </row>
    <row r="146" spans="1:11" x14ac:dyDescent="0.25">
      <c r="A146" s="156">
        <v>44486.493055555555</v>
      </c>
      <c r="B146" s="69">
        <v>20</v>
      </c>
      <c r="C146" s="69">
        <v>5</v>
      </c>
      <c r="D146" s="69">
        <v>-30.09</v>
      </c>
      <c r="E146" s="69">
        <v>0</v>
      </c>
      <c r="G146" s="156">
        <v>44486.493055555555</v>
      </c>
      <c r="H146" s="69">
        <v>20</v>
      </c>
      <c r="I146" s="69">
        <v>5</v>
      </c>
      <c r="J146" s="69">
        <v>-30.09</v>
      </c>
      <c r="K146" s="69">
        <v>0</v>
      </c>
    </row>
    <row r="147" spans="1:11" x14ac:dyDescent="0.25">
      <c r="A147" s="156">
        <v>44486.496527777781</v>
      </c>
      <c r="B147" s="69">
        <v>20</v>
      </c>
      <c r="C147" s="69">
        <v>5</v>
      </c>
      <c r="D147" s="69">
        <v>-31.78</v>
      </c>
      <c r="E147" s="69">
        <v>0</v>
      </c>
      <c r="G147" s="156">
        <v>44486.496527777781</v>
      </c>
      <c r="H147" s="69">
        <v>20</v>
      </c>
      <c r="I147" s="69">
        <v>5</v>
      </c>
      <c r="J147" s="69">
        <v>-31.78</v>
      </c>
      <c r="K147" s="69">
        <v>0</v>
      </c>
    </row>
    <row r="148" spans="1:11" x14ac:dyDescent="0.25">
      <c r="A148" s="156">
        <v>44486.5</v>
      </c>
      <c r="B148" s="69">
        <v>20</v>
      </c>
      <c r="C148" s="69">
        <v>5</v>
      </c>
      <c r="D148" s="69">
        <v>-33.39</v>
      </c>
      <c r="E148" s="69">
        <v>0</v>
      </c>
      <c r="G148" s="156">
        <v>44486.5</v>
      </c>
      <c r="H148" s="69">
        <v>20</v>
      </c>
      <c r="I148" s="69">
        <v>5</v>
      </c>
      <c r="J148" s="69">
        <v>-33.39</v>
      </c>
      <c r="K148" s="69">
        <v>0</v>
      </c>
    </row>
    <row r="149" spans="1:11" x14ac:dyDescent="0.25">
      <c r="A149" s="156">
        <v>44486.503472222219</v>
      </c>
      <c r="B149" s="69">
        <v>20</v>
      </c>
      <c r="C149" s="69">
        <v>5</v>
      </c>
      <c r="D149" s="69">
        <v>-34.08</v>
      </c>
      <c r="E149" s="69">
        <v>0</v>
      </c>
      <c r="G149" s="156">
        <v>44486.503472222219</v>
      </c>
      <c r="H149" s="69">
        <v>20</v>
      </c>
      <c r="I149" s="69">
        <v>5</v>
      </c>
      <c r="J149" s="69">
        <v>-34.08</v>
      </c>
      <c r="K149" s="69">
        <v>0</v>
      </c>
    </row>
    <row r="150" spans="1:11" x14ac:dyDescent="0.25">
      <c r="A150" s="156">
        <v>44486.506944444445</v>
      </c>
      <c r="B150" s="69">
        <v>20</v>
      </c>
      <c r="C150" s="69">
        <v>5</v>
      </c>
      <c r="D150" s="69">
        <v>-31.14</v>
      </c>
      <c r="E150" s="69">
        <v>0</v>
      </c>
      <c r="G150" s="156">
        <v>44486.506944444445</v>
      </c>
      <c r="H150" s="69">
        <v>20</v>
      </c>
      <c r="I150" s="69">
        <v>5</v>
      </c>
      <c r="J150" s="69">
        <v>-31.14</v>
      </c>
      <c r="K150" s="69">
        <v>0</v>
      </c>
    </row>
    <row r="151" spans="1:11" x14ac:dyDescent="0.25">
      <c r="A151" s="156">
        <v>44486.510416666664</v>
      </c>
      <c r="B151" s="69">
        <v>20</v>
      </c>
      <c r="C151" s="69">
        <v>5</v>
      </c>
      <c r="D151" s="69">
        <v>-28.25</v>
      </c>
      <c r="E151" s="69">
        <v>0</v>
      </c>
      <c r="G151" s="156">
        <v>44486.510416666664</v>
      </c>
      <c r="H151" s="69">
        <v>20</v>
      </c>
      <c r="I151" s="69">
        <v>5</v>
      </c>
      <c r="J151" s="69">
        <v>-28.25</v>
      </c>
      <c r="K151" s="69">
        <v>0</v>
      </c>
    </row>
    <row r="152" spans="1:11" x14ac:dyDescent="0.25">
      <c r="A152" s="156">
        <v>44486.513888888891</v>
      </c>
      <c r="B152" s="69">
        <v>20</v>
      </c>
      <c r="C152" s="69">
        <v>5</v>
      </c>
      <c r="D152" s="69">
        <v>-34.33</v>
      </c>
      <c r="E152" s="69">
        <v>0</v>
      </c>
      <c r="G152" s="156">
        <v>44486.513888888891</v>
      </c>
      <c r="H152" s="69">
        <v>20</v>
      </c>
      <c r="I152" s="69">
        <v>5</v>
      </c>
      <c r="J152" s="69">
        <v>-34.33</v>
      </c>
      <c r="K152" s="69">
        <v>0</v>
      </c>
    </row>
    <row r="153" spans="1:11" x14ac:dyDescent="0.25">
      <c r="A153" s="156">
        <v>44486.517361111109</v>
      </c>
      <c r="B153" s="69">
        <v>20</v>
      </c>
      <c r="C153" s="69">
        <v>5</v>
      </c>
      <c r="D153" s="69">
        <v>-31.57</v>
      </c>
      <c r="E153" s="69">
        <v>0</v>
      </c>
      <c r="G153" s="156">
        <v>44486.517361111109</v>
      </c>
      <c r="H153" s="69">
        <v>20</v>
      </c>
      <c r="I153" s="69">
        <v>5</v>
      </c>
      <c r="J153" s="69">
        <v>-31.57</v>
      </c>
      <c r="K153" s="69">
        <v>0</v>
      </c>
    </row>
    <row r="154" spans="1:11" x14ac:dyDescent="0.25">
      <c r="A154" s="156">
        <v>44486.520833333336</v>
      </c>
      <c r="B154" s="69">
        <v>20</v>
      </c>
      <c r="C154" s="69">
        <v>5</v>
      </c>
      <c r="D154" s="69">
        <v>-27.97</v>
      </c>
      <c r="E154" s="69">
        <v>0</v>
      </c>
      <c r="G154" s="156">
        <v>44486.520833333336</v>
      </c>
      <c r="H154" s="69">
        <v>20</v>
      </c>
      <c r="I154" s="69">
        <v>5</v>
      </c>
      <c r="J154" s="69">
        <v>-27.97</v>
      </c>
      <c r="K154" s="69">
        <v>0</v>
      </c>
    </row>
    <row r="155" spans="1:11" x14ac:dyDescent="0.25">
      <c r="A155" s="156">
        <v>44486.524305555555</v>
      </c>
      <c r="B155" s="69">
        <v>20</v>
      </c>
      <c r="C155" s="69">
        <v>5</v>
      </c>
      <c r="D155" s="69">
        <v>-34.090000000000003</v>
      </c>
      <c r="E155" s="69">
        <v>0</v>
      </c>
      <c r="G155" s="156">
        <v>44486.524305555555</v>
      </c>
      <c r="H155" s="69">
        <v>20</v>
      </c>
      <c r="I155" s="69">
        <v>5</v>
      </c>
      <c r="J155" s="69">
        <v>-34.090000000000003</v>
      </c>
      <c r="K155" s="69">
        <v>0</v>
      </c>
    </row>
    <row r="156" spans="1:11" x14ac:dyDescent="0.25">
      <c r="A156" s="156">
        <v>44486.527777777781</v>
      </c>
      <c r="B156" s="69">
        <v>20</v>
      </c>
      <c r="C156" s="69">
        <v>5</v>
      </c>
      <c r="D156" s="69">
        <v>-27.74</v>
      </c>
      <c r="E156" s="69">
        <v>0</v>
      </c>
      <c r="G156" s="156">
        <v>44486.527777777781</v>
      </c>
      <c r="H156" s="69">
        <v>20</v>
      </c>
      <c r="I156" s="69">
        <v>5</v>
      </c>
      <c r="J156" s="69">
        <v>-27.74</v>
      </c>
      <c r="K156" s="69">
        <v>0</v>
      </c>
    </row>
    <row r="157" spans="1:11" x14ac:dyDescent="0.25">
      <c r="A157" s="156">
        <v>44486.53125</v>
      </c>
      <c r="B157" s="69">
        <v>20</v>
      </c>
      <c r="C157" s="69">
        <v>5</v>
      </c>
      <c r="D157" s="69">
        <v>-34.369999999999997</v>
      </c>
      <c r="E157" s="69">
        <v>0</v>
      </c>
      <c r="G157" s="156">
        <v>44486.53125</v>
      </c>
      <c r="H157" s="69">
        <v>20</v>
      </c>
      <c r="I157" s="69">
        <v>5</v>
      </c>
      <c r="J157" s="69">
        <v>-34.369999999999997</v>
      </c>
      <c r="K157" s="69">
        <v>0</v>
      </c>
    </row>
    <row r="158" spans="1:11" x14ac:dyDescent="0.25">
      <c r="A158" s="156">
        <v>44486.534722222219</v>
      </c>
      <c r="B158" s="69">
        <v>20</v>
      </c>
      <c r="C158" s="69">
        <v>5</v>
      </c>
      <c r="D158" s="69">
        <v>-34.119999999999997</v>
      </c>
      <c r="E158" s="69">
        <v>0</v>
      </c>
      <c r="G158" s="156">
        <v>44486.534722222219</v>
      </c>
      <c r="H158" s="69">
        <v>20</v>
      </c>
      <c r="I158" s="69">
        <v>5</v>
      </c>
      <c r="J158" s="69">
        <v>-34.119999999999997</v>
      </c>
      <c r="K158" s="69">
        <v>0</v>
      </c>
    </row>
    <row r="159" spans="1:11" x14ac:dyDescent="0.25">
      <c r="A159" s="156">
        <v>44486.538194444445</v>
      </c>
      <c r="B159" s="69">
        <v>20</v>
      </c>
      <c r="C159" s="69">
        <v>5</v>
      </c>
      <c r="D159" s="69">
        <v>-37.18</v>
      </c>
      <c r="E159" s="69">
        <v>0</v>
      </c>
      <c r="G159" s="156">
        <v>44486.538194444445</v>
      </c>
      <c r="H159" s="69">
        <v>20</v>
      </c>
      <c r="I159" s="69">
        <v>5</v>
      </c>
      <c r="J159" s="69">
        <v>-37.18</v>
      </c>
      <c r="K159" s="69">
        <v>0</v>
      </c>
    </row>
    <row r="160" spans="1:11" x14ac:dyDescent="0.25">
      <c r="A160" s="156">
        <v>44486.541666666664</v>
      </c>
      <c r="B160" s="69">
        <v>20</v>
      </c>
      <c r="C160" s="69">
        <v>5</v>
      </c>
      <c r="D160" s="69">
        <v>-31.16</v>
      </c>
      <c r="E160" s="69">
        <v>0</v>
      </c>
      <c r="G160" s="156">
        <v>44486.541666666664</v>
      </c>
      <c r="H160" s="69">
        <v>20</v>
      </c>
      <c r="I160" s="69">
        <v>5</v>
      </c>
      <c r="J160" s="69">
        <v>-31.16</v>
      </c>
      <c r="K160" s="69">
        <v>0</v>
      </c>
    </row>
    <row r="161" spans="1:11" x14ac:dyDescent="0.25">
      <c r="A161" s="156">
        <v>44486.545138888891</v>
      </c>
      <c r="B161" s="69">
        <v>20</v>
      </c>
      <c r="C161" s="69">
        <v>5</v>
      </c>
      <c r="D161" s="69">
        <v>-32.25</v>
      </c>
      <c r="E161" s="69">
        <v>0</v>
      </c>
      <c r="G161" s="156">
        <v>44486.545138888891</v>
      </c>
      <c r="H161" s="69">
        <v>20</v>
      </c>
      <c r="I161" s="69">
        <v>5</v>
      </c>
      <c r="J161" s="69">
        <v>-32.25</v>
      </c>
      <c r="K161" s="69">
        <v>0</v>
      </c>
    </row>
    <row r="162" spans="1:11" x14ac:dyDescent="0.25">
      <c r="A162" s="156">
        <v>44486.548611111109</v>
      </c>
      <c r="B162" s="69">
        <v>20</v>
      </c>
      <c r="C162" s="69">
        <v>5</v>
      </c>
      <c r="D162" s="69">
        <v>-31.84</v>
      </c>
      <c r="E162" s="69">
        <v>0</v>
      </c>
      <c r="G162" s="156">
        <v>44486.548611111109</v>
      </c>
      <c r="H162" s="69">
        <v>20</v>
      </c>
      <c r="I162" s="69">
        <v>5</v>
      </c>
      <c r="J162" s="69">
        <v>-31.84</v>
      </c>
      <c r="K162" s="69">
        <v>0</v>
      </c>
    </row>
    <row r="163" spans="1:11" x14ac:dyDescent="0.25">
      <c r="A163" s="156">
        <v>44486.552083333336</v>
      </c>
      <c r="B163" s="69">
        <v>20</v>
      </c>
      <c r="C163" s="69">
        <v>5</v>
      </c>
      <c r="D163" s="69">
        <v>-38.22</v>
      </c>
      <c r="E163" s="69">
        <v>0</v>
      </c>
      <c r="G163" s="156">
        <v>44486.552083333336</v>
      </c>
      <c r="H163" s="69">
        <v>20</v>
      </c>
      <c r="I163" s="69">
        <v>5</v>
      </c>
      <c r="J163" s="69">
        <v>-38.22</v>
      </c>
      <c r="K163" s="69">
        <v>0</v>
      </c>
    </row>
    <row r="164" spans="1:11" x14ac:dyDescent="0.25">
      <c r="A164" s="156">
        <v>44486.555555555555</v>
      </c>
      <c r="B164" s="69">
        <v>20</v>
      </c>
      <c r="C164" s="69">
        <v>5</v>
      </c>
      <c r="D164" s="69">
        <v>-38.409999999999997</v>
      </c>
      <c r="E164" s="69">
        <v>0</v>
      </c>
      <c r="G164" s="156">
        <v>44486.555555555555</v>
      </c>
      <c r="H164" s="69">
        <v>20</v>
      </c>
      <c r="I164" s="69">
        <v>5</v>
      </c>
      <c r="J164" s="69">
        <v>-38.409999999999997</v>
      </c>
      <c r="K164" s="69">
        <v>0</v>
      </c>
    </row>
    <row r="165" spans="1:11" x14ac:dyDescent="0.25">
      <c r="A165" s="156">
        <v>44486.559027777781</v>
      </c>
      <c r="B165" s="69">
        <v>20</v>
      </c>
      <c r="C165" s="69">
        <v>5</v>
      </c>
      <c r="D165" s="69">
        <v>-36.729999999999997</v>
      </c>
      <c r="E165" s="69">
        <v>0</v>
      </c>
      <c r="G165" s="156">
        <v>44486.559027777781</v>
      </c>
      <c r="H165" s="69">
        <v>20</v>
      </c>
      <c r="I165" s="69">
        <v>5</v>
      </c>
      <c r="J165" s="69">
        <v>-36.729999999999997</v>
      </c>
      <c r="K165" s="69">
        <v>0</v>
      </c>
    </row>
    <row r="166" spans="1:11" x14ac:dyDescent="0.25">
      <c r="A166" s="156">
        <v>44486.5625</v>
      </c>
      <c r="B166" s="69">
        <v>20</v>
      </c>
      <c r="C166" s="69">
        <v>5</v>
      </c>
      <c r="D166" s="69">
        <v>-33.21</v>
      </c>
      <c r="E166" s="69">
        <v>0</v>
      </c>
      <c r="G166" s="156">
        <v>44486.5625</v>
      </c>
      <c r="H166" s="69">
        <v>20</v>
      </c>
      <c r="I166" s="69">
        <v>5</v>
      </c>
      <c r="J166" s="69">
        <v>-33.21</v>
      </c>
      <c r="K166" s="69">
        <v>0</v>
      </c>
    </row>
    <row r="167" spans="1:11" x14ac:dyDescent="0.25">
      <c r="A167" s="156">
        <v>44486.565972222219</v>
      </c>
      <c r="B167" s="69">
        <v>20</v>
      </c>
      <c r="C167" s="69">
        <v>5</v>
      </c>
      <c r="D167" s="69">
        <v>-35.869999999999997</v>
      </c>
      <c r="E167" s="69">
        <v>0</v>
      </c>
      <c r="G167" s="156">
        <v>44486.565972222219</v>
      </c>
      <c r="H167" s="69">
        <v>20</v>
      </c>
      <c r="I167" s="69">
        <v>5</v>
      </c>
      <c r="J167" s="69">
        <v>-35.869999999999997</v>
      </c>
      <c r="K167" s="69">
        <v>0</v>
      </c>
    </row>
    <row r="168" spans="1:11" x14ac:dyDescent="0.25">
      <c r="A168" s="156">
        <v>44486.569444444445</v>
      </c>
      <c r="B168" s="69">
        <v>20</v>
      </c>
      <c r="C168" s="69">
        <v>5</v>
      </c>
      <c r="D168" s="69">
        <v>-35.64</v>
      </c>
      <c r="E168" s="69">
        <v>0</v>
      </c>
      <c r="G168" s="156">
        <v>44486.569444444445</v>
      </c>
      <c r="H168" s="69">
        <v>20</v>
      </c>
      <c r="I168" s="69">
        <v>5</v>
      </c>
      <c r="J168" s="69">
        <v>-35.64</v>
      </c>
      <c r="K168" s="69">
        <v>0</v>
      </c>
    </row>
    <row r="169" spans="1:11" x14ac:dyDescent="0.25">
      <c r="A169" s="156">
        <v>44486.572916666664</v>
      </c>
      <c r="B169" s="69">
        <v>20</v>
      </c>
      <c r="C169" s="69">
        <v>5</v>
      </c>
      <c r="D169" s="69">
        <v>-33</v>
      </c>
      <c r="E169" s="69">
        <v>0</v>
      </c>
      <c r="G169" s="156">
        <v>44486.572916666664</v>
      </c>
      <c r="H169" s="69">
        <v>20</v>
      </c>
      <c r="I169" s="69">
        <v>5</v>
      </c>
      <c r="J169" s="69">
        <v>-33</v>
      </c>
      <c r="K169" s="69">
        <v>0</v>
      </c>
    </row>
    <row r="170" spans="1:11" x14ac:dyDescent="0.25">
      <c r="A170" s="156">
        <v>44486.576388888891</v>
      </c>
      <c r="B170" s="69">
        <v>20</v>
      </c>
      <c r="C170" s="69">
        <v>5</v>
      </c>
      <c r="D170" s="69">
        <v>-33.46</v>
      </c>
      <c r="E170" s="69">
        <v>0</v>
      </c>
      <c r="G170" s="156">
        <v>44486.576388888891</v>
      </c>
      <c r="H170" s="69">
        <v>20</v>
      </c>
      <c r="I170" s="69">
        <v>5</v>
      </c>
      <c r="J170" s="69">
        <v>-33.46</v>
      </c>
      <c r="K170" s="69">
        <v>0</v>
      </c>
    </row>
    <row r="171" spans="1:11" x14ac:dyDescent="0.25">
      <c r="A171" s="156">
        <v>44486.579861111109</v>
      </c>
      <c r="B171" s="69">
        <v>20</v>
      </c>
      <c r="C171" s="69">
        <v>5</v>
      </c>
      <c r="D171" s="69">
        <v>-26.22</v>
      </c>
      <c r="E171" s="69">
        <v>0</v>
      </c>
      <c r="G171" s="156">
        <v>44486.579861111109</v>
      </c>
      <c r="H171" s="69">
        <v>20</v>
      </c>
      <c r="I171" s="69">
        <v>5</v>
      </c>
      <c r="J171" s="69">
        <v>-26.22</v>
      </c>
      <c r="K171" s="69">
        <v>0</v>
      </c>
    </row>
    <row r="172" spans="1:11" x14ac:dyDescent="0.25">
      <c r="A172" s="156">
        <v>44486.583333333336</v>
      </c>
      <c r="B172" s="69">
        <v>20</v>
      </c>
      <c r="C172" s="69">
        <v>5</v>
      </c>
      <c r="D172" s="69">
        <v>-2</v>
      </c>
      <c r="E172" s="69">
        <v>0</v>
      </c>
      <c r="G172" s="156">
        <v>44486.583333333336</v>
      </c>
      <c r="H172" s="69">
        <v>20</v>
      </c>
      <c r="I172" s="69">
        <v>5</v>
      </c>
      <c r="J172" s="69">
        <v>-2</v>
      </c>
      <c r="K172" s="69">
        <v>0</v>
      </c>
    </row>
    <row r="173" spans="1:11" x14ac:dyDescent="0.25">
      <c r="A173" s="156">
        <v>44486.586805555555</v>
      </c>
      <c r="B173" s="69">
        <v>20</v>
      </c>
      <c r="C173" s="69">
        <v>5</v>
      </c>
      <c r="D173" s="69">
        <v>0</v>
      </c>
      <c r="E173" s="69">
        <v>0</v>
      </c>
      <c r="G173" s="156">
        <v>44486.586805555555</v>
      </c>
      <c r="H173" s="69">
        <v>20</v>
      </c>
      <c r="I173" s="69">
        <v>5</v>
      </c>
      <c r="J173" s="69">
        <v>0</v>
      </c>
      <c r="K173" s="69">
        <v>0</v>
      </c>
    </row>
    <row r="174" spans="1:11" x14ac:dyDescent="0.25">
      <c r="A174" s="156">
        <v>44486.590277777781</v>
      </c>
      <c r="B174" s="69">
        <v>20</v>
      </c>
      <c r="C174" s="69">
        <v>5</v>
      </c>
      <c r="D174" s="69">
        <v>0</v>
      </c>
      <c r="E174" s="69">
        <v>0</v>
      </c>
      <c r="G174" s="156">
        <v>44486.590277777781</v>
      </c>
      <c r="H174" s="69">
        <v>20</v>
      </c>
      <c r="I174" s="69">
        <v>5</v>
      </c>
      <c r="J174" s="69">
        <v>0</v>
      </c>
      <c r="K174" s="69">
        <v>0</v>
      </c>
    </row>
    <row r="175" spans="1:11" x14ac:dyDescent="0.25">
      <c r="A175" s="156">
        <v>44486.59375</v>
      </c>
      <c r="B175" s="69">
        <v>20</v>
      </c>
      <c r="C175" s="69">
        <v>5</v>
      </c>
      <c r="D175" s="69">
        <v>-23.88</v>
      </c>
      <c r="E175" s="69">
        <v>0</v>
      </c>
      <c r="G175" s="156">
        <v>44486.59375</v>
      </c>
      <c r="H175" s="69">
        <v>20</v>
      </c>
      <c r="I175" s="69">
        <v>5</v>
      </c>
      <c r="J175" s="69">
        <v>-23.88</v>
      </c>
      <c r="K175" s="69">
        <v>0</v>
      </c>
    </row>
    <row r="176" spans="1:11" x14ac:dyDescent="0.25">
      <c r="A176" s="156">
        <v>44486.597222222219</v>
      </c>
      <c r="B176" s="69">
        <v>20</v>
      </c>
      <c r="C176" s="69">
        <v>5</v>
      </c>
      <c r="D176" s="69">
        <v>-4.28</v>
      </c>
      <c r="E176" s="69">
        <v>0</v>
      </c>
      <c r="G176" s="156">
        <v>44486.597222222219</v>
      </c>
      <c r="H176" s="69">
        <v>20</v>
      </c>
      <c r="I176" s="69">
        <v>5</v>
      </c>
      <c r="J176" s="69">
        <v>-4.28</v>
      </c>
      <c r="K176" s="69">
        <v>0</v>
      </c>
    </row>
    <row r="177" spans="1:11" x14ac:dyDescent="0.25">
      <c r="A177" s="156">
        <v>44486.600694444445</v>
      </c>
      <c r="B177" s="69">
        <v>20</v>
      </c>
      <c r="C177" s="69">
        <v>5</v>
      </c>
      <c r="D177" s="69">
        <v>-2</v>
      </c>
      <c r="E177" s="69">
        <v>0</v>
      </c>
      <c r="G177" s="156">
        <v>44486.600694444445</v>
      </c>
      <c r="H177" s="69">
        <v>20</v>
      </c>
      <c r="I177" s="69">
        <v>5</v>
      </c>
      <c r="J177" s="69">
        <v>-2</v>
      </c>
      <c r="K177" s="69">
        <v>0</v>
      </c>
    </row>
    <row r="178" spans="1:11" x14ac:dyDescent="0.25">
      <c r="A178" s="156">
        <v>44486.604166666664</v>
      </c>
      <c r="B178" s="69">
        <v>20</v>
      </c>
      <c r="C178" s="69">
        <v>5</v>
      </c>
      <c r="D178" s="69">
        <v>0</v>
      </c>
      <c r="E178" s="69">
        <v>0</v>
      </c>
      <c r="G178" s="156">
        <v>44486.604166666664</v>
      </c>
      <c r="H178" s="69">
        <v>20</v>
      </c>
      <c r="I178" s="69">
        <v>5</v>
      </c>
      <c r="J178" s="69">
        <v>0</v>
      </c>
      <c r="K178" s="69">
        <v>0</v>
      </c>
    </row>
    <row r="179" spans="1:11" x14ac:dyDescent="0.25">
      <c r="A179" s="156">
        <v>44486.607638888891</v>
      </c>
      <c r="B179" s="69">
        <v>20</v>
      </c>
      <c r="C179" s="69">
        <v>5</v>
      </c>
      <c r="D179" s="69">
        <v>-0.84</v>
      </c>
      <c r="E179" s="69">
        <v>0</v>
      </c>
      <c r="G179" s="156">
        <v>44486.607638888891</v>
      </c>
      <c r="H179" s="69">
        <v>20</v>
      </c>
      <c r="I179" s="69">
        <v>5</v>
      </c>
      <c r="J179" s="69">
        <v>-0.84</v>
      </c>
      <c r="K179" s="69">
        <v>0</v>
      </c>
    </row>
    <row r="180" spans="1:11" x14ac:dyDescent="0.25">
      <c r="A180" s="156">
        <v>44486.611111111109</v>
      </c>
      <c r="B180" s="69">
        <v>20</v>
      </c>
      <c r="C180" s="69">
        <v>5</v>
      </c>
      <c r="D180" s="69">
        <v>0</v>
      </c>
      <c r="E180" s="69">
        <v>0</v>
      </c>
      <c r="G180" s="156">
        <v>44486.611111111109</v>
      </c>
      <c r="H180" s="69">
        <v>20</v>
      </c>
      <c r="I180" s="69">
        <v>5</v>
      </c>
      <c r="J180" s="69">
        <v>0</v>
      </c>
      <c r="K180" s="69">
        <v>0</v>
      </c>
    </row>
    <row r="181" spans="1:11" x14ac:dyDescent="0.25">
      <c r="A181" s="156">
        <v>44486.614583333336</v>
      </c>
      <c r="B181" s="69">
        <v>20</v>
      </c>
      <c r="C181" s="69">
        <v>5</v>
      </c>
      <c r="D181" s="69">
        <v>0</v>
      </c>
      <c r="E181" s="69">
        <v>0</v>
      </c>
      <c r="G181" s="156">
        <v>44486.614583333336</v>
      </c>
      <c r="H181" s="69">
        <v>20</v>
      </c>
      <c r="I181" s="69">
        <v>5</v>
      </c>
      <c r="J181" s="69">
        <v>0</v>
      </c>
      <c r="K181" s="69">
        <v>0</v>
      </c>
    </row>
    <row r="182" spans="1:11" x14ac:dyDescent="0.25">
      <c r="A182" s="156">
        <v>44486.618055555555</v>
      </c>
      <c r="B182" s="69">
        <v>20</v>
      </c>
      <c r="C182" s="69">
        <v>5</v>
      </c>
      <c r="D182" s="69">
        <v>0</v>
      </c>
      <c r="E182" s="69">
        <v>0</v>
      </c>
      <c r="G182" s="156">
        <v>44486.618055555555</v>
      </c>
      <c r="H182" s="69">
        <v>20</v>
      </c>
      <c r="I182" s="69">
        <v>5</v>
      </c>
      <c r="J182" s="69">
        <v>0</v>
      </c>
      <c r="K182" s="69">
        <v>0</v>
      </c>
    </row>
    <row r="183" spans="1:11" x14ac:dyDescent="0.25">
      <c r="A183" s="156">
        <v>44486.621527777781</v>
      </c>
      <c r="B183" s="69">
        <v>20</v>
      </c>
      <c r="C183" s="69">
        <v>5</v>
      </c>
      <c r="D183" s="69">
        <v>0</v>
      </c>
      <c r="E183" s="69">
        <v>0</v>
      </c>
      <c r="G183" s="156">
        <v>44486.621527777781</v>
      </c>
      <c r="H183" s="69">
        <v>20</v>
      </c>
      <c r="I183" s="69">
        <v>5</v>
      </c>
      <c r="J183" s="69">
        <v>0</v>
      </c>
      <c r="K183" s="69">
        <v>0</v>
      </c>
    </row>
    <row r="184" spans="1:11" x14ac:dyDescent="0.25">
      <c r="A184" s="156">
        <v>44486.625</v>
      </c>
      <c r="B184" s="69">
        <v>20</v>
      </c>
      <c r="C184" s="69">
        <v>5</v>
      </c>
      <c r="D184" s="69">
        <v>0.62</v>
      </c>
      <c r="E184" s="69">
        <v>0</v>
      </c>
      <c r="G184" s="156">
        <v>44486.625</v>
      </c>
      <c r="H184" s="69">
        <v>20</v>
      </c>
      <c r="I184" s="69">
        <v>5</v>
      </c>
      <c r="J184" s="69">
        <v>0.62</v>
      </c>
      <c r="K184" s="69">
        <v>0</v>
      </c>
    </row>
    <row r="185" spans="1:11" x14ac:dyDescent="0.25">
      <c r="A185" s="156">
        <v>44486.628472222219</v>
      </c>
      <c r="B185" s="69">
        <v>20</v>
      </c>
      <c r="C185" s="69">
        <v>5</v>
      </c>
      <c r="D185" s="69">
        <v>41.15</v>
      </c>
      <c r="E185" s="69">
        <v>0</v>
      </c>
      <c r="G185" s="156">
        <v>44486.628472222219</v>
      </c>
      <c r="H185" s="69">
        <v>20</v>
      </c>
      <c r="I185" s="69">
        <v>5</v>
      </c>
      <c r="J185" s="69">
        <v>41.15</v>
      </c>
      <c r="K185" s="69">
        <v>0</v>
      </c>
    </row>
    <row r="186" spans="1:11" x14ac:dyDescent="0.25">
      <c r="A186" s="156">
        <v>44486.631944444445</v>
      </c>
      <c r="B186" s="69">
        <v>20</v>
      </c>
      <c r="C186" s="69">
        <v>5</v>
      </c>
      <c r="D186" s="69">
        <v>40.340000000000003</v>
      </c>
      <c r="E186" s="69">
        <v>0</v>
      </c>
      <c r="G186" s="156">
        <v>44486.631944444445</v>
      </c>
      <c r="H186" s="69">
        <v>20</v>
      </c>
      <c r="I186" s="69">
        <v>5</v>
      </c>
      <c r="J186" s="69">
        <v>40.340000000000003</v>
      </c>
      <c r="K186" s="69">
        <v>0</v>
      </c>
    </row>
    <row r="187" spans="1:11" x14ac:dyDescent="0.25">
      <c r="A187" s="156">
        <v>44486.635416666664</v>
      </c>
      <c r="B187" s="69">
        <v>20</v>
      </c>
      <c r="C187" s="69">
        <v>5</v>
      </c>
      <c r="D187" s="69">
        <v>45.83</v>
      </c>
      <c r="E187" s="69">
        <v>0</v>
      </c>
      <c r="G187" s="156">
        <v>44486.635416666664</v>
      </c>
      <c r="H187" s="69">
        <v>20</v>
      </c>
      <c r="I187" s="69">
        <v>5</v>
      </c>
      <c r="J187" s="69">
        <v>45.83</v>
      </c>
      <c r="K187" s="69">
        <v>0</v>
      </c>
    </row>
    <row r="188" spans="1:11" x14ac:dyDescent="0.25">
      <c r="A188" s="156">
        <v>44486.638888888891</v>
      </c>
      <c r="B188" s="69">
        <v>20</v>
      </c>
      <c r="C188" s="69">
        <v>5</v>
      </c>
      <c r="D188" s="69">
        <v>46.96</v>
      </c>
      <c r="E188" s="69">
        <v>0</v>
      </c>
      <c r="G188" s="156">
        <v>44486.638888888891</v>
      </c>
      <c r="H188" s="69">
        <v>20</v>
      </c>
      <c r="I188" s="69">
        <v>5</v>
      </c>
      <c r="J188" s="69">
        <v>46.96</v>
      </c>
      <c r="K188" s="69">
        <v>0</v>
      </c>
    </row>
    <row r="189" spans="1:11" x14ac:dyDescent="0.25">
      <c r="A189" s="156">
        <v>44486.642361111109</v>
      </c>
      <c r="B189" s="69">
        <v>20</v>
      </c>
      <c r="C189" s="69">
        <v>5</v>
      </c>
      <c r="D189" s="69">
        <v>41.1</v>
      </c>
      <c r="E189" s="69">
        <v>0</v>
      </c>
      <c r="G189" s="156">
        <v>44486.642361111109</v>
      </c>
      <c r="H189" s="69">
        <v>20</v>
      </c>
      <c r="I189" s="69">
        <v>5</v>
      </c>
      <c r="J189" s="69">
        <v>41.1</v>
      </c>
      <c r="K189" s="69">
        <v>0</v>
      </c>
    </row>
    <row r="190" spans="1:11" x14ac:dyDescent="0.25">
      <c r="A190" s="156">
        <v>44486.645833333336</v>
      </c>
      <c r="B190" s="69">
        <v>20</v>
      </c>
      <c r="C190" s="69">
        <v>5</v>
      </c>
      <c r="D190" s="69">
        <v>49.72</v>
      </c>
      <c r="E190" s="69">
        <v>0</v>
      </c>
      <c r="G190" s="156">
        <v>44486.645833333336</v>
      </c>
      <c r="H190" s="69">
        <v>20</v>
      </c>
      <c r="I190" s="69">
        <v>5</v>
      </c>
      <c r="J190" s="69">
        <v>49.72</v>
      </c>
      <c r="K190" s="69">
        <v>0</v>
      </c>
    </row>
    <row r="191" spans="1:11" x14ac:dyDescent="0.25">
      <c r="A191" s="156">
        <v>44486.649305555555</v>
      </c>
      <c r="B191" s="69">
        <v>20</v>
      </c>
      <c r="C191" s="69">
        <v>5</v>
      </c>
      <c r="D191" s="69">
        <v>0.73</v>
      </c>
      <c r="E191" s="69">
        <v>0</v>
      </c>
      <c r="G191" s="156">
        <v>44486.649305555555</v>
      </c>
      <c r="H191" s="69">
        <v>20</v>
      </c>
      <c r="I191" s="69">
        <v>5</v>
      </c>
      <c r="J191" s="69">
        <v>0.73</v>
      </c>
      <c r="K191" s="69">
        <v>0</v>
      </c>
    </row>
    <row r="192" spans="1:11" x14ac:dyDescent="0.25">
      <c r="A192" s="156">
        <v>44486.652777777781</v>
      </c>
      <c r="B192" s="69">
        <v>20</v>
      </c>
      <c r="C192" s="69">
        <v>5</v>
      </c>
      <c r="D192" s="69">
        <v>11.84</v>
      </c>
      <c r="E192" s="69">
        <v>0</v>
      </c>
      <c r="G192" s="156">
        <v>44486.652777777781</v>
      </c>
      <c r="H192" s="69">
        <v>20</v>
      </c>
      <c r="I192" s="69">
        <v>5</v>
      </c>
      <c r="J192" s="69">
        <v>11.84</v>
      </c>
      <c r="K192" s="69">
        <v>0</v>
      </c>
    </row>
    <row r="193" spans="1:11" x14ac:dyDescent="0.25">
      <c r="A193" s="156">
        <v>44486.65625</v>
      </c>
      <c r="B193" s="69">
        <v>20</v>
      </c>
      <c r="C193" s="69">
        <v>5</v>
      </c>
      <c r="D193" s="69">
        <v>41.15</v>
      </c>
      <c r="E193" s="69">
        <v>0</v>
      </c>
      <c r="G193" s="156">
        <v>44486.65625</v>
      </c>
      <c r="H193" s="69">
        <v>20</v>
      </c>
      <c r="I193" s="69">
        <v>5</v>
      </c>
      <c r="J193" s="69">
        <v>41.15</v>
      </c>
      <c r="K193" s="69">
        <v>0</v>
      </c>
    </row>
    <row r="194" spans="1:11" x14ac:dyDescent="0.25">
      <c r="A194" s="156">
        <v>44486.659722222219</v>
      </c>
      <c r="B194" s="69">
        <v>20</v>
      </c>
      <c r="C194" s="69">
        <v>5</v>
      </c>
      <c r="D194" s="69">
        <v>41.15</v>
      </c>
      <c r="E194" s="69">
        <v>0</v>
      </c>
      <c r="G194" s="156">
        <v>44486.659722222219</v>
      </c>
      <c r="H194" s="69">
        <v>20</v>
      </c>
      <c r="I194" s="69">
        <v>5</v>
      </c>
      <c r="J194" s="69">
        <v>41.15</v>
      </c>
      <c r="K194" s="69">
        <v>0</v>
      </c>
    </row>
    <row r="195" spans="1:11" x14ac:dyDescent="0.25">
      <c r="A195" s="156">
        <v>44486.663194444445</v>
      </c>
      <c r="B195" s="69">
        <v>20</v>
      </c>
      <c r="C195" s="69">
        <v>5</v>
      </c>
      <c r="D195" s="69">
        <v>41.15</v>
      </c>
      <c r="E195" s="69">
        <v>0</v>
      </c>
      <c r="G195" s="156">
        <v>44486.663194444445</v>
      </c>
      <c r="H195" s="69">
        <v>20</v>
      </c>
      <c r="I195" s="69">
        <v>5</v>
      </c>
      <c r="J195" s="69">
        <v>41.15</v>
      </c>
      <c r="K195" s="69">
        <v>0</v>
      </c>
    </row>
    <row r="196" spans="1:11" x14ac:dyDescent="0.25">
      <c r="A196" s="156">
        <v>44486.666666666664</v>
      </c>
      <c r="B196" s="69">
        <v>20</v>
      </c>
      <c r="C196" s="69">
        <v>5</v>
      </c>
      <c r="D196" s="69">
        <v>41.15</v>
      </c>
      <c r="E196" s="69">
        <v>0</v>
      </c>
      <c r="G196" s="156">
        <v>44486.666666666664</v>
      </c>
      <c r="H196" s="69">
        <v>20</v>
      </c>
      <c r="I196" s="69">
        <v>5</v>
      </c>
      <c r="J196" s="69">
        <v>41.15</v>
      </c>
      <c r="K196" s="69">
        <v>0</v>
      </c>
    </row>
    <row r="197" spans="1:11" x14ac:dyDescent="0.25">
      <c r="A197" s="156">
        <v>44486.670138888891</v>
      </c>
      <c r="B197" s="69">
        <v>20</v>
      </c>
      <c r="C197" s="69">
        <v>5</v>
      </c>
      <c r="D197" s="69">
        <v>18.78</v>
      </c>
      <c r="E197" s="69">
        <v>0</v>
      </c>
      <c r="G197" s="156">
        <v>44486.670138888891</v>
      </c>
      <c r="H197" s="69">
        <v>20</v>
      </c>
      <c r="I197" s="69">
        <v>5</v>
      </c>
      <c r="J197" s="69">
        <v>18.78</v>
      </c>
      <c r="K197" s="69">
        <v>0</v>
      </c>
    </row>
    <row r="198" spans="1:11" x14ac:dyDescent="0.25">
      <c r="A198" s="156">
        <v>44486.673611111109</v>
      </c>
      <c r="B198" s="69">
        <v>20</v>
      </c>
      <c r="C198" s="69">
        <v>5</v>
      </c>
      <c r="D198" s="69">
        <v>25.37</v>
      </c>
      <c r="E198" s="69">
        <v>0</v>
      </c>
      <c r="G198" s="156">
        <v>44486.673611111109</v>
      </c>
      <c r="H198" s="69">
        <v>20</v>
      </c>
      <c r="I198" s="69">
        <v>5</v>
      </c>
      <c r="J198" s="69">
        <v>25.37</v>
      </c>
      <c r="K198" s="69">
        <v>0</v>
      </c>
    </row>
    <row r="199" spans="1:11" x14ac:dyDescent="0.25">
      <c r="A199" s="156">
        <v>44486.677083333336</v>
      </c>
      <c r="B199" s="69">
        <v>20</v>
      </c>
      <c r="C199" s="69">
        <v>5</v>
      </c>
      <c r="D199" s="69">
        <v>25.16</v>
      </c>
      <c r="E199" s="69">
        <v>0</v>
      </c>
      <c r="G199" s="156">
        <v>44486.677083333336</v>
      </c>
      <c r="H199" s="69">
        <v>20</v>
      </c>
      <c r="I199" s="69">
        <v>5</v>
      </c>
      <c r="J199" s="69">
        <v>25.16</v>
      </c>
      <c r="K199" s="69">
        <v>0</v>
      </c>
    </row>
    <row r="200" spans="1:11" x14ac:dyDescent="0.25">
      <c r="A200" s="156">
        <v>44486.680555555555</v>
      </c>
      <c r="B200" s="69">
        <v>20</v>
      </c>
      <c r="C200" s="69">
        <v>5</v>
      </c>
      <c r="D200" s="69">
        <v>40.18</v>
      </c>
      <c r="E200" s="69">
        <v>0</v>
      </c>
      <c r="G200" s="156">
        <v>44486.680555555555</v>
      </c>
      <c r="H200" s="69">
        <v>20</v>
      </c>
      <c r="I200" s="69">
        <v>5</v>
      </c>
      <c r="J200" s="69">
        <v>40.18</v>
      </c>
      <c r="K200" s="69">
        <v>0</v>
      </c>
    </row>
    <row r="201" spans="1:11" x14ac:dyDescent="0.25">
      <c r="A201" s="156">
        <v>44486.684027777781</v>
      </c>
      <c r="B201" s="69">
        <v>20</v>
      </c>
      <c r="C201" s="69">
        <v>5</v>
      </c>
      <c r="D201" s="69">
        <v>40.200000000000003</v>
      </c>
      <c r="E201" s="69">
        <v>0</v>
      </c>
      <c r="G201" s="156">
        <v>44486.684027777781</v>
      </c>
      <c r="H201" s="69">
        <v>20</v>
      </c>
      <c r="I201" s="69">
        <v>5</v>
      </c>
      <c r="J201" s="69">
        <v>40.200000000000003</v>
      </c>
      <c r="K201" s="69">
        <v>0</v>
      </c>
    </row>
    <row r="202" spans="1:11" x14ac:dyDescent="0.25">
      <c r="A202" s="156">
        <v>44486.6875</v>
      </c>
      <c r="B202" s="69">
        <v>20</v>
      </c>
      <c r="C202" s="69">
        <v>5</v>
      </c>
      <c r="D202" s="69">
        <v>44</v>
      </c>
      <c r="E202" s="69">
        <v>0</v>
      </c>
      <c r="G202" s="156">
        <v>44486.6875</v>
      </c>
      <c r="H202" s="69">
        <v>20</v>
      </c>
      <c r="I202" s="69">
        <v>5</v>
      </c>
      <c r="J202" s="69">
        <v>44</v>
      </c>
      <c r="K202" s="69">
        <v>0</v>
      </c>
    </row>
    <row r="203" spans="1:11" x14ac:dyDescent="0.25">
      <c r="A203" s="156">
        <v>44486.690972222219</v>
      </c>
      <c r="B203" s="69">
        <v>20</v>
      </c>
      <c r="C203" s="69">
        <v>5</v>
      </c>
      <c r="D203" s="69">
        <v>51.09</v>
      </c>
      <c r="E203" s="69">
        <v>0</v>
      </c>
      <c r="G203" s="156">
        <v>44486.690972222219</v>
      </c>
      <c r="H203" s="69">
        <v>20</v>
      </c>
      <c r="I203" s="69">
        <v>5</v>
      </c>
      <c r="J203" s="69">
        <v>51.09</v>
      </c>
      <c r="K203" s="69">
        <v>0</v>
      </c>
    </row>
    <row r="204" spans="1:11" x14ac:dyDescent="0.25">
      <c r="A204" s="156">
        <v>44486.694444444445</v>
      </c>
      <c r="B204" s="69">
        <v>20</v>
      </c>
      <c r="C204" s="69">
        <v>5</v>
      </c>
      <c r="D204" s="69">
        <v>50.63</v>
      </c>
      <c r="E204" s="69">
        <v>0</v>
      </c>
      <c r="G204" s="156">
        <v>44486.694444444445</v>
      </c>
      <c r="H204" s="69">
        <v>20</v>
      </c>
      <c r="I204" s="69">
        <v>5</v>
      </c>
      <c r="J204" s="69">
        <v>50.63</v>
      </c>
      <c r="K204" s="69">
        <v>0</v>
      </c>
    </row>
    <row r="205" spans="1:11" x14ac:dyDescent="0.25">
      <c r="A205" s="156">
        <v>44486.697916666664</v>
      </c>
      <c r="B205" s="69">
        <v>20</v>
      </c>
      <c r="C205" s="69">
        <v>5</v>
      </c>
      <c r="D205" s="69">
        <v>51.7</v>
      </c>
      <c r="E205" s="69">
        <v>0</v>
      </c>
      <c r="G205" s="156">
        <v>44486.697916666664</v>
      </c>
      <c r="H205" s="69">
        <v>20</v>
      </c>
      <c r="I205" s="69">
        <v>5</v>
      </c>
      <c r="J205" s="69">
        <v>51.7</v>
      </c>
      <c r="K205" s="69">
        <v>0</v>
      </c>
    </row>
    <row r="206" spans="1:11" x14ac:dyDescent="0.25">
      <c r="A206" s="156">
        <v>44486.701388888891</v>
      </c>
      <c r="B206" s="69">
        <v>20</v>
      </c>
      <c r="C206" s="69">
        <v>5</v>
      </c>
      <c r="D206" s="69">
        <v>52.43</v>
      </c>
      <c r="E206" s="69">
        <v>0</v>
      </c>
      <c r="G206" s="156">
        <v>44486.701388888891</v>
      </c>
      <c r="H206" s="69">
        <v>20</v>
      </c>
      <c r="I206" s="69">
        <v>5</v>
      </c>
      <c r="J206" s="69">
        <v>52.43</v>
      </c>
      <c r="K206" s="69">
        <v>0</v>
      </c>
    </row>
    <row r="207" spans="1:11" x14ac:dyDescent="0.25">
      <c r="A207" s="156">
        <v>44486.704861111109</v>
      </c>
      <c r="B207" s="69">
        <v>20</v>
      </c>
      <c r="C207" s="69">
        <v>5</v>
      </c>
      <c r="D207" s="69">
        <v>60.02</v>
      </c>
      <c r="E207" s="69">
        <v>0</v>
      </c>
      <c r="G207" s="156">
        <v>44486.704861111109</v>
      </c>
      <c r="H207" s="69">
        <v>20</v>
      </c>
      <c r="I207" s="69">
        <v>5</v>
      </c>
      <c r="J207" s="69">
        <v>60.02</v>
      </c>
      <c r="K207" s="69">
        <v>0</v>
      </c>
    </row>
    <row r="208" spans="1:11" x14ac:dyDescent="0.25">
      <c r="A208" s="156">
        <v>44486.708333333336</v>
      </c>
      <c r="B208" s="69">
        <v>20</v>
      </c>
      <c r="C208" s="69">
        <v>5</v>
      </c>
      <c r="D208" s="69">
        <v>72.849999999999994</v>
      </c>
      <c r="E208" s="69">
        <v>0</v>
      </c>
      <c r="G208" s="156">
        <v>44486.708333333336</v>
      </c>
      <c r="H208" s="69">
        <v>20</v>
      </c>
      <c r="I208" s="69">
        <v>5</v>
      </c>
      <c r="J208" s="69">
        <v>72.849999999999994</v>
      </c>
      <c r="K208" s="69">
        <v>0</v>
      </c>
    </row>
    <row r="209" spans="1:11" x14ac:dyDescent="0.25">
      <c r="A209" s="156">
        <v>44486.711805555555</v>
      </c>
      <c r="B209" s="69">
        <v>20</v>
      </c>
      <c r="C209" s="69">
        <v>5</v>
      </c>
      <c r="D209" s="69">
        <v>72.05</v>
      </c>
      <c r="E209" s="69">
        <v>0</v>
      </c>
      <c r="G209" s="156">
        <v>44486.711805555555</v>
      </c>
      <c r="H209" s="69">
        <v>20</v>
      </c>
      <c r="I209" s="69">
        <v>5</v>
      </c>
      <c r="J209" s="69">
        <v>72.05</v>
      </c>
      <c r="K209" s="69">
        <v>0</v>
      </c>
    </row>
    <row r="210" spans="1:11" x14ac:dyDescent="0.25">
      <c r="A210" s="156">
        <v>44486.715277777781</v>
      </c>
      <c r="B210" s="69">
        <v>20</v>
      </c>
      <c r="C210" s="69">
        <v>5</v>
      </c>
      <c r="D210" s="69">
        <v>90</v>
      </c>
      <c r="E210" s="69">
        <v>0</v>
      </c>
      <c r="G210" s="156">
        <v>44486.715277777781</v>
      </c>
      <c r="H210" s="69">
        <v>20</v>
      </c>
      <c r="I210" s="69">
        <v>5</v>
      </c>
      <c r="J210" s="69">
        <v>90</v>
      </c>
      <c r="K210" s="69">
        <v>0</v>
      </c>
    </row>
    <row r="211" spans="1:11" x14ac:dyDescent="0.25">
      <c r="A211" s="156">
        <v>44486.71875</v>
      </c>
      <c r="B211" s="69">
        <v>20</v>
      </c>
      <c r="C211" s="69">
        <v>5</v>
      </c>
      <c r="D211" s="69">
        <v>73.569999999999993</v>
      </c>
      <c r="E211" s="69">
        <v>0</v>
      </c>
      <c r="G211" s="156">
        <v>44486.71875</v>
      </c>
      <c r="H211" s="69">
        <v>20</v>
      </c>
      <c r="I211" s="69">
        <v>5</v>
      </c>
      <c r="J211" s="69">
        <v>73.569999999999993</v>
      </c>
      <c r="K211" s="69">
        <v>0</v>
      </c>
    </row>
    <row r="212" spans="1:11" x14ac:dyDescent="0.25">
      <c r="A212" s="156">
        <v>44486.722222222219</v>
      </c>
      <c r="B212" s="69">
        <v>20</v>
      </c>
      <c r="C212" s="69">
        <v>5</v>
      </c>
      <c r="D212" s="69">
        <v>72.63</v>
      </c>
      <c r="E212" s="69">
        <v>0</v>
      </c>
      <c r="G212" s="156">
        <v>44486.722222222219</v>
      </c>
      <c r="H212" s="69">
        <v>20</v>
      </c>
      <c r="I212" s="69">
        <v>5</v>
      </c>
      <c r="J212" s="69">
        <v>72.63</v>
      </c>
      <c r="K212" s="69">
        <v>0</v>
      </c>
    </row>
    <row r="213" spans="1:11" x14ac:dyDescent="0.25">
      <c r="A213" s="156">
        <v>44486.725694444445</v>
      </c>
      <c r="B213" s="69">
        <v>20</v>
      </c>
      <c r="C213" s="69">
        <v>5</v>
      </c>
      <c r="D213" s="69">
        <v>73.569999999999993</v>
      </c>
      <c r="E213" s="69">
        <v>0</v>
      </c>
      <c r="G213" s="156">
        <v>44486.725694444445</v>
      </c>
      <c r="H213" s="69">
        <v>20</v>
      </c>
      <c r="I213" s="69">
        <v>5</v>
      </c>
      <c r="J213" s="69">
        <v>73.569999999999993</v>
      </c>
      <c r="K213" s="69">
        <v>0</v>
      </c>
    </row>
    <row r="214" spans="1:11" x14ac:dyDescent="0.25">
      <c r="A214" s="156">
        <v>44486.729166666664</v>
      </c>
      <c r="B214" s="69">
        <v>20</v>
      </c>
      <c r="C214" s="69">
        <v>5</v>
      </c>
      <c r="D214" s="69">
        <v>90</v>
      </c>
      <c r="E214" s="69">
        <v>0</v>
      </c>
      <c r="G214" s="156">
        <v>44486.729166666664</v>
      </c>
      <c r="H214" s="69">
        <v>20</v>
      </c>
      <c r="I214" s="69">
        <v>5</v>
      </c>
      <c r="J214" s="69">
        <v>90</v>
      </c>
      <c r="K214" s="69">
        <v>0</v>
      </c>
    </row>
    <row r="215" spans="1:11" x14ac:dyDescent="0.25">
      <c r="A215" s="156">
        <v>44486.732638888891</v>
      </c>
      <c r="B215" s="69">
        <v>20</v>
      </c>
      <c r="C215" s="69">
        <v>5</v>
      </c>
      <c r="D215" s="69">
        <v>80.900000000000006</v>
      </c>
      <c r="E215" s="69">
        <v>0</v>
      </c>
      <c r="G215" s="156">
        <v>44486.732638888891</v>
      </c>
      <c r="H215" s="69">
        <v>20</v>
      </c>
      <c r="I215" s="69">
        <v>5</v>
      </c>
      <c r="J215" s="69">
        <v>80.900000000000006</v>
      </c>
      <c r="K215" s="69">
        <v>0</v>
      </c>
    </row>
    <row r="216" spans="1:11" x14ac:dyDescent="0.25">
      <c r="A216" s="156">
        <v>44486.736111111109</v>
      </c>
      <c r="B216" s="69">
        <v>20</v>
      </c>
      <c r="C216" s="69">
        <v>5</v>
      </c>
      <c r="D216" s="69">
        <v>105</v>
      </c>
      <c r="E216" s="69">
        <v>0</v>
      </c>
      <c r="G216" s="156">
        <v>44486.736111111109</v>
      </c>
      <c r="H216" s="69">
        <v>20</v>
      </c>
      <c r="I216" s="69">
        <v>5</v>
      </c>
      <c r="J216" s="69">
        <v>105</v>
      </c>
      <c r="K216" s="69">
        <v>0</v>
      </c>
    </row>
    <row r="217" spans="1:11" x14ac:dyDescent="0.25">
      <c r="A217" s="156">
        <v>44486.739583333336</v>
      </c>
      <c r="B217" s="69">
        <v>20</v>
      </c>
      <c r="C217" s="69">
        <v>5</v>
      </c>
      <c r="D217" s="69">
        <v>120.73</v>
      </c>
      <c r="E217" s="69">
        <v>0</v>
      </c>
      <c r="G217" s="156">
        <v>44486.739583333336</v>
      </c>
      <c r="H217" s="69">
        <v>20</v>
      </c>
      <c r="I217" s="69">
        <v>5</v>
      </c>
      <c r="J217" s="69">
        <v>120.73</v>
      </c>
      <c r="K217" s="69">
        <v>0</v>
      </c>
    </row>
    <row r="218" spans="1:11" x14ac:dyDescent="0.25">
      <c r="A218" s="156">
        <v>44486.743055555555</v>
      </c>
      <c r="B218" s="69">
        <v>20</v>
      </c>
      <c r="C218" s="69">
        <v>5</v>
      </c>
      <c r="D218" s="69">
        <v>110.86</v>
      </c>
      <c r="E218" s="69">
        <v>0</v>
      </c>
      <c r="G218" s="156">
        <v>44486.743055555555</v>
      </c>
      <c r="H218" s="69">
        <v>20</v>
      </c>
      <c r="I218" s="69">
        <v>5</v>
      </c>
      <c r="J218" s="69">
        <v>110.86</v>
      </c>
      <c r="K218" s="69">
        <v>0</v>
      </c>
    </row>
    <row r="219" spans="1:11" x14ac:dyDescent="0.25">
      <c r="A219" s="156">
        <v>44486.746527777781</v>
      </c>
      <c r="B219" s="69">
        <v>20</v>
      </c>
      <c r="C219" s="69">
        <v>5</v>
      </c>
      <c r="D219" s="69">
        <v>94.96</v>
      </c>
      <c r="E219" s="69">
        <v>0</v>
      </c>
      <c r="G219" s="156">
        <v>44486.746527777781</v>
      </c>
      <c r="H219" s="69">
        <v>20</v>
      </c>
      <c r="I219" s="69">
        <v>5</v>
      </c>
      <c r="J219" s="69">
        <v>94.96</v>
      </c>
      <c r="K219" s="69">
        <v>0</v>
      </c>
    </row>
    <row r="220" spans="1:11" x14ac:dyDescent="0.25">
      <c r="A220" s="156">
        <v>44486.75</v>
      </c>
      <c r="B220" s="69">
        <v>20</v>
      </c>
      <c r="C220" s="69">
        <v>5</v>
      </c>
      <c r="D220" s="69">
        <v>97.73</v>
      </c>
      <c r="E220" s="69">
        <v>0</v>
      </c>
      <c r="G220" s="156">
        <v>44486.75</v>
      </c>
      <c r="H220" s="69">
        <v>20</v>
      </c>
      <c r="I220" s="69">
        <v>5</v>
      </c>
      <c r="J220" s="69">
        <v>97.73</v>
      </c>
      <c r="K220" s="69">
        <v>0</v>
      </c>
    </row>
    <row r="221" spans="1:11" x14ac:dyDescent="0.25">
      <c r="A221" s="156">
        <v>44486.753472222219</v>
      </c>
      <c r="B221" s="69">
        <v>20</v>
      </c>
      <c r="C221" s="69">
        <v>5</v>
      </c>
      <c r="D221" s="69">
        <v>200</v>
      </c>
      <c r="E221" s="69">
        <v>0</v>
      </c>
      <c r="G221" s="156">
        <v>44486.753472222219</v>
      </c>
      <c r="H221" s="69">
        <v>20</v>
      </c>
      <c r="I221" s="69">
        <v>5</v>
      </c>
      <c r="J221" s="69">
        <v>200</v>
      </c>
      <c r="K221" s="69">
        <v>0</v>
      </c>
    </row>
    <row r="222" spans="1:11" x14ac:dyDescent="0.25">
      <c r="A222" s="156">
        <v>44486.756944444445</v>
      </c>
      <c r="B222" s="69">
        <v>20</v>
      </c>
      <c r="C222" s="69">
        <v>5</v>
      </c>
      <c r="D222" s="69">
        <v>311.57</v>
      </c>
      <c r="E222" s="69">
        <v>0</v>
      </c>
      <c r="G222" s="156">
        <v>44486.756944444445</v>
      </c>
      <c r="H222" s="69">
        <v>20</v>
      </c>
      <c r="I222" s="69">
        <v>5</v>
      </c>
      <c r="J222" s="69">
        <v>311.57</v>
      </c>
      <c r="K222" s="69">
        <v>0</v>
      </c>
    </row>
    <row r="223" spans="1:11" x14ac:dyDescent="0.25">
      <c r="A223" s="156">
        <v>44486.760416666664</v>
      </c>
      <c r="B223" s="69">
        <v>20</v>
      </c>
      <c r="C223" s="69">
        <v>5</v>
      </c>
      <c r="D223" s="69">
        <v>313.47000000000003</v>
      </c>
      <c r="E223" s="69">
        <v>0</v>
      </c>
      <c r="G223" s="156">
        <v>44486.760416666664</v>
      </c>
      <c r="H223" s="69">
        <v>20</v>
      </c>
      <c r="I223" s="69">
        <v>5</v>
      </c>
      <c r="J223" s="69">
        <v>313.47000000000003</v>
      </c>
      <c r="K223" s="69">
        <v>0</v>
      </c>
    </row>
    <row r="224" spans="1:11" x14ac:dyDescent="0.25">
      <c r="A224" s="156">
        <v>44486.763888888891</v>
      </c>
      <c r="B224" s="69">
        <v>20</v>
      </c>
      <c r="C224" s="69">
        <v>5</v>
      </c>
      <c r="D224" s="69">
        <v>204</v>
      </c>
      <c r="E224" s="69">
        <v>0</v>
      </c>
      <c r="G224" s="156">
        <v>44486.763888888891</v>
      </c>
      <c r="H224" s="69">
        <v>20</v>
      </c>
      <c r="I224" s="69">
        <v>5</v>
      </c>
      <c r="J224" s="69">
        <v>204</v>
      </c>
      <c r="K224" s="69">
        <v>0</v>
      </c>
    </row>
    <row r="225" spans="1:11" x14ac:dyDescent="0.25">
      <c r="A225" s="156">
        <v>44486.767361111109</v>
      </c>
      <c r="B225" s="69">
        <v>0</v>
      </c>
      <c r="C225" s="69">
        <v>0</v>
      </c>
      <c r="D225" s="69">
        <v>204</v>
      </c>
      <c r="E225" s="69">
        <v>0</v>
      </c>
      <c r="G225" s="156">
        <v>44486.767361111109</v>
      </c>
      <c r="H225" s="69">
        <v>0</v>
      </c>
      <c r="I225" s="69">
        <v>0</v>
      </c>
      <c r="J225" s="69">
        <v>204</v>
      </c>
      <c r="K225" s="69">
        <v>0</v>
      </c>
    </row>
    <row r="226" spans="1:11" x14ac:dyDescent="0.25">
      <c r="A226" s="156">
        <v>44486.770833333336</v>
      </c>
      <c r="B226" s="69">
        <v>0</v>
      </c>
      <c r="C226" s="69">
        <v>0</v>
      </c>
      <c r="D226" s="69">
        <v>200</v>
      </c>
      <c r="E226" s="69">
        <v>44.79</v>
      </c>
      <c r="G226" s="156">
        <v>44486.770833333336</v>
      </c>
      <c r="H226" s="69">
        <v>0</v>
      </c>
      <c r="I226" s="69">
        <v>0</v>
      </c>
      <c r="J226" s="69">
        <v>200</v>
      </c>
      <c r="K226" s="69">
        <v>44.79</v>
      </c>
    </row>
    <row r="227" spans="1:11" x14ac:dyDescent="0.25">
      <c r="A227" s="156">
        <v>44486.774305555555</v>
      </c>
      <c r="B227" s="69">
        <v>0</v>
      </c>
      <c r="C227" s="69">
        <v>0</v>
      </c>
      <c r="D227" s="69">
        <v>171.73</v>
      </c>
      <c r="E227" s="69">
        <v>93.64</v>
      </c>
      <c r="G227" s="156">
        <v>44486.774305555555</v>
      </c>
      <c r="H227" s="69">
        <v>0</v>
      </c>
      <c r="I227" s="69">
        <v>0</v>
      </c>
      <c r="J227" s="69">
        <v>171.73</v>
      </c>
      <c r="K227" s="69">
        <v>93.64</v>
      </c>
    </row>
    <row r="228" spans="1:11" x14ac:dyDescent="0.25">
      <c r="A228" s="156">
        <v>44486.777777777781</v>
      </c>
      <c r="B228" s="69">
        <v>0</v>
      </c>
      <c r="C228" s="69">
        <v>0</v>
      </c>
      <c r="D228" s="69">
        <v>280.73</v>
      </c>
      <c r="E228" s="69">
        <v>146.51</v>
      </c>
      <c r="G228" s="156">
        <v>44486.777777777781</v>
      </c>
      <c r="H228" s="69">
        <v>0</v>
      </c>
      <c r="I228" s="69">
        <v>0</v>
      </c>
      <c r="J228" s="69">
        <v>280.73</v>
      </c>
      <c r="K228" s="69">
        <v>146.51</v>
      </c>
    </row>
    <row r="229" spans="1:11" x14ac:dyDescent="0.25">
      <c r="A229" s="156">
        <v>44486.78125</v>
      </c>
      <c r="B229" s="69">
        <v>0</v>
      </c>
      <c r="C229" s="69">
        <v>0</v>
      </c>
      <c r="D229" s="69">
        <v>197.04</v>
      </c>
      <c r="E229" s="69">
        <v>146.58000000000001</v>
      </c>
      <c r="G229" s="156">
        <v>44486.78125</v>
      </c>
      <c r="H229" s="69">
        <v>0</v>
      </c>
      <c r="I229" s="69">
        <v>0</v>
      </c>
      <c r="J229" s="69">
        <v>197.04</v>
      </c>
      <c r="K229" s="69">
        <v>146.58000000000001</v>
      </c>
    </row>
    <row r="230" spans="1:11" x14ac:dyDescent="0.25">
      <c r="A230" s="156">
        <v>44486.784722222219</v>
      </c>
      <c r="B230" s="69">
        <v>0</v>
      </c>
      <c r="C230" s="69">
        <v>0</v>
      </c>
      <c r="D230" s="69">
        <v>204</v>
      </c>
      <c r="E230" s="69">
        <v>145.72999999999999</v>
      </c>
      <c r="G230" s="156">
        <v>44486.784722222219</v>
      </c>
      <c r="H230" s="69">
        <v>0</v>
      </c>
      <c r="I230" s="69">
        <v>0</v>
      </c>
      <c r="J230" s="69">
        <v>204</v>
      </c>
      <c r="K230" s="69">
        <v>145.72999999999999</v>
      </c>
    </row>
    <row r="231" spans="1:11" x14ac:dyDescent="0.25">
      <c r="A231" s="156">
        <v>44486.788194444445</v>
      </c>
      <c r="B231" s="69">
        <v>0</v>
      </c>
      <c r="C231" s="69">
        <v>0</v>
      </c>
      <c r="D231" s="69">
        <v>200</v>
      </c>
      <c r="E231" s="69">
        <v>146.61000000000001</v>
      </c>
      <c r="G231" s="156">
        <v>44486.788194444445</v>
      </c>
      <c r="H231" s="69">
        <v>0</v>
      </c>
      <c r="I231" s="69">
        <v>0</v>
      </c>
      <c r="J231" s="69">
        <v>200</v>
      </c>
      <c r="K231" s="69">
        <v>146.61000000000001</v>
      </c>
    </row>
    <row r="232" spans="1:11" x14ac:dyDescent="0.25">
      <c r="A232" s="156">
        <v>44486.791666666664</v>
      </c>
      <c r="B232" s="69">
        <v>0</v>
      </c>
      <c r="C232" s="69">
        <v>0</v>
      </c>
      <c r="D232" s="69">
        <v>99.2</v>
      </c>
      <c r="E232" s="69">
        <v>145.55000000000001</v>
      </c>
      <c r="G232" s="156">
        <v>44486.791666666664</v>
      </c>
      <c r="H232" s="69">
        <v>0</v>
      </c>
      <c r="I232" s="69">
        <v>0</v>
      </c>
      <c r="J232" s="69">
        <v>99.2</v>
      </c>
      <c r="K232" s="69">
        <v>145.55000000000001</v>
      </c>
    </row>
    <row r="233" spans="1:11" x14ac:dyDescent="0.25">
      <c r="A233" s="156">
        <v>44486.795138888891</v>
      </c>
      <c r="B233" s="69">
        <v>0</v>
      </c>
      <c r="C233" s="69">
        <v>0</v>
      </c>
      <c r="D233" s="69">
        <v>204</v>
      </c>
      <c r="E233" s="69">
        <v>146.28</v>
      </c>
      <c r="G233" s="156">
        <v>44486.795138888891</v>
      </c>
      <c r="H233" s="69">
        <v>0</v>
      </c>
      <c r="I233" s="69">
        <v>0</v>
      </c>
      <c r="J233" s="69">
        <v>204</v>
      </c>
      <c r="K233" s="69">
        <v>146.28</v>
      </c>
    </row>
    <row r="234" spans="1:11" x14ac:dyDescent="0.25">
      <c r="A234" s="156">
        <v>44486.798611111109</v>
      </c>
      <c r="B234" s="69">
        <v>0</v>
      </c>
      <c r="C234" s="69">
        <v>0</v>
      </c>
      <c r="D234" s="69">
        <v>204</v>
      </c>
      <c r="E234" s="69">
        <v>146.53</v>
      </c>
      <c r="G234" s="156">
        <v>44486.798611111109</v>
      </c>
      <c r="H234" s="69">
        <v>0</v>
      </c>
      <c r="I234" s="69">
        <v>0</v>
      </c>
      <c r="J234" s="69">
        <v>204</v>
      </c>
      <c r="K234" s="69">
        <v>146.53</v>
      </c>
    </row>
    <row r="235" spans="1:11" x14ac:dyDescent="0.25">
      <c r="A235" s="156">
        <v>44486.802083333336</v>
      </c>
      <c r="B235" s="69">
        <v>0</v>
      </c>
      <c r="C235" s="69">
        <v>0</v>
      </c>
      <c r="D235" s="69">
        <v>120.73</v>
      </c>
      <c r="E235" s="69">
        <v>146.91</v>
      </c>
      <c r="G235" s="156">
        <v>44486.802083333336</v>
      </c>
      <c r="H235" s="69">
        <v>0</v>
      </c>
      <c r="I235" s="69">
        <v>0</v>
      </c>
      <c r="J235" s="69">
        <v>120.73</v>
      </c>
      <c r="K235" s="69">
        <v>146.91</v>
      </c>
    </row>
    <row r="236" spans="1:11" x14ac:dyDescent="0.25">
      <c r="A236" s="156">
        <v>44486.805555555555</v>
      </c>
      <c r="B236" s="69">
        <v>0</v>
      </c>
      <c r="C236" s="69">
        <v>0</v>
      </c>
      <c r="D236" s="69">
        <v>120.73</v>
      </c>
      <c r="E236" s="69">
        <v>146.9</v>
      </c>
      <c r="G236" s="156">
        <v>44486.805555555555</v>
      </c>
      <c r="H236" s="69">
        <v>0</v>
      </c>
      <c r="I236" s="69">
        <v>0</v>
      </c>
      <c r="J236" s="69">
        <v>120.73</v>
      </c>
      <c r="K236" s="69">
        <v>146.9</v>
      </c>
    </row>
    <row r="237" spans="1:11" x14ac:dyDescent="0.25">
      <c r="A237" s="156">
        <v>44486.809027777781</v>
      </c>
      <c r="B237" s="69">
        <v>0</v>
      </c>
      <c r="C237" s="69">
        <v>0</v>
      </c>
      <c r="D237" s="69">
        <v>110.15</v>
      </c>
      <c r="E237" s="69">
        <v>145.86000000000001</v>
      </c>
      <c r="G237" s="156">
        <v>44486.809027777781</v>
      </c>
      <c r="H237" s="69">
        <v>0</v>
      </c>
      <c r="I237" s="69">
        <v>0</v>
      </c>
      <c r="J237" s="69">
        <v>110.15</v>
      </c>
      <c r="K237" s="69">
        <v>145.86000000000001</v>
      </c>
    </row>
    <row r="238" spans="1:11" x14ac:dyDescent="0.25">
      <c r="A238" s="156">
        <v>44486.8125</v>
      </c>
      <c r="B238" s="69">
        <v>0</v>
      </c>
      <c r="C238" s="69">
        <v>0</v>
      </c>
      <c r="D238" s="69">
        <v>99.66</v>
      </c>
      <c r="E238" s="69">
        <v>145.86000000000001</v>
      </c>
      <c r="G238" s="156">
        <v>44486.8125</v>
      </c>
      <c r="H238" s="69">
        <v>0</v>
      </c>
      <c r="I238" s="69">
        <v>0</v>
      </c>
      <c r="J238" s="69">
        <v>99.66</v>
      </c>
      <c r="K238" s="69">
        <v>145.86000000000001</v>
      </c>
    </row>
    <row r="239" spans="1:11" x14ac:dyDescent="0.25">
      <c r="A239" s="156">
        <v>44486.815972222219</v>
      </c>
      <c r="B239" s="69">
        <v>0</v>
      </c>
      <c r="C239" s="69">
        <v>0</v>
      </c>
      <c r="D239" s="69">
        <v>119.9</v>
      </c>
      <c r="E239" s="69">
        <v>145.66999999999999</v>
      </c>
      <c r="G239" s="156">
        <v>44486.815972222219</v>
      </c>
      <c r="H239" s="69">
        <v>0</v>
      </c>
      <c r="I239" s="69">
        <v>0</v>
      </c>
      <c r="J239" s="69">
        <v>119.9</v>
      </c>
      <c r="K239" s="69">
        <v>145.66999999999999</v>
      </c>
    </row>
    <row r="240" spans="1:11" x14ac:dyDescent="0.25">
      <c r="A240" s="156">
        <v>44486.819444444445</v>
      </c>
      <c r="B240" s="69">
        <v>0</v>
      </c>
      <c r="C240" s="69">
        <v>0</v>
      </c>
      <c r="D240" s="69">
        <v>119.9</v>
      </c>
      <c r="E240" s="69">
        <v>101.08</v>
      </c>
      <c r="G240" s="156">
        <v>44486.819444444445</v>
      </c>
      <c r="H240" s="69">
        <v>0</v>
      </c>
      <c r="I240" s="69">
        <v>0</v>
      </c>
      <c r="J240" s="69">
        <v>119.9</v>
      </c>
      <c r="K240" s="69">
        <v>101.08</v>
      </c>
    </row>
    <row r="241" spans="1:11" x14ac:dyDescent="0.25">
      <c r="A241" s="156">
        <v>44486.822916666664</v>
      </c>
      <c r="B241" s="69">
        <v>0</v>
      </c>
      <c r="C241" s="69">
        <v>0</v>
      </c>
      <c r="D241" s="69">
        <v>78.760000000000005</v>
      </c>
      <c r="E241" s="69">
        <v>55.92</v>
      </c>
      <c r="G241" s="156">
        <v>44486.822916666664</v>
      </c>
      <c r="H241" s="69">
        <v>0</v>
      </c>
      <c r="I241" s="69">
        <v>0</v>
      </c>
      <c r="J241" s="69">
        <v>78.760000000000005</v>
      </c>
      <c r="K241" s="69">
        <v>55.92</v>
      </c>
    </row>
    <row r="242" spans="1:11" x14ac:dyDescent="0.25">
      <c r="A242" s="156">
        <v>44486.826388888891</v>
      </c>
      <c r="B242" s="69">
        <v>0</v>
      </c>
      <c r="C242" s="69">
        <v>0</v>
      </c>
      <c r="D242" s="69">
        <v>112.59</v>
      </c>
      <c r="E242" s="69">
        <v>14.75</v>
      </c>
      <c r="G242" s="156">
        <v>44486.826388888891</v>
      </c>
      <c r="H242" s="69">
        <v>0</v>
      </c>
      <c r="I242" s="69">
        <v>0</v>
      </c>
      <c r="J242" s="69">
        <v>112.59</v>
      </c>
      <c r="K242" s="69">
        <v>14.75</v>
      </c>
    </row>
    <row r="243" spans="1:11" x14ac:dyDescent="0.25">
      <c r="A243" s="156">
        <v>44486.829861111109</v>
      </c>
      <c r="B243" s="69">
        <v>20</v>
      </c>
      <c r="C243" s="69">
        <v>5</v>
      </c>
      <c r="D243" s="69">
        <v>110.86</v>
      </c>
      <c r="E243" s="69">
        <v>0</v>
      </c>
      <c r="G243" s="156">
        <v>44486.829861111109</v>
      </c>
      <c r="H243" s="69">
        <v>20</v>
      </c>
      <c r="I243" s="69">
        <v>5</v>
      </c>
      <c r="J243" s="69">
        <v>110.86</v>
      </c>
      <c r="K243" s="69">
        <v>0</v>
      </c>
    </row>
    <row r="244" spans="1:11" x14ac:dyDescent="0.25">
      <c r="A244" s="156">
        <v>44486.833333333336</v>
      </c>
      <c r="B244" s="69">
        <v>20</v>
      </c>
      <c r="C244" s="69">
        <v>5</v>
      </c>
      <c r="D244" s="69">
        <v>99.2</v>
      </c>
      <c r="E244" s="69">
        <v>0</v>
      </c>
      <c r="G244" s="156">
        <v>44486.833333333336</v>
      </c>
      <c r="H244" s="69">
        <v>20</v>
      </c>
      <c r="I244" s="69">
        <v>5</v>
      </c>
      <c r="J244" s="69">
        <v>99.2</v>
      </c>
      <c r="K244" s="69">
        <v>0</v>
      </c>
    </row>
    <row r="245" spans="1:11" x14ac:dyDescent="0.25">
      <c r="A245" s="156">
        <v>44486.836805555555</v>
      </c>
      <c r="B245" s="69">
        <v>20</v>
      </c>
      <c r="C245" s="69">
        <v>5</v>
      </c>
      <c r="D245" s="69">
        <v>145.87</v>
      </c>
      <c r="E245" s="69">
        <v>0</v>
      </c>
      <c r="G245" s="156">
        <v>44486.836805555555</v>
      </c>
      <c r="H245" s="69">
        <v>20</v>
      </c>
      <c r="I245" s="69">
        <v>5</v>
      </c>
      <c r="J245" s="69">
        <v>145.87</v>
      </c>
      <c r="K245" s="69">
        <v>0</v>
      </c>
    </row>
    <row r="246" spans="1:11" x14ac:dyDescent="0.25">
      <c r="A246" s="156">
        <v>44486.840277777781</v>
      </c>
      <c r="B246" s="69">
        <v>20</v>
      </c>
      <c r="C246" s="69">
        <v>5</v>
      </c>
      <c r="D246" s="69">
        <v>200</v>
      </c>
      <c r="E246" s="69">
        <v>0</v>
      </c>
      <c r="G246" s="156">
        <v>44486.840277777781</v>
      </c>
      <c r="H246" s="69">
        <v>20</v>
      </c>
      <c r="I246" s="69">
        <v>5</v>
      </c>
      <c r="J246" s="69">
        <v>200</v>
      </c>
      <c r="K246" s="69">
        <v>0</v>
      </c>
    </row>
    <row r="247" spans="1:11" x14ac:dyDescent="0.25">
      <c r="A247" s="156">
        <v>44486.84375</v>
      </c>
      <c r="B247" s="69">
        <v>20</v>
      </c>
      <c r="C247" s="69">
        <v>5</v>
      </c>
      <c r="D247" s="69">
        <v>200</v>
      </c>
      <c r="E247" s="69">
        <v>0</v>
      </c>
      <c r="G247" s="156">
        <v>44486.84375</v>
      </c>
      <c r="H247" s="69">
        <v>20</v>
      </c>
      <c r="I247" s="69">
        <v>5</v>
      </c>
      <c r="J247" s="69">
        <v>200</v>
      </c>
      <c r="K247" s="69">
        <v>0</v>
      </c>
    </row>
    <row r="248" spans="1:11" x14ac:dyDescent="0.25">
      <c r="A248" s="156">
        <v>44486.847222222219</v>
      </c>
      <c r="B248" s="69">
        <v>20</v>
      </c>
      <c r="C248" s="69">
        <v>5</v>
      </c>
      <c r="D248" s="69">
        <v>119.9</v>
      </c>
      <c r="E248" s="69">
        <v>0</v>
      </c>
      <c r="G248" s="156">
        <v>44486.847222222219</v>
      </c>
      <c r="H248" s="69">
        <v>20</v>
      </c>
      <c r="I248" s="69">
        <v>5</v>
      </c>
      <c r="J248" s="69">
        <v>119.9</v>
      </c>
      <c r="K248" s="69">
        <v>0</v>
      </c>
    </row>
    <row r="249" spans="1:11" x14ac:dyDescent="0.25">
      <c r="A249" s="156">
        <v>44486.850694444445</v>
      </c>
      <c r="B249" s="69">
        <v>20</v>
      </c>
      <c r="C249" s="69">
        <v>5</v>
      </c>
      <c r="D249" s="69">
        <v>90</v>
      </c>
      <c r="E249" s="69">
        <v>0</v>
      </c>
      <c r="G249" s="156">
        <v>44486.850694444445</v>
      </c>
      <c r="H249" s="69">
        <v>20</v>
      </c>
      <c r="I249" s="69">
        <v>5</v>
      </c>
      <c r="J249" s="69">
        <v>90</v>
      </c>
      <c r="K249" s="69">
        <v>0</v>
      </c>
    </row>
    <row r="250" spans="1:11" x14ac:dyDescent="0.25">
      <c r="A250" s="156">
        <v>44486.854166666664</v>
      </c>
      <c r="B250" s="69">
        <v>20</v>
      </c>
      <c r="C250" s="69">
        <v>5</v>
      </c>
      <c r="D250" s="69">
        <v>97.53</v>
      </c>
      <c r="E250" s="69">
        <v>0</v>
      </c>
      <c r="G250" s="156">
        <v>44486.854166666664</v>
      </c>
      <c r="H250" s="69">
        <v>20</v>
      </c>
      <c r="I250" s="69">
        <v>5</v>
      </c>
      <c r="J250" s="69">
        <v>97.53</v>
      </c>
      <c r="K250" s="69">
        <v>0</v>
      </c>
    </row>
    <row r="251" spans="1:11" x14ac:dyDescent="0.25">
      <c r="A251" s="156">
        <v>44486.857638888891</v>
      </c>
      <c r="B251" s="69">
        <v>20</v>
      </c>
      <c r="C251" s="69">
        <v>5</v>
      </c>
      <c r="D251" s="69">
        <v>90</v>
      </c>
      <c r="E251" s="69">
        <v>0</v>
      </c>
      <c r="G251" s="156">
        <v>44486.857638888891</v>
      </c>
      <c r="H251" s="69">
        <v>20</v>
      </c>
      <c r="I251" s="69">
        <v>5</v>
      </c>
      <c r="J251" s="69">
        <v>90</v>
      </c>
      <c r="K251" s="69">
        <v>0</v>
      </c>
    </row>
    <row r="252" spans="1:11" x14ac:dyDescent="0.25">
      <c r="A252" s="156">
        <v>44486.861111111109</v>
      </c>
      <c r="B252" s="69">
        <v>20</v>
      </c>
      <c r="C252" s="69">
        <v>5</v>
      </c>
      <c r="D252" s="69">
        <v>90</v>
      </c>
      <c r="E252" s="69">
        <v>0</v>
      </c>
      <c r="G252" s="156">
        <v>44486.861111111109</v>
      </c>
      <c r="H252" s="69">
        <v>20</v>
      </c>
      <c r="I252" s="69">
        <v>5</v>
      </c>
      <c r="J252" s="69">
        <v>90</v>
      </c>
      <c r="K252" s="69">
        <v>0</v>
      </c>
    </row>
    <row r="253" spans="1:11" x14ac:dyDescent="0.25">
      <c r="A253" s="156">
        <v>44486.864583333336</v>
      </c>
      <c r="B253" s="69">
        <v>20</v>
      </c>
      <c r="C253" s="69">
        <v>5</v>
      </c>
      <c r="D253" s="69">
        <v>87.83</v>
      </c>
      <c r="E253" s="69">
        <v>0</v>
      </c>
      <c r="G253" s="156">
        <v>44486.864583333336</v>
      </c>
      <c r="H253" s="69">
        <v>20</v>
      </c>
      <c r="I253" s="69">
        <v>5</v>
      </c>
      <c r="J253" s="69">
        <v>87.83</v>
      </c>
      <c r="K253" s="69">
        <v>0</v>
      </c>
    </row>
    <row r="254" spans="1:11" x14ac:dyDescent="0.25">
      <c r="A254" s="156">
        <v>44486.868055555555</v>
      </c>
      <c r="B254" s="69">
        <v>20</v>
      </c>
      <c r="C254" s="69">
        <v>5</v>
      </c>
      <c r="D254" s="69">
        <v>87.85</v>
      </c>
      <c r="E254" s="69">
        <v>0</v>
      </c>
      <c r="G254" s="156">
        <v>44486.868055555555</v>
      </c>
      <c r="H254" s="69">
        <v>20</v>
      </c>
      <c r="I254" s="69">
        <v>5</v>
      </c>
      <c r="J254" s="69">
        <v>87.85</v>
      </c>
      <c r="K254" s="69">
        <v>0</v>
      </c>
    </row>
    <row r="255" spans="1:11" x14ac:dyDescent="0.25">
      <c r="A255" s="156">
        <v>44486.871527777781</v>
      </c>
      <c r="B255" s="69">
        <v>20</v>
      </c>
      <c r="C255" s="69">
        <v>5</v>
      </c>
      <c r="D255" s="69">
        <v>81.73</v>
      </c>
      <c r="E255" s="69">
        <v>0</v>
      </c>
      <c r="G255" s="156">
        <v>44486.871527777781</v>
      </c>
      <c r="H255" s="69">
        <v>20</v>
      </c>
      <c r="I255" s="69">
        <v>5</v>
      </c>
      <c r="J255" s="69">
        <v>81.73</v>
      </c>
      <c r="K255" s="69">
        <v>0</v>
      </c>
    </row>
    <row r="256" spans="1:11" x14ac:dyDescent="0.25">
      <c r="A256" s="156">
        <v>44486.875</v>
      </c>
      <c r="B256" s="69">
        <v>20</v>
      </c>
      <c r="C256" s="69">
        <v>5</v>
      </c>
      <c r="D256" s="69">
        <v>81.06</v>
      </c>
      <c r="E256" s="69">
        <v>0</v>
      </c>
      <c r="G256" s="156">
        <v>44486.875</v>
      </c>
      <c r="H256" s="69">
        <v>20</v>
      </c>
      <c r="I256" s="69">
        <v>5</v>
      </c>
      <c r="J256" s="69">
        <v>81.06</v>
      </c>
      <c r="K256" s="69">
        <v>0</v>
      </c>
    </row>
    <row r="257" spans="1:11" x14ac:dyDescent="0.25">
      <c r="A257" s="156">
        <v>44486.878472222219</v>
      </c>
      <c r="B257" s="69">
        <v>20</v>
      </c>
      <c r="C257" s="69">
        <v>5</v>
      </c>
      <c r="D257" s="69">
        <v>90</v>
      </c>
      <c r="E257" s="69">
        <v>0</v>
      </c>
      <c r="G257" s="156">
        <v>44486.878472222219</v>
      </c>
      <c r="H257" s="69">
        <v>20</v>
      </c>
      <c r="I257" s="69">
        <v>5</v>
      </c>
      <c r="J257" s="69">
        <v>90</v>
      </c>
      <c r="K257" s="69">
        <v>0</v>
      </c>
    </row>
    <row r="258" spans="1:11" x14ac:dyDescent="0.25">
      <c r="A258" s="156">
        <v>44486.881944444445</v>
      </c>
      <c r="B258" s="69">
        <v>20</v>
      </c>
      <c r="C258" s="69">
        <v>5</v>
      </c>
      <c r="D258" s="69">
        <v>86.15</v>
      </c>
      <c r="E258" s="69">
        <v>0</v>
      </c>
      <c r="G258" s="156">
        <v>44486.881944444445</v>
      </c>
      <c r="H258" s="69">
        <v>20</v>
      </c>
      <c r="I258" s="69">
        <v>5</v>
      </c>
      <c r="J258" s="69">
        <v>86.15</v>
      </c>
      <c r="K258" s="69">
        <v>0</v>
      </c>
    </row>
    <row r="259" spans="1:11" x14ac:dyDescent="0.25">
      <c r="A259" s="156">
        <v>44486.885416666664</v>
      </c>
      <c r="B259" s="69">
        <v>20</v>
      </c>
      <c r="C259" s="69">
        <v>5</v>
      </c>
      <c r="D259" s="69">
        <v>84.76</v>
      </c>
      <c r="E259" s="69">
        <v>0</v>
      </c>
      <c r="G259" s="156">
        <v>44486.885416666664</v>
      </c>
      <c r="H259" s="69">
        <v>20</v>
      </c>
      <c r="I259" s="69">
        <v>5</v>
      </c>
      <c r="J259" s="69">
        <v>84.76</v>
      </c>
      <c r="K259" s="69">
        <v>0</v>
      </c>
    </row>
    <row r="260" spans="1:11" x14ac:dyDescent="0.25">
      <c r="A260" s="156">
        <v>44486.888888888891</v>
      </c>
      <c r="B260" s="69">
        <v>20</v>
      </c>
      <c r="C260" s="69">
        <v>5</v>
      </c>
      <c r="D260" s="69">
        <v>80.430000000000007</v>
      </c>
      <c r="E260" s="69">
        <v>0</v>
      </c>
      <c r="G260" s="156">
        <v>44486.888888888891</v>
      </c>
      <c r="H260" s="69">
        <v>20</v>
      </c>
      <c r="I260" s="69">
        <v>5</v>
      </c>
      <c r="J260" s="69">
        <v>80.430000000000007</v>
      </c>
      <c r="K260" s="69">
        <v>0</v>
      </c>
    </row>
    <row r="261" spans="1:11" x14ac:dyDescent="0.25">
      <c r="A261" s="156">
        <v>44486.892361111109</v>
      </c>
      <c r="B261" s="69">
        <v>20</v>
      </c>
      <c r="C261" s="69">
        <v>5</v>
      </c>
      <c r="D261" s="69">
        <v>76.510000000000005</v>
      </c>
      <c r="E261" s="69">
        <v>0</v>
      </c>
      <c r="G261" s="156">
        <v>44486.892361111109</v>
      </c>
      <c r="H261" s="69">
        <v>20</v>
      </c>
      <c r="I261" s="69">
        <v>5</v>
      </c>
      <c r="J261" s="69">
        <v>76.510000000000005</v>
      </c>
      <c r="K261" s="69">
        <v>0</v>
      </c>
    </row>
    <row r="262" spans="1:11" x14ac:dyDescent="0.25">
      <c r="A262" s="156">
        <v>44486.895833333336</v>
      </c>
      <c r="B262" s="69">
        <v>20</v>
      </c>
      <c r="C262" s="69">
        <v>5</v>
      </c>
      <c r="D262" s="69">
        <v>70.77</v>
      </c>
      <c r="E262" s="69">
        <v>0</v>
      </c>
      <c r="G262" s="156">
        <v>44486.895833333336</v>
      </c>
      <c r="H262" s="69">
        <v>20</v>
      </c>
      <c r="I262" s="69">
        <v>5</v>
      </c>
      <c r="J262" s="69">
        <v>70.77</v>
      </c>
      <c r="K262" s="69">
        <v>0</v>
      </c>
    </row>
    <row r="263" spans="1:11" x14ac:dyDescent="0.25">
      <c r="A263" s="156">
        <v>44486.899305555555</v>
      </c>
      <c r="B263" s="69">
        <v>20</v>
      </c>
      <c r="C263" s="69">
        <v>5</v>
      </c>
      <c r="D263" s="69">
        <v>86.07</v>
      </c>
      <c r="E263" s="69">
        <v>0</v>
      </c>
      <c r="G263" s="156">
        <v>44486.899305555555</v>
      </c>
      <c r="H263" s="69">
        <v>20</v>
      </c>
      <c r="I263" s="69">
        <v>5</v>
      </c>
      <c r="J263" s="69">
        <v>86.07</v>
      </c>
      <c r="K263" s="69">
        <v>0</v>
      </c>
    </row>
    <row r="264" spans="1:11" x14ac:dyDescent="0.25">
      <c r="A264" s="156">
        <v>44486.902777777781</v>
      </c>
      <c r="B264" s="69">
        <v>20</v>
      </c>
      <c r="C264" s="69">
        <v>5</v>
      </c>
      <c r="D264" s="69">
        <v>84.52</v>
      </c>
      <c r="E264" s="69">
        <v>0</v>
      </c>
      <c r="G264" s="156">
        <v>44486.902777777781</v>
      </c>
      <c r="H264" s="69">
        <v>20</v>
      </c>
      <c r="I264" s="69">
        <v>5</v>
      </c>
      <c r="J264" s="69">
        <v>84.52</v>
      </c>
      <c r="K264" s="69">
        <v>0</v>
      </c>
    </row>
    <row r="265" spans="1:11" x14ac:dyDescent="0.25">
      <c r="A265" s="156">
        <v>44486.90625</v>
      </c>
      <c r="B265" s="69">
        <v>20</v>
      </c>
      <c r="C265" s="69">
        <v>5</v>
      </c>
      <c r="D265" s="69">
        <v>77.39</v>
      </c>
      <c r="E265" s="69">
        <v>0</v>
      </c>
      <c r="G265" s="156">
        <v>44486.90625</v>
      </c>
      <c r="H265" s="69">
        <v>20</v>
      </c>
      <c r="I265" s="69">
        <v>5</v>
      </c>
      <c r="J265" s="69">
        <v>77.39</v>
      </c>
      <c r="K265" s="69">
        <v>0</v>
      </c>
    </row>
    <row r="266" spans="1:11" x14ac:dyDescent="0.25">
      <c r="A266" s="156">
        <v>44486.909722222219</v>
      </c>
      <c r="B266" s="69">
        <v>20</v>
      </c>
      <c r="C266" s="69">
        <v>5</v>
      </c>
      <c r="D266" s="69">
        <v>71.260000000000005</v>
      </c>
      <c r="E266" s="69">
        <v>0</v>
      </c>
      <c r="G266" s="156">
        <v>44486.909722222219</v>
      </c>
      <c r="H266" s="69">
        <v>20</v>
      </c>
      <c r="I266" s="69">
        <v>5</v>
      </c>
      <c r="J266" s="69">
        <v>71.260000000000005</v>
      </c>
      <c r="K266" s="69">
        <v>0</v>
      </c>
    </row>
    <row r="267" spans="1:11" x14ac:dyDescent="0.25">
      <c r="A267" s="156">
        <v>44486.913194444445</v>
      </c>
      <c r="B267" s="69">
        <v>20</v>
      </c>
      <c r="C267" s="69">
        <v>5</v>
      </c>
      <c r="D267" s="69">
        <v>75.010000000000005</v>
      </c>
      <c r="E267" s="69">
        <v>0</v>
      </c>
      <c r="G267" s="156">
        <v>44486.913194444445</v>
      </c>
      <c r="H267" s="69">
        <v>20</v>
      </c>
      <c r="I267" s="69">
        <v>5</v>
      </c>
      <c r="J267" s="69">
        <v>75.010000000000005</v>
      </c>
      <c r="K267" s="69">
        <v>0</v>
      </c>
    </row>
    <row r="268" spans="1:11" x14ac:dyDescent="0.25">
      <c r="A268" s="156">
        <v>44486.916666666664</v>
      </c>
      <c r="B268" s="69">
        <v>20</v>
      </c>
      <c r="C268" s="69">
        <v>5</v>
      </c>
      <c r="D268" s="69">
        <v>67.7</v>
      </c>
      <c r="E268" s="69">
        <v>0</v>
      </c>
      <c r="G268" s="156">
        <v>44486.916666666664</v>
      </c>
      <c r="H268" s="69">
        <v>20</v>
      </c>
      <c r="I268" s="69">
        <v>5</v>
      </c>
      <c r="J268" s="69">
        <v>67.7</v>
      </c>
      <c r="K268" s="69">
        <v>0</v>
      </c>
    </row>
    <row r="269" spans="1:11" x14ac:dyDescent="0.25">
      <c r="A269" s="156">
        <v>44486.920138888891</v>
      </c>
      <c r="B269" s="69">
        <v>20</v>
      </c>
      <c r="C269" s="69">
        <v>5</v>
      </c>
      <c r="D269" s="69">
        <v>98.23</v>
      </c>
      <c r="E269" s="69">
        <v>0</v>
      </c>
      <c r="G269" s="156">
        <v>44486.920138888891</v>
      </c>
      <c r="H269" s="69">
        <v>20</v>
      </c>
      <c r="I269" s="69">
        <v>5</v>
      </c>
      <c r="J269" s="69">
        <v>98.23</v>
      </c>
      <c r="K269" s="69">
        <v>0</v>
      </c>
    </row>
    <row r="270" spans="1:11" x14ac:dyDescent="0.25">
      <c r="A270" s="156">
        <v>44486.923611111109</v>
      </c>
      <c r="B270" s="69">
        <v>20</v>
      </c>
      <c r="C270" s="69">
        <v>5</v>
      </c>
      <c r="D270" s="69">
        <v>132.1</v>
      </c>
      <c r="E270" s="69">
        <v>0</v>
      </c>
      <c r="G270" s="156">
        <v>44486.923611111109</v>
      </c>
      <c r="H270" s="69">
        <v>20</v>
      </c>
      <c r="I270" s="69">
        <v>5</v>
      </c>
      <c r="J270" s="69">
        <v>132.1</v>
      </c>
      <c r="K270" s="69">
        <v>0</v>
      </c>
    </row>
    <row r="271" spans="1:11" x14ac:dyDescent="0.25">
      <c r="A271" s="156">
        <v>44486.927083333336</v>
      </c>
      <c r="B271" s="69">
        <v>20</v>
      </c>
      <c r="C271" s="69">
        <v>5</v>
      </c>
      <c r="D271" s="69">
        <v>120.73</v>
      </c>
      <c r="E271" s="69">
        <v>0</v>
      </c>
      <c r="G271" s="156">
        <v>44486.927083333336</v>
      </c>
      <c r="H271" s="69">
        <v>20</v>
      </c>
      <c r="I271" s="69">
        <v>5</v>
      </c>
      <c r="J271" s="69">
        <v>120.73</v>
      </c>
      <c r="K271" s="69">
        <v>0</v>
      </c>
    </row>
    <row r="272" spans="1:11" x14ac:dyDescent="0.25">
      <c r="A272" s="156">
        <v>44486.930555555555</v>
      </c>
      <c r="B272" s="69">
        <v>20</v>
      </c>
      <c r="C272" s="69">
        <v>5</v>
      </c>
      <c r="D272" s="69">
        <v>120.73</v>
      </c>
      <c r="E272" s="69">
        <v>0</v>
      </c>
      <c r="G272" s="156">
        <v>44486.930555555555</v>
      </c>
      <c r="H272" s="69">
        <v>20</v>
      </c>
      <c r="I272" s="69">
        <v>5</v>
      </c>
      <c r="J272" s="69">
        <v>120.73</v>
      </c>
      <c r="K272" s="69">
        <v>0</v>
      </c>
    </row>
    <row r="273" spans="1:11" x14ac:dyDescent="0.25">
      <c r="A273" s="156">
        <v>44486.934027777781</v>
      </c>
      <c r="B273" s="69">
        <v>20</v>
      </c>
      <c r="C273" s="69">
        <v>5</v>
      </c>
      <c r="D273" s="69">
        <v>95.34</v>
      </c>
      <c r="E273" s="69">
        <v>0</v>
      </c>
      <c r="G273" s="156">
        <v>44486.934027777781</v>
      </c>
      <c r="H273" s="69">
        <v>20</v>
      </c>
      <c r="I273" s="69">
        <v>5</v>
      </c>
      <c r="J273" s="69">
        <v>95.34</v>
      </c>
      <c r="K273" s="69">
        <v>0</v>
      </c>
    </row>
    <row r="274" spans="1:11" x14ac:dyDescent="0.25">
      <c r="A274" s="156">
        <v>44486.9375</v>
      </c>
      <c r="B274" s="69">
        <v>20</v>
      </c>
      <c r="C274" s="69">
        <v>5</v>
      </c>
      <c r="D274" s="69">
        <v>94.99</v>
      </c>
      <c r="E274" s="69">
        <v>0</v>
      </c>
      <c r="G274" s="156">
        <v>44486.9375</v>
      </c>
      <c r="H274" s="69">
        <v>20</v>
      </c>
      <c r="I274" s="69">
        <v>5</v>
      </c>
      <c r="J274" s="69">
        <v>94.99</v>
      </c>
      <c r="K274" s="69">
        <v>0</v>
      </c>
    </row>
    <row r="275" spans="1:11" x14ac:dyDescent="0.25">
      <c r="A275" s="156">
        <v>44486.940972222219</v>
      </c>
      <c r="B275" s="69">
        <v>20</v>
      </c>
      <c r="C275" s="69">
        <v>5</v>
      </c>
      <c r="D275" s="69">
        <v>99.12</v>
      </c>
      <c r="E275" s="69">
        <v>0</v>
      </c>
      <c r="G275" s="156">
        <v>44486.940972222219</v>
      </c>
      <c r="H275" s="69">
        <v>20</v>
      </c>
      <c r="I275" s="69">
        <v>5</v>
      </c>
      <c r="J275" s="69">
        <v>99.12</v>
      </c>
      <c r="K275" s="69">
        <v>0</v>
      </c>
    </row>
    <row r="276" spans="1:11" x14ac:dyDescent="0.25">
      <c r="A276" s="156">
        <v>44486.944444444445</v>
      </c>
      <c r="B276" s="69">
        <v>20</v>
      </c>
      <c r="C276" s="69">
        <v>5</v>
      </c>
      <c r="D276" s="69">
        <v>120.73</v>
      </c>
      <c r="E276" s="69">
        <v>0</v>
      </c>
      <c r="G276" s="156">
        <v>44486.944444444445</v>
      </c>
      <c r="H276" s="69">
        <v>20</v>
      </c>
      <c r="I276" s="69">
        <v>5</v>
      </c>
      <c r="J276" s="69">
        <v>120.73</v>
      </c>
      <c r="K276" s="69">
        <v>0</v>
      </c>
    </row>
    <row r="277" spans="1:11" x14ac:dyDescent="0.25">
      <c r="A277" s="156">
        <v>44486.947916666664</v>
      </c>
      <c r="B277" s="69">
        <v>20</v>
      </c>
      <c r="C277" s="69">
        <v>5</v>
      </c>
      <c r="D277" s="69">
        <v>120.73</v>
      </c>
      <c r="E277" s="69">
        <v>0</v>
      </c>
      <c r="G277" s="156">
        <v>44486.947916666664</v>
      </c>
      <c r="H277" s="69">
        <v>20</v>
      </c>
      <c r="I277" s="69">
        <v>5</v>
      </c>
      <c r="J277" s="69">
        <v>120.73</v>
      </c>
      <c r="K277" s="69">
        <v>0</v>
      </c>
    </row>
    <row r="278" spans="1:11" x14ac:dyDescent="0.25">
      <c r="A278" s="156">
        <v>44486.951388888891</v>
      </c>
      <c r="B278" s="69">
        <v>20</v>
      </c>
      <c r="C278" s="69">
        <v>5</v>
      </c>
      <c r="D278" s="69">
        <v>78.02</v>
      </c>
      <c r="E278" s="69">
        <v>0</v>
      </c>
      <c r="G278" s="156">
        <v>44486.951388888891</v>
      </c>
      <c r="H278" s="69">
        <v>20</v>
      </c>
      <c r="I278" s="69">
        <v>5</v>
      </c>
      <c r="J278" s="69">
        <v>78.02</v>
      </c>
      <c r="K278" s="69">
        <v>0</v>
      </c>
    </row>
    <row r="279" spans="1:11" x14ac:dyDescent="0.25">
      <c r="A279" s="156">
        <v>44486.954861111109</v>
      </c>
      <c r="B279" s="69">
        <v>20</v>
      </c>
      <c r="C279" s="69">
        <v>5</v>
      </c>
      <c r="D279" s="69">
        <v>78.53</v>
      </c>
      <c r="E279" s="69">
        <v>0</v>
      </c>
      <c r="G279" s="156">
        <v>44486.954861111109</v>
      </c>
      <c r="H279" s="69">
        <v>20</v>
      </c>
      <c r="I279" s="69">
        <v>5</v>
      </c>
      <c r="J279" s="69">
        <v>78.53</v>
      </c>
      <c r="K279" s="69">
        <v>0</v>
      </c>
    </row>
    <row r="280" spans="1:11" x14ac:dyDescent="0.25">
      <c r="A280" s="156">
        <v>44486.958333333336</v>
      </c>
      <c r="B280" s="69">
        <v>20</v>
      </c>
      <c r="C280" s="69">
        <v>5</v>
      </c>
      <c r="D280" s="69">
        <v>69.569999999999993</v>
      </c>
      <c r="E280" s="69">
        <v>0</v>
      </c>
      <c r="G280" s="156">
        <v>44486.958333333336</v>
      </c>
      <c r="H280" s="69">
        <v>20</v>
      </c>
      <c r="I280" s="69">
        <v>5</v>
      </c>
      <c r="J280" s="69">
        <v>69.569999999999993</v>
      </c>
      <c r="K280" s="69">
        <v>0</v>
      </c>
    </row>
    <row r="281" spans="1:11" x14ac:dyDescent="0.25">
      <c r="A281" s="156">
        <v>44486.961805555555</v>
      </c>
      <c r="B281" s="69">
        <v>20</v>
      </c>
      <c r="C281" s="69">
        <v>5</v>
      </c>
      <c r="D281" s="69">
        <v>92.46</v>
      </c>
      <c r="E281" s="69">
        <v>0</v>
      </c>
      <c r="G281" s="156">
        <v>44486.961805555555</v>
      </c>
      <c r="H281" s="69">
        <v>20</v>
      </c>
      <c r="I281" s="69">
        <v>5</v>
      </c>
      <c r="J281" s="69">
        <v>92.46</v>
      </c>
      <c r="K281" s="69">
        <v>0</v>
      </c>
    </row>
    <row r="282" spans="1:11" x14ac:dyDescent="0.25">
      <c r="A282" s="156">
        <v>44486.965277777781</v>
      </c>
      <c r="B282" s="69">
        <v>20</v>
      </c>
      <c r="C282" s="69">
        <v>5</v>
      </c>
      <c r="D282" s="69">
        <v>110.4</v>
      </c>
      <c r="E282" s="69">
        <v>0</v>
      </c>
      <c r="G282" s="156">
        <v>44486.965277777781</v>
      </c>
      <c r="H282" s="69">
        <v>20</v>
      </c>
      <c r="I282" s="69">
        <v>5</v>
      </c>
      <c r="J282" s="69">
        <v>110.4</v>
      </c>
      <c r="K282" s="69">
        <v>0</v>
      </c>
    </row>
    <row r="283" spans="1:11" x14ac:dyDescent="0.25">
      <c r="A283" s="156">
        <v>44486.96875</v>
      </c>
      <c r="B283" s="69">
        <v>20</v>
      </c>
      <c r="C283" s="69">
        <v>5</v>
      </c>
      <c r="D283" s="69">
        <v>79.78</v>
      </c>
      <c r="E283" s="69">
        <v>0</v>
      </c>
      <c r="G283" s="156">
        <v>44486.96875</v>
      </c>
      <c r="H283" s="69">
        <v>20</v>
      </c>
      <c r="I283" s="69">
        <v>5</v>
      </c>
      <c r="J283" s="69">
        <v>79.78</v>
      </c>
      <c r="K283" s="69">
        <v>0</v>
      </c>
    </row>
    <row r="284" spans="1:11" x14ac:dyDescent="0.25">
      <c r="A284" s="156">
        <v>44486.972222222219</v>
      </c>
      <c r="B284" s="69">
        <v>20</v>
      </c>
      <c r="C284" s="69">
        <v>5</v>
      </c>
      <c r="D284" s="69">
        <v>97.73</v>
      </c>
      <c r="E284" s="69">
        <v>0</v>
      </c>
      <c r="G284" s="156">
        <v>44486.972222222219</v>
      </c>
      <c r="H284" s="69">
        <v>20</v>
      </c>
      <c r="I284" s="69">
        <v>5</v>
      </c>
      <c r="J284" s="69">
        <v>97.73</v>
      </c>
      <c r="K284" s="69">
        <v>0</v>
      </c>
    </row>
    <row r="285" spans="1:11" x14ac:dyDescent="0.25">
      <c r="A285" s="156">
        <v>44486.975694444445</v>
      </c>
      <c r="B285" s="69">
        <v>20</v>
      </c>
      <c r="C285" s="69">
        <v>5</v>
      </c>
      <c r="D285" s="69">
        <v>76.680000000000007</v>
      </c>
      <c r="E285" s="69">
        <v>0</v>
      </c>
      <c r="G285" s="156">
        <v>44486.975694444445</v>
      </c>
      <c r="H285" s="69">
        <v>20</v>
      </c>
      <c r="I285" s="69">
        <v>5</v>
      </c>
      <c r="J285" s="69">
        <v>76.680000000000007</v>
      </c>
      <c r="K285" s="69">
        <v>0</v>
      </c>
    </row>
    <row r="286" spans="1:11" x14ac:dyDescent="0.25">
      <c r="A286" s="156">
        <v>44486.979166666664</v>
      </c>
      <c r="B286" s="69">
        <v>20</v>
      </c>
      <c r="C286" s="69">
        <v>5</v>
      </c>
      <c r="D286" s="69">
        <v>70.930000000000007</v>
      </c>
      <c r="E286" s="69">
        <v>0</v>
      </c>
      <c r="G286" s="156">
        <v>44486.979166666664</v>
      </c>
      <c r="H286" s="69">
        <v>20</v>
      </c>
      <c r="I286" s="69">
        <v>5</v>
      </c>
      <c r="J286" s="69">
        <v>70.930000000000007</v>
      </c>
      <c r="K286" s="69">
        <v>0</v>
      </c>
    </row>
    <row r="287" spans="1:11" x14ac:dyDescent="0.25">
      <c r="A287" s="156">
        <v>44486.982638888891</v>
      </c>
      <c r="B287" s="69">
        <v>20</v>
      </c>
      <c r="C287" s="69">
        <v>5</v>
      </c>
      <c r="D287" s="69">
        <v>85.91</v>
      </c>
      <c r="E287" s="69">
        <v>0</v>
      </c>
      <c r="G287" s="156">
        <v>44486.982638888891</v>
      </c>
      <c r="H287" s="69">
        <v>20</v>
      </c>
      <c r="I287" s="69">
        <v>5</v>
      </c>
      <c r="J287" s="69">
        <v>85.91</v>
      </c>
      <c r="K287" s="69">
        <v>0</v>
      </c>
    </row>
    <row r="288" spans="1:11" x14ac:dyDescent="0.25">
      <c r="A288" s="156">
        <v>44486.986111111109</v>
      </c>
      <c r="B288" s="69">
        <v>20</v>
      </c>
      <c r="C288" s="69">
        <v>5</v>
      </c>
      <c r="D288" s="69">
        <v>71.95</v>
      </c>
      <c r="E288" s="69">
        <v>0</v>
      </c>
      <c r="G288" s="156">
        <v>44486.986111111109</v>
      </c>
      <c r="H288" s="69">
        <v>20</v>
      </c>
      <c r="I288" s="69">
        <v>5</v>
      </c>
      <c r="J288" s="69">
        <v>71.95</v>
      </c>
      <c r="K288" s="69">
        <v>0</v>
      </c>
    </row>
    <row r="289" spans="1:11" x14ac:dyDescent="0.25">
      <c r="A289" s="156">
        <v>44486.989583333336</v>
      </c>
      <c r="B289" s="69">
        <v>20</v>
      </c>
      <c r="C289" s="69">
        <v>5</v>
      </c>
      <c r="D289" s="69">
        <v>76.08</v>
      </c>
      <c r="E289" s="69">
        <v>0</v>
      </c>
      <c r="G289" s="156">
        <v>44486.989583333336</v>
      </c>
      <c r="H289" s="69">
        <v>20</v>
      </c>
      <c r="I289" s="69">
        <v>5</v>
      </c>
      <c r="J289" s="69">
        <v>76.08</v>
      </c>
      <c r="K289" s="69">
        <v>0</v>
      </c>
    </row>
    <row r="290" spans="1:11" x14ac:dyDescent="0.25">
      <c r="A290" s="156">
        <v>44486.993055555555</v>
      </c>
      <c r="B290" s="69">
        <v>20</v>
      </c>
      <c r="C290" s="69">
        <v>5</v>
      </c>
      <c r="D290" s="69">
        <v>67.540000000000006</v>
      </c>
      <c r="E290" s="69">
        <v>0</v>
      </c>
      <c r="G290" s="156">
        <v>44486.993055555555</v>
      </c>
      <c r="H290" s="69">
        <v>20</v>
      </c>
      <c r="I290" s="69">
        <v>5</v>
      </c>
      <c r="J290" s="69">
        <v>67.540000000000006</v>
      </c>
      <c r="K290" s="69">
        <v>0</v>
      </c>
    </row>
    <row r="291" spans="1:11" x14ac:dyDescent="0.25">
      <c r="A291" s="156">
        <v>44486.996527777781</v>
      </c>
      <c r="B291" s="69">
        <v>20</v>
      </c>
      <c r="C291" s="69">
        <v>5</v>
      </c>
      <c r="D291" s="69">
        <v>67.73</v>
      </c>
      <c r="E291" s="69">
        <v>0</v>
      </c>
      <c r="G291" s="156">
        <v>44486.996527777781</v>
      </c>
      <c r="H291" s="69">
        <v>20</v>
      </c>
      <c r="I291" s="69">
        <v>5</v>
      </c>
      <c r="J291" s="69">
        <v>67.73</v>
      </c>
      <c r="K291" s="69">
        <v>0</v>
      </c>
    </row>
    <row r="292" spans="1:11" x14ac:dyDescent="0.25">
      <c r="A292" s="156">
        <v>44487</v>
      </c>
      <c r="B292" s="69">
        <v>20</v>
      </c>
      <c r="C292" s="69">
        <v>5</v>
      </c>
      <c r="D292" s="69">
        <v>68.98</v>
      </c>
      <c r="E292" s="69">
        <v>0</v>
      </c>
      <c r="G292" s="156">
        <v>44487</v>
      </c>
      <c r="H292" s="69">
        <v>20</v>
      </c>
      <c r="I292" s="69">
        <v>5</v>
      </c>
      <c r="J292" s="69">
        <v>68.98</v>
      </c>
      <c r="K292" s="69">
        <v>0</v>
      </c>
    </row>
    <row r="295" spans="1:11" x14ac:dyDescent="0.25">
      <c r="A295" s="37" t="s">
        <v>210</v>
      </c>
      <c r="G295" s="37" t="s">
        <v>210</v>
      </c>
    </row>
  </sheetData>
  <mergeCells count="2">
    <mergeCell ref="B3:E3"/>
    <mergeCell ref="H3:K3"/>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A1:K44"/>
  <sheetViews>
    <sheetView zoomScaleNormal="100" workbookViewId="0">
      <selection activeCell="A44" sqref="A44:G44"/>
    </sheetView>
  </sheetViews>
  <sheetFormatPr defaultColWidth="9.140625" defaultRowHeight="15" x14ac:dyDescent="0.25"/>
  <cols>
    <col min="1" max="1" width="13" style="15" customWidth="1"/>
    <col min="2" max="2" width="19.85546875" style="15" bestFit="1" customWidth="1"/>
    <col min="3" max="3" width="18.42578125" style="15" bestFit="1" customWidth="1"/>
    <col min="4" max="4" width="23" style="14" bestFit="1" customWidth="1"/>
    <col min="5" max="5" width="14" style="14" bestFit="1" customWidth="1"/>
    <col min="6" max="6" width="7.85546875" style="14" customWidth="1"/>
    <col min="7" max="7" width="13" style="15" customWidth="1"/>
    <col min="8" max="8" width="19.85546875" style="15" bestFit="1" customWidth="1"/>
    <col min="9" max="9" width="18.42578125" style="15" bestFit="1" customWidth="1"/>
    <col min="10" max="10" width="23" style="14" bestFit="1" customWidth="1"/>
    <col min="11" max="11" width="14" style="14" bestFit="1" customWidth="1"/>
    <col min="12" max="16384" width="9.140625" style="14"/>
  </cols>
  <sheetData>
    <row r="1" spans="1:11" s="23" customFormat="1" ht="18.75" x14ac:dyDescent="0.3">
      <c r="A1" s="22" t="s">
        <v>328</v>
      </c>
      <c r="B1" s="22"/>
      <c r="C1" s="22"/>
      <c r="F1" s="18"/>
      <c r="G1" s="22"/>
      <c r="H1" s="22"/>
      <c r="I1" s="22"/>
    </row>
    <row r="3" spans="1:11" x14ac:dyDescent="0.25">
      <c r="A3" s="28" t="s">
        <v>209</v>
      </c>
      <c r="B3" s="265" t="s">
        <v>314</v>
      </c>
      <c r="C3" s="265"/>
      <c r="D3" s="265"/>
      <c r="E3" s="265"/>
      <c r="G3" s="28" t="s">
        <v>209</v>
      </c>
      <c r="H3" s="265" t="s">
        <v>315</v>
      </c>
      <c r="I3" s="265"/>
      <c r="J3" s="265"/>
      <c r="K3" s="265"/>
    </row>
    <row r="4" spans="1:11" x14ac:dyDescent="0.25">
      <c r="A4" s="28"/>
      <c r="B4" s="101" t="s">
        <v>310</v>
      </c>
      <c r="C4" s="101" t="s">
        <v>311</v>
      </c>
      <c r="D4" s="101" t="s">
        <v>312</v>
      </c>
      <c r="E4" s="101" t="s">
        <v>313</v>
      </c>
      <c r="G4" s="28" t="s">
        <v>316</v>
      </c>
      <c r="H4" s="101" t="s">
        <v>310</v>
      </c>
      <c r="I4" s="101" t="s">
        <v>311</v>
      </c>
      <c r="J4" s="101" t="s">
        <v>312</v>
      </c>
      <c r="K4" s="101" t="s">
        <v>313</v>
      </c>
    </row>
    <row r="5" spans="1:11" x14ac:dyDescent="0.25">
      <c r="A5" s="156">
        <v>44504.75</v>
      </c>
      <c r="B5" s="69">
        <v>272</v>
      </c>
      <c r="C5" s="69">
        <v>12</v>
      </c>
      <c r="D5" s="69">
        <v>153.01</v>
      </c>
      <c r="E5" s="69">
        <v>18.05</v>
      </c>
      <c r="G5" s="156">
        <v>44504.75</v>
      </c>
      <c r="H5" s="69">
        <v>153.01</v>
      </c>
      <c r="I5" s="69">
        <v>0</v>
      </c>
      <c r="J5" s="69">
        <v>153.01</v>
      </c>
      <c r="K5" s="69">
        <v>18.05</v>
      </c>
    </row>
    <row r="6" spans="1:11" x14ac:dyDescent="0.25">
      <c r="A6" s="156">
        <v>44504.753472222219</v>
      </c>
      <c r="B6" s="69">
        <v>242</v>
      </c>
      <c r="C6" s="69">
        <v>12</v>
      </c>
      <c r="D6" s="69">
        <v>154.44</v>
      </c>
      <c r="E6" s="69">
        <v>23.8</v>
      </c>
      <c r="G6" s="156">
        <v>44504.753472222219</v>
      </c>
      <c r="H6" s="69">
        <v>154.44</v>
      </c>
      <c r="I6" s="69">
        <v>0</v>
      </c>
      <c r="J6" s="69">
        <v>154.44</v>
      </c>
      <c r="K6" s="69">
        <v>23.8</v>
      </c>
    </row>
    <row r="7" spans="1:11" x14ac:dyDescent="0.25">
      <c r="A7" s="156">
        <v>44504.756944444445</v>
      </c>
      <c r="B7" s="69">
        <v>242</v>
      </c>
      <c r="C7" s="69">
        <v>12</v>
      </c>
      <c r="D7" s="69">
        <v>152</v>
      </c>
      <c r="E7" s="69">
        <v>38.19</v>
      </c>
      <c r="G7" s="156">
        <v>44504.756944444445</v>
      </c>
      <c r="H7" s="69">
        <v>152</v>
      </c>
      <c r="I7" s="69">
        <v>0</v>
      </c>
      <c r="J7" s="69">
        <v>152</v>
      </c>
      <c r="K7" s="69">
        <v>38.19</v>
      </c>
    </row>
    <row r="8" spans="1:11" x14ac:dyDescent="0.25">
      <c r="A8" s="156">
        <v>44504.760416666664</v>
      </c>
      <c r="B8" s="69">
        <v>242</v>
      </c>
      <c r="C8" s="69">
        <v>12</v>
      </c>
      <c r="D8" s="69">
        <v>152</v>
      </c>
      <c r="E8" s="69">
        <v>40.909999999999997</v>
      </c>
      <c r="G8" s="156">
        <v>44504.760416666664</v>
      </c>
      <c r="H8" s="69">
        <v>152</v>
      </c>
      <c r="I8" s="69">
        <v>0</v>
      </c>
      <c r="J8" s="69">
        <v>152</v>
      </c>
      <c r="K8" s="69">
        <v>40.909999999999997</v>
      </c>
    </row>
    <row r="9" spans="1:11" x14ac:dyDescent="0.25">
      <c r="A9" s="156">
        <v>44504.763888888891</v>
      </c>
      <c r="B9" s="69">
        <v>242</v>
      </c>
      <c r="C9" s="69">
        <v>12</v>
      </c>
      <c r="D9" s="69">
        <v>151.68</v>
      </c>
      <c r="E9" s="69">
        <v>23.08</v>
      </c>
      <c r="G9" s="156">
        <v>44504.763888888891</v>
      </c>
      <c r="H9" s="69">
        <v>151.68</v>
      </c>
      <c r="I9" s="69">
        <v>0</v>
      </c>
      <c r="J9" s="69">
        <v>151.68</v>
      </c>
      <c r="K9" s="69">
        <v>23.08</v>
      </c>
    </row>
    <row r="10" spans="1:11" x14ac:dyDescent="0.25">
      <c r="A10" s="156">
        <v>44504.767361111109</v>
      </c>
      <c r="B10" s="69">
        <v>242</v>
      </c>
      <c r="C10" s="69">
        <v>12</v>
      </c>
      <c r="D10" s="69">
        <v>151.71</v>
      </c>
      <c r="E10" s="69">
        <v>23.08</v>
      </c>
      <c r="G10" s="156">
        <v>44504.767361111109</v>
      </c>
      <c r="H10" s="69">
        <v>151.70999999999998</v>
      </c>
      <c r="I10" s="69">
        <v>0</v>
      </c>
      <c r="J10" s="69">
        <v>151.71</v>
      </c>
      <c r="K10" s="69">
        <v>23.08</v>
      </c>
    </row>
    <row r="11" spans="1:11" x14ac:dyDescent="0.25">
      <c r="A11" s="156">
        <v>44504.770833333336</v>
      </c>
      <c r="B11" s="69">
        <v>242</v>
      </c>
      <c r="C11" s="69">
        <v>12</v>
      </c>
      <c r="D11" s="69">
        <v>152</v>
      </c>
      <c r="E11" s="69">
        <v>28.8</v>
      </c>
      <c r="G11" s="156">
        <v>44504.770833333336</v>
      </c>
      <c r="H11" s="69">
        <v>152</v>
      </c>
      <c r="I11" s="69">
        <v>0</v>
      </c>
      <c r="J11" s="69">
        <v>152</v>
      </c>
      <c r="K11" s="69">
        <v>28.8</v>
      </c>
    </row>
    <row r="12" spans="1:11" x14ac:dyDescent="0.25">
      <c r="A12" s="156">
        <v>44504.774305555555</v>
      </c>
      <c r="B12" s="69">
        <v>242</v>
      </c>
      <c r="C12" s="69">
        <v>12</v>
      </c>
      <c r="D12" s="69">
        <v>147</v>
      </c>
      <c r="E12" s="69">
        <v>124.36</v>
      </c>
      <c r="G12" s="156">
        <v>44504.774305555555</v>
      </c>
      <c r="H12" s="69">
        <v>147</v>
      </c>
      <c r="I12" s="69">
        <v>0</v>
      </c>
      <c r="J12" s="69">
        <v>147</v>
      </c>
      <c r="K12" s="69">
        <v>124.36</v>
      </c>
    </row>
    <row r="13" spans="1:11" x14ac:dyDescent="0.25">
      <c r="A13" s="156">
        <v>44504.777777777781</v>
      </c>
      <c r="B13" s="69">
        <v>242</v>
      </c>
      <c r="C13" s="69">
        <v>12</v>
      </c>
      <c r="D13" s="69">
        <v>148</v>
      </c>
      <c r="E13" s="69">
        <v>12930.79</v>
      </c>
      <c r="G13" s="156">
        <v>44504.777777777781</v>
      </c>
      <c r="H13" s="69">
        <v>148</v>
      </c>
      <c r="I13" s="69">
        <v>0</v>
      </c>
      <c r="J13" s="69">
        <v>148</v>
      </c>
      <c r="K13" s="69">
        <v>12930.79</v>
      </c>
    </row>
    <row r="14" spans="1:11" x14ac:dyDescent="0.25">
      <c r="A14" s="156">
        <v>44504.78125</v>
      </c>
      <c r="B14" s="69">
        <v>242</v>
      </c>
      <c r="C14" s="69">
        <v>12</v>
      </c>
      <c r="D14" s="69">
        <v>160.74</v>
      </c>
      <c r="E14" s="69">
        <v>132.72999999999999</v>
      </c>
      <c r="G14" s="156">
        <v>44504.78125</v>
      </c>
      <c r="H14" s="69">
        <v>160.74</v>
      </c>
      <c r="I14" s="69">
        <v>0</v>
      </c>
      <c r="J14" s="69">
        <v>160.74</v>
      </c>
      <c r="K14" s="69">
        <v>132.72999999999999</v>
      </c>
    </row>
    <row r="15" spans="1:11" x14ac:dyDescent="0.25">
      <c r="A15" s="156">
        <v>44504.784722222219</v>
      </c>
      <c r="B15" s="69">
        <v>241</v>
      </c>
      <c r="C15" s="69">
        <v>12</v>
      </c>
      <c r="D15" s="69">
        <v>174.74</v>
      </c>
      <c r="E15" s="69">
        <v>40.049999999999997</v>
      </c>
      <c r="G15" s="156">
        <v>44504.784722222219</v>
      </c>
      <c r="H15" s="69">
        <v>174.74</v>
      </c>
      <c r="I15" s="69">
        <v>0</v>
      </c>
      <c r="J15" s="69">
        <v>174.74</v>
      </c>
      <c r="K15" s="69">
        <v>40.049999999999997</v>
      </c>
    </row>
    <row r="16" spans="1:11" x14ac:dyDescent="0.25">
      <c r="A16" s="156">
        <v>44504.788194444445</v>
      </c>
      <c r="B16" s="69">
        <v>241</v>
      </c>
      <c r="C16" s="69">
        <v>12</v>
      </c>
      <c r="D16" s="69">
        <v>218.91</v>
      </c>
      <c r="E16" s="69">
        <v>163.72</v>
      </c>
      <c r="G16" s="156">
        <v>44504.788194444445</v>
      </c>
      <c r="H16" s="69">
        <v>218.91</v>
      </c>
      <c r="I16" s="69">
        <v>0</v>
      </c>
      <c r="J16" s="69">
        <v>218.91</v>
      </c>
      <c r="K16" s="69">
        <v>163.72</v>
      </c>
    </row>
    <row r="17" spans="1:11" x14ac:dyDescent="0.25">
      <c r="A17" s="156">
        <v>44504.791666666664</v>
      </c>
      <c r="B17" s="69">
        <v>241</v>
      </c>
      <c r="C17" s="69">
        <v>12</v>
      </c>
      <c r="D17" s="69">
        <v>252.93</v>
      </c>
      <c r="E17" s="69">
        <v>15100</v>
      </c>
      <c r="G17" s="156">
        <v>44504.791666666664</v>
      </c>
      <c r="H17" s="69">
        <v>240.93</v>
      </c>
      <c r="I17" s="69">
        <v>12</v>
      </c>
      <c r="J17" s="69">
        <v>252.93</v>
      </c>
      <c r="K17" s="69">
        <v>15100</v>
      </c>
    </row>
    <row r="18" spans="1:11" x14ac:dyDescent="0.25">
      <c r="A18" s="156">
        <v>44504.795138888891</v>
      </c>
      <c r="B18" s="69">
        <v>241</v>
      </c>
      <c r="C18" s="69">
        <v>12</v>
      </c>
      <c r="D18" s="69">
        <v>238</v>
      </c>
      <c r="E18" s="69">
        <v>15100</v>
      </c>
      <c r="G18" s="156">
        <v>44504.795138888891</v>
      </c>
      <c r="H18" s="69">
        <v>226</v>
      </c>
      <c r="I18" s="69">
        <v>12</v>
      </c>
      <c r="J18" s="69">
        <v>238</v>
      </c>
      <c r="K18" s="69">
        <v>15100</v>
      </c>
    </row>
    <row r="19" spans="1:11" x14ac:dyDescent="0.25">
      <c r="A19" s="156">
        <v>44504.798611111109</v>
      </c>
      <c r="B19" s="69">
        <v>241</v>
      </c>
      <c r="C19" s="69">
        <v>12</v>
      </c>
      <c r="D19" s="69">
        <v>253</v>
      </c>
      <c r="E19" s="69">
        <v>15100</v>
      </c>
      <c r="G19" s="156">
        <v>44504.798611111109</v>
      </c>
      <c r="H19" s="69">
        <v>241</v>
      </c>
      <c r="I19" s="69">
        <v>12</v>
      </c>
      <c r="J19" s="69">
        <v>253</v>
      </c>
      <c r="K19" s="69">
        <v>15100</v>
      </c>
    </row>
    <row r="20" spans="1:11" x14ac:dyDescent="0.25">
      <c r="A20" s="156">
        <v>44504.802083333336</v>
      </c>
      <c r="B20" s="69">
        <v>241</v>
      </c>
      <c r="C20" s="69">
        <v>12</v>
      </c>
      <c r="D20" s="69">
        <v>253</v>
      </c>
      <c r="E20" s="69">
        <v>15100</v>
      </c>
      <c r="G20" s="156">
        <v>44504.802083333336</v>
      </c>
      <c r="H20" s="69">
        <v>241</v>
      </c>
      <c r="I20" s="69">
        <v>12</v>
      </c>
      <c r="J20" s="69">
        <v>253</v>
      </c>
      <c r="K20" s="69">
        <v>15100</v>
      </c>
    </row>
    <row r="21" spans="1:11" ht="18" customHeight="1" x14ac:dyDescent="0.25">
      <c r="A21" s="156">
        <v>44504.805555555555</v>
      </c>
      <c r="B21" s="69">
        <v>241</v>
      </c>
      <c r="C21" s="69">
        <v>12</v>
      </c>
      <c r="D21" s="69">
        <v>253</v>
      </c>
      <c r="E21" s="69">
        <v>15100</v>
      </c>
      <c r="G21" s="156">
        <v>44504.805555555555</v>
      </c>
      <c r="H21" s="69">
        <v>241</v>
      </c>
      <c r="I21" s="69">
        <v>12</v>
      </c>
      <c r="J21" s="69">
        <v>253</v>
      </c>
      <c r="K21" s="69">
        <v>15100</v>
      </c>
    </row>
    <row r="22" spans="1:11" x14ac:dyDescent="0.25">
      <c r="A22" s="156">
        <v>44504.809027777781</v>
      </c>
      <c r="B22" s="69">
        <v>241</v>
      </c>
      <c r="C22" s="69">
        <v>12</v>
      </c>
      <c r="D22" s="69">
        <v>238</v>
      </c>
      <c r="E22" s="69">
        <v>15100</v>
      </c>
      <c r="G22" s="156">
        <v>44504.809027777781</v>
      </c>
      <c r="H22" s="69">
        <v>226</v>
      </c>
      <c r="I22" s="69">
        <v>12</v>
      </c>
      <c r="J22" s="69">
        <v>238</v>
      </c>
      <c r="K22" s="69">
        <v>15100</v>
      </c>
    </row>
    <row r="23" spans="1:11" x14ac:dyDescent="0.25">
      <c r="A23" s="156">
        <v>44504.8125</v>
      </c>
      <c r="B23" s="69">
        <v>241</v>
      </c>
      <c r="C23" s="69">
        <v>12</v>
      </c>
      <c r="D23" s="69">
        <v>253</v>
      </c>
      <c r="E23" s="69">
        <v>15100</v>
      </c>
      <c r="G23" s="156">
        <v>44504.8125</v>
      </c>
      <c r="H23" s="69">
        <v>241</v>
      </c>
      <c r="I23" s="69">
        <v>12</v>
      </c>
      <c r="J23" s="69">
        <v>253</v>
      </c>
      <c r="K23" s="69">
        <v>15100</v>
      </c>
    </row>
    <row r="24" spans="1:11" x14ac:dyDescent="0.25">
      <c r="A24" s="156">
        <v>44504.815972222219</v>
      </c>
      <c r="B24" s="69">
        <v>241</v>
      </c>
      <c r="C24" s="69">
        <v>12</v>
      </c>
      <c r="D24" s="69">
        <v>245.29</v>
      </c>
      <c r="E24" s="69">
        <v>10079.52</v>
      </c>
      <c r="G24" s="156">
        <v>44504.815972222219</v>
      </c>
      <c r="H24" s="69">
        <v>241</v>
      </c>
      <c r="I24" s="69">
        <v>6.29</v>
      </c>
      <c r="J24" s="69">
        <v>245.29</v>
      </c>
      <c r="K24" s="69">
        <v>10079.52</v>
      </c>
    </row>
    <row r="25" spans="1:11" x14ac:dyDescent="0.25">
      <c r="A25" s="156">
        <v>44504.819444444445</v>
      </c>
      <c r="B25" s="69">
        <v>241</v>
      </c>
      <c r="C25" s="69">
        <v>12</v>
      </c>
      <c r="D25" s="69">
        <v>238</v>
      </c>
      <c r="E25" s="69">
        <v>15100</v>
      </c>
      <c r="G25" s="156">
        <v>44504.819444444445</v>
      </c>
      <c r="H25" s="69">
        <v>226</v>
      </c>
      <c r="I25" s="69">
        <v>12</v>
      </c>
      <c r="J25" s="69">
        <v>238</v>
      </c>
      <c r="K25" s="69">
        <v>15100</v>
      </c>
    </row>
    <row r="26" spans="1:11" x14ac:dyDescent="0.25">
      <c r="A26" s="156">
        <v>44504.822916666664</v>
      </c>
      <c r="B26" s="69">
        <v>241</v>
      </c>
      <c r="C26" s="69">
        <v>12</v>
      </c>
      <c r="D26" s="69">
        <v>233.85</v>
      </c>
      <c r="E26" s="69">
        <v>3010.56</v>
      </c>
      <c r="G26" s="156">
        <v>44504.822916666664</v>
      </c>
      <c r="H26" s="69">
        <v>233.85</v>
      </c>
      <c r="I26" s="69">
        <v>4</v>
      </c>
      <c r="J26" s="69">
        <v>233.85</v>
      </c>
      <c r="K26" s="69">
        <v>3010.56</v>
      </c>
    </row>
    <row r="27" spans="1:11" x14ac:dyDescent="0.25">
      <c r="A27" s="156">
        <v>44504.826388888891</v>
      </c>
      <c r="B27" s="69">
        <v>241</v>
      </c>
      <c r="C27" s="69">
        <v>12</v>
      </c>
      <c r="D27" s="69">
        <v>253</v>
      </c>
      <c r="E27" s="69">
        <v>15100</v>
      </c>
      <c r="G27" s="156">
        <v>44504.826388888891</v>
      </c>
      <c r="H27" s="69">
        <v>241</v>
      </c>
      <c r="I27" s="69">
        <v>12</v>
      </c>
      <c r="J27" s="69">
        <v>253</v>
      </c>
      <c r="K27" s="69">
        <v>15100</v>
      </c>
    </row>
    <row r="28" spans="1:11" ht="17.25" customHeight="1" x14ac:dyDescent="0.25">
      <c r="A28" s="156">
        <v>44504.829861111109</v>
      </c>
      <c r="B28" s="69">
        <v>241</v>
      </c>
      <c r="C28" s="69">
        <v>12</v>
      </c>
      <c r="D28" s="69">
        <v>159.46</v>
      </c>
      <c r="E28" s="69">
        <v>10.84</v>
      </c>
      <c r="G28" s="156">
        <v>44504.829861111109</v>
      </c>
      <c r="H28" s="69">
        <v>175.46</v>
      </c>
      <c r="I28" s="69">
        <v>8</v>
      </c>
      <c r="J28" s="69">
        <v>159.46</v>
      </c>
      <c r="K28" s="69">
        <v>10.84</v>
      </c>
    </row>
    <row r="29" spans="1:11" x14ac:dyDescent="0.25">
      <c r="A29" s="156">
        <v>44504.833333333336</v>
      </c>
      <c r="B29" s="69">
        <v>241</v>
      </c>
      <c r="C29" s="69">
        <v>12</v>
      </c>
      <c r="D29" s="69">
        <v>146.18</v>
      </c>
      <c r="E29" s="69">
        <v>10.83</v>
      </c>
      <c r="G29" s="156">
        <v>44504.833333333336</v>
      </c>
      <c r="H29" s="69">
        <v>162.18</v>
      </c>
      <c r="I29" s="69">
        <v>8</v>
      </c>
      <c r="J29" s="69">
        <v>146.18</v>
      </c>
      <c r="K29" s="69">
        <v>10.83</v>
      </c>
    </row>
    <row r="30" spans="1:11" x14ac:dyDescent="0.25">
      <c r="A30" s="156">
        <v>44504.836805555555</v>
      </c>
      <c r="B30" s="69">
        <v>271</v>
      </c>
      <c r="C30" s="69">
        <v>12</v>
      </c>
      <c r="D30" s="69">
        <v>137.63999999999999</v>
      </c>
      <c r="E30" s="69">
        <v>9.5</v>
      </c>
      <c r="G30" s="156">
        <v>44504.836805555555</v>
      </c>
      <c r="H30" s="69">
        <v>151.01</v>
      </c>
      <c r="I30" s="69">
        <v>6</v>
      </c>
      <c r="J30" s="69">
        <v>137.63999999999999</v>
      </c>
      <c r="K30" s="69">
        <v>9.5</v>
      </c>
    </row>
    <row r="31" spans="1:11" x14ac:dyDescent="0.25">
      <c r="A31" s="156">
        <v>44504.840277777781</v>
      </c>
      <c r="B31" s="69">
        <v>272</v>
      </c>
      <c r="C31" s="69">
        <v>12</v>
      </c>
      <c r="D31" s="69">
        <v>131.74</v>
      </c>
      <c r="E31" s="69">
        <v>9.5</v>
      </c>
      <c r="G31" s="156">
        <v>44504.840277777781</v>
      </c>
      <c r="H31" s="69">
        <v>153.74</v>
      </c>
      <c r="I31" s="69">
        <v>6</v>
      </c>
      <c r="J31" s="69">
        <v>131.74</v>
      </c>
      <c r="K31" s="69">
        <v>9.5</v>
      </c>
    </row>
    <row r="32" spans="1:11" x14ac:dyDescent="0.25">
      <c r="A32" s="156">
        <v>44504.84375</v>
      </c>
      <c r="B32" s="69">
        <v>272</v>
      </c>
      <c r="C32" s="69">
        <v>12</v>
      </c>
      <c r="D32" s="69">
        <v>129</v>
      </c>
      <c r="E32" s="69">
        <v>9.5</v>
      </c>
      <c r="G32" s="156">
        <v>44504.84375</v>
      </c>
      <c r="H32" s="69">
        <v>151</v>
      </c>
      <c r="I32" s="69">
        <v>6</v>
      </c>
      <c r="J32" s="69">
        <v>129</v>
      </c>
      <c r="K32" s="69">
        <v>9.5</v>
      </c>
    </row>
    <row r="33" spans="1:11" x14ac:dyDescent="0.25">
      <c r="A33" s="156">
        <v>44504.847222222219</v>
      </c>
      <c r="B33" s="69">
        <v>272</v>
      </c>
      <c r="C33" s="69">
        <v>12</v>
      </c>
      <c r="D33" s="69">
        <v>158</v>
      </c>
      <c r="E33" s="69">
        <v>9.0399999999999991</v>
      </c>
      <c r="G33" s="156">
        <v>44504.847222222219</v>
      </c>
      <c r="H33" s="69">
        <v>234</v>
      </c>
      <c r="I33" s="69">
        <v>8</v>
      </c>
      <c r="J33" s="69">
        <v>158</v>
      </c>
      <c r="K33" s="69">
        <v>9.0399999999999991</v>
      </c>
    </row>
    <row r="34" spans="1:11" x14ac:dyDescent="0.25">
      <c r="A34" s="156">
        <v>44504.850694444445</v>
      </c>
      <c r="B34" s="69">
        <v>272</v>
      </c>
      <c r="C34" s="69">
        <v>12</v>
      </c>
      <c r="D34" s="69">
        <v>141.59</v>
      </c>
      <c r="E34" s="69">
        <v>7.73</v>
      </c>
      <c r="G34" s="156">
        <v>44504.850694444445</v>
      </c>
      <c r="H34" s="69">
        <v>233</v>
      </c>
      <c r="I34" s="69">
        <v>8</v>
      </c>
      <c r="J34" s="69">
        <v>141.59</v>
      </c>
      <c r="K34" s="69">
        <v>7.73</v>
      </c>
    </row>
    <row r="35" spans="1:11" x14ac:dyDescent="0.25">
      <c r="A35" s="156">
        <v>44504.854166666664</v>
      </c>
      <c r="B35" s="69">
        <v>272</v>
      </c>
      <c r="C35" s="69">
        <v>12</v>
      </c>
      <c r="D35" s="69">
        <v>123.06</v>
      </c>
      <c r="E35" s="69">
        <v>7.73</v>
      </c>
      <c r="G35" s="156">
        <v>44504.854166666664</v>
      </c>
      <c r="H35" s="69">
        <v>211</v>
      </c>
      <c r="I35" s="69">
        <v>6</v>
      </c>
      <c r="J35" s="69">
        <v>123.06</v>
      </c>
      <c r="K35" s="69">
        <v>7.73</v>
      </c>
    </row>
    <row r="36" spans="1:11" x14ac:dyDescent="0.25">
      <c r="A36" s="156">
        <v>44504.857638888891</v>
      </c>
      <c r="B36" s="69">
        <v>272</v>
      </c>
      <c r="C36" s="69">
        <v>12</v>
      </c>
      <c r="D36" s="69">
        <v>136</v>
      </c>
      <c r="E36" s="69">
        <v>6.98</v>
      </c>
      <c r="G36" s="156">
        <v>44504.857638888891</v>
      </c>
      <c r="H36" s="69">
        <v>240</v>
      </c>
      <c r="I36" s="69">
        <v>7.25</v>
      </c>
      <c r="J36" s="69">
        <v>136</v>
      </c>
      <c r="K36" s="69">
        <v>6.98</v>
      </c>
    </row>
    <row r="37" spans="1:11" x14ac:dyDescent="0.25">
      <c r="A37" s="156">
        <v>44504.861111111109</v>
      </c>
      <c r="B37" s="69">
        <v>272</v>
      </c>
      <c r="C37" s="69">
        <v>12</v>
      </c>
      <c r="D37" s="69">
        <v>133.53</v>
      </c>
      <c r="E37" s="69">
        <v>7.73</v>
      </c>
      <c r="G37" s="156">
        <v>44504.861111111109</v>
      </c>
      <c r="H37" s="69">
        <v>198.67000000000002</v>
      </c>
      <c r="I37" s="69">
        <v>4</v>
      </c>
      <c r="J37" s="69">
        <v>133.53</v>
      </c>
      <c r="K37" s="69">
        <v>7.73</v>
      </c>
    </row>
    <row r="38" spans="1:11" x14ac:dyDescent="0.25">
      <c r="A38" s="156">
        <v>44504.864583333336</v>
      </c>
      <c r="B38" s="69">
        <v>272</v>
      </c>
      <c r="C38" s="69">
        <v>12</v>
      </c>
      <c r="D38" s="69">
        <v>127.87</v>
      </c>
      <c r="E38" s="69">
        <v>7.73</v>
      </c>
      <c r="G38" s="156">
        <v>44504.864583333336</v>
      </c>
      <c r="H38" s="69">
        <v>205</v>
      </c>
      <c r="I38" s="69">
        <v>6</v>
      </c>
      <c r="J38" s="69">
        <v>127.87</v>
      </c>
      <c r="K38" s="69">
        <v>7.73</v>
      </c>
    </row>
    <row r="39" spans="1:11" x14ac:dyDescent="0.25">
      <c r="A39" s="156">
        <v>44504.868055555555</v>
      </c>
      <c r="B39" s="69">
        <v>272</v>
      </c>
      <c r="C39" s="69">
        <v>12</v>
      </c>
      <c r="D39" s="69">
        <v>133.59</v>
      </c>
      <c r="E39" s="69">
        <v>7.73</v>
      </c>
      <c r="G39" s="156">
        <v>44504.868055555555</v>
      </c>
      <c r="H39" s="69">
        <v>204</v>
      </c>
      <c r="I39" s="69">
        <v>6</v>
      </c>
      <c r="J39" s="69">
        <v>133.59</v>
      </c>
      <c r="K39" s="69">
        <v>7.73</v>
      </c>
    </row>
    <row r="40" spans="1:11" x14ac:dyDescent="0.25">
      <c r="A40" s="156">
        <v>44504.871527777781</v>
      </c>
      <c r="B40" s="69">
        <v>272</v>
      </c>
      <c r="C40" s="69">
        <v>12</v>
      </c>
      <c r="D40" s="69">
        <v>136</v>
      </c>
      <c r="E40" s="69">
        <v>7.36</v>
      </c>
      <c r="G40" s="156">
        <v>44504.871527777781</v>
      </c>
      <c r="H40" s="69">
        <v>234.55</v>
      </c>
      <c r="I40" s="69">
        <v>6</v>
      </c>
      <c r="J40" s="69">
        <v>136</v>
      </c>
      <c r="K40" s="69">
        <v>7.36</v>
      </c>
    </row>
    <row r="41" spans="1:11" x14ac:dyDescent="0.25">
      <c r="A41" s="156">
        <v>44504.875</v>
      </c>
      <c r="B41" s="69">
        <v>272</v>
      </c>
      <c r="C41" s="69">
        <v>12</v>
      </c>
      <c r="D41" s="69">
        <v>138.4</v>
      </c>
      <c r="E41" s="69">
        <v>7.73</v>
      </c>
      <c r="G41" s="156">
        <v>44504.875</v>
      </c>
      <c r="H41" s="69">
        <v>224</v>
      </c>
      <c r="I41" s="69">
        <v>4</v>
      </c>
      <c r="J41" s="69">
        <v>138.4</v>
      </c>
      <c r="K41" s="69">
        <v>7.73</v>
      </c>
    </row>
    <row r="44" spans="1:11" x14ac:dyDescent="0.25">
      <c r="A44" s="274" t="s">
        <v>210</v>
      </c>
      <c r="B44" s="273"/>
      <c r="C44" s="273"/>
      <c r="D44" s="34"/>
      <c r="E44" s="34"/>
      <c r="F44" s="34"/>
      <c r="G44" s="274" t="s">
        <v>210</v>
      </c>
    </row>
  </sheetData>
  <mergeCells count="2">
    <mergeCell ref="B3:E3"/>
    <mergeCell ref="H3:K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1FA7-1C4B-4F61-A30A-BEAEA0B4E038}">
  <sheetPr>
    <tabColor rgb="FF92D050"/>
  </sheetPr>
  <dimension ref="A1:P104"/>
  <sheetViews>
    <sheetView showGridLines="0" topLeftCell="A82" zoomScaleNormal="100" workbookViewId="0"/>
  </sheetViews>
  <sheetFormatPr defaultColWidth="9.140625" defaultRowHeight="15" x14ac:dyDescent="0.25"/>
  <cols>
    <col min="1" max="1" width="19.5703125" style="14" customWidth="1"/>
    <col min="2" max="2" width="36" style="15" bestFit="1" customWidth="1"/>
    <col min="3" max="3" width="36" style="15" customWidth="1"/>
    <col min="4" max="5" width="8.7109375" style="15" customWidth="1"/>
    <col min="6" max="11" width="8.7109375" style="14" customWidth="1"/>
    <col min="12" max="12" width="25" style="14" bestFit="1" customWidth="1"/>
    <col min="13" max="16384" width="9.140625" style="14"/>
  </cols>
  <sheetData>
    <row r="1" spans="1:12" s="23" customFormat="1" ht="18.75" x14ac:dyDescent="0.3">
      <c r="A1" s="22" t="s">
        <v>325</v>
      </c>
      <c r="D1" s="22"/>
      <c r="E1" s="22"/>
    </row>
    <row r="2" spans="1:12" ht="15.75" thickBot="1" x14ac:dyDescent="0.3"/>
    <row r="3" spans="1:12" x14ac:dyDescent="0.25">
      <c r="A3" s="266" t="s">
        <v>151</v>
      </c>
      <c r="B3" s="268" t="s">
        <v>68</v>
      </c>
      <c r="C3" s="268" t="s">
        <v>85</v>
      </c>
      <c r="D3" s="270" t="s">
        <v>69</v>
      </c>
      <c r="E3" s="270"/>
      <c r="F3" s="270"/>
      <c r="G3" s="270"/>
      <c r="H3" s="270" t="s">
        <v>70</v>
      </c>
      <c r="I3" s="270"/>
      <c r="J3" s="270"/>
      <c r="K3" s="270"/>
      <c r="L3" s="271" t="s">
        <v>152</v>
      </c>
    </row>
    <row r="4" spans="1:12" x14ac:dyDescent="0.25">
      <c r="A4" s="267"/>
      <c r="B4" s="269"/>
      <c r="C4" s="269"/>
      <c r="D4" s="125" t="s">
        <v>71</v>
      </c>
      <c r="E4" s="125" t="s">
        <v>72</v>
      </c>
      <c r="F4" s="125" t="s">
        <v>73</v>
      </c>
      <c r="G4" s="125" t="s">
        <v>74</v>
      </c>
      <c r="H4" s="125" t="s">
        <v>71</v>
      </c>
      <c r="I4" s="125" t="s">
        <v>72</v>
      </c>
      <c r="J4" s="125" t="s">
        <v>73</v>
      </c>
      <c r="K4" s="125" t="s">
        <v>74</v>
      </c>
      <c r="L4" s="272"/>
    </row>
    <row r="5" spans="1:12" x14ac:dyDescent="0.25">
      <c r="A5" s="118" t="s">
        <v>6</v>
      </c>
      <c r="B5" s="119" t="s">
        <v>153</v>
      </c>
      <c r="C5" s="209" t="s">
        <v>98</v>
      </c>
      <c r="D5" s="123">
        <v>0</v>
      </c>
      <c r="E5" s="123">
        <v>1</v>
      </c>
      <c r="F5" s="123">
        <v>1</v>
      </c>
      <c r="G5" s="123">
        <v>1</v>
      </c>
      <c r="H5" s="123">
        <v>0</v>
      </c>
      <c r="I5" s="123">
        <v>1</v>
      </c>
      <c r="J5" s="123">
        <v>1</v>
      </c>
      <c r="K5" s="123">
        <v>1</v>
      </c>
      <c r="L5" s="219" t="s">
        <v>11</v>
      </c>
    </row>
    <row r="6" spans="1:12" x14ac:dyDescent="0.25">
      <c r="A6" s="118"/>
      <c r="B6" s="119" t="s">
        <v>154</v>
      </c>
      <c r="C6" s="209" t="s">
        <v>86</v>
      </c>
      <c r="D6" s="123">
        <v>3</v>
      </c>
      <c r="E6" s="123">
        <v>3</v>
      </c>
      <c r="F6" s="123">
        <v>3</v>
      </c>
      <c r="G6" s="123">
        <v>3</v>
      </c>
      <c r="H6" s="123">
        <v>3</v>
      </c>
      <c r="I6" s="123">
        <v>3</v>
      </c>
      <c r="J6" s="123">
        <v>3</v>
      </c>
      <c r="K6" s="123">
        <v>3</v>
      </c>
      <c r="L6" s="219" t="s">
        <v>11</v>
      </c>
    </row>
    <row r="7" spans="1:12" x14ac:dyDescent="0.25">
      <c r="A7" s="118"/>
      <c r="B7" s="119" t="s">
        <v>76</v>
      </c>
      <c r="C7" s="209" t="s">
        <v>95</v>
      </c>
      <c r="D7" s="123">
        <v>0</v>
      </c>
      <c r="E7" s="123">
        <v>1</v>
      </c>
      <c r="F7" s="123">
        <v>0</v>
      </c>
      <c r="G7" s="123">
        <v>1</v>
      </c>
      <c r="H7" s="123">
        <v>0</v>
      </c>
      <c r="I7" s="123">
        <v>1</v>
      </c>
      <c r="J7" s="123">
        <v>0</v>
      </c>
      <c r="K7" s="123">
        <v>1</v>
      </c>
      <c r="L7" s="219" t="s">
        <v>11</v>
      </c>
    </row>
    <row r="8" spans="1:12" x14ac:dyDescent="0.25">
      <c r="A8" s="118"/>
      <c r="B8" s="119"/>
      <c r="C8" s="209" t="s">
        <v>97</v>
      </c>
      <c r="D8" s="123">
        <v>0</v>
      </c>
      <c r="E8" s="123">
        <v>0</v>
      </c>
      <c r="F8" s="123">
        <v>0</v>
      </c>
      <c r="G8" s="123">
        <v>0</v>
      </c>
      <c r="H8" s="123">
        <v>4</v>
      </c>
      <c r="I8" s="123">
        <v>4</v>
      </c>
      <c r="J8" s="123">
        <v>2</v>
      </c>
      <c r="K8" s="123">
        <v>0</v>
      </c>
      <c r="L8" s="219" t="s">
        <v>12</v>
      </c>
    </row>
    <row r="9" spans="1:12" x14ac:dyDescent="0.25">
      <c r="A9" s="118"/>
      <c r="B9" s="119" t="s">
        <v>75</v>
      </c>
      <c r="C9" s="209" t="s">
        <v>155</v>
      </c>
      <c r="D9" s="123">
        <v>0</v>
      </c>
      <c r="E9" s="123">
        <v>0</v>
      </c>
      <c r="F9" s="123">
        <v>0</v>
      </c>
      <c r="G9" s="123">
        <v>0</v>
      </c>
      <c r="H9" s="123">
        <v>1</v>
      </c>
      <c r="I9" s="123">
        <v>0</v>
      </c>
      <c r="J9" s="123">
        <v>0</v>
      </c>
      <c r="K9" s="123">
        <v>0</v>
      </c>
      <c r="L9" s="219" t="s">
        <v>63</v>
      </c>
    </row>
    <row r="10" spans="1:12" x14ac:dyDescent="0.25">
      <c r="A10" s="118"/>
      <c r="B10" s="119"/>
      <c r="C10" s="209" t="s">
        <v>87</v>
      </c>
      <c r="D10" s="123">
        <v>2</v>
      </c>
      <c r="E10" s="123">
        <v>2</v>
      </c>
      <c r="F10" s="123">
        <v>2</v>
      </c>
      <c r="G10" s="123">
        <v>2</v>
      </c>
      <c r="H10" s="123">
        <v>2</v>
      </c>
      <c r="I10" s="123">
        <v>2</v>
      </c>
      <c r="J10" s="123">
        <v>2</v>
      </c>
      <c r="K10" s="123">
        <v>2</v>
      </c>
      <c r="L10" s="219" t="s">
        <v>63</v>
      </c>
    </row>
    <row r="11" spans="1:12" x14ac:dyDescent="0.25">
      <c r="A11" s="118"/>
      <c r="B11" s="119"/>
      <c r="C11" s="209" t="s">
        <v>90</v>
      </c>
      <c r="D11" s="123">
        <v>6</v>
      </c>
      <c r="E11" s="123">
        <v>6</v>
      </c>
      <c r="F11" s="123">
        <v>6</v>
      </c>
      <c r="G11" s="123">
        <v>6</v>
      </c>
      <c r="H11" s="123">
        <v>6</v>
      </c>
      <c r="I11" s="123">
        <v>6</v>
      </c>
      <c r="J11" s="123">
        <v>6</v>
      </c>
      <c r="K11" s="123">
        <v>6</v>
      </c>
      <c r="L11" s="219" t="s">
        <v>63</v>
      </c>
    </row>
    <row r="12" spans="1:12" x14ac:dyDescent="0.25">
      <c r="A12" s="118"/>
      <c r="B12" s="119" t="s">
        <v>156</v>
      </c>
      <c r="C12" s="209" t="s">
        <v>157</v>
      </c>
      <c r="D12" s="123">
        <v>0</v>
      </c>
      <c r="E12" s="123">
        <v>0</v>
      </c>
      <c r="F12" s="123">
        <v>0</v>
      </c>
      <c r="G12" s="123">
        <v>0</v>
      </c>
      <c r="H12" s="123">
        <v>1</v>
      </c>
      <c r="I12" s="123">
        <v>1</v>
      </c>
      <c r="J12" s="123">
        <v>1</v>
      </c>
      <c r="K12" s="123">
        <v>0</v>
      </c>
      <c r="L12" s="219" t="s">
        <v>158</v>
      </c>
    </row>
    <row r="13" spans="1:12" x14ac:dyDescent="0.25">
      <c r="A13" s="118"/>
      <c r="B13" s="119" t="s">
        <v>77</v>
      </c>
      <c r="C13" s="209" t="s">
        <v>93</v>
      </c>
      <c r="D13" s="123">
        <v>2</v>
      </c>
      <c r="E13" s="123">
        <v>2</v>
      </c>
      <c r="F13" s="123">
        <v>2</v>
      </c>
      <c r="G13" s="123">
        <v>2</v>
      </c>
      <c r="H13" s="123">
        <v>2</v>
      </c>
      <c r="I13" s="123">
        <v>2</v>
      </c>
      <c r="J13" s="123">
        <v>2</v>
      </c>
      <c r="K13" s="123">
        <v>2</v>
      </c>
      <c r="L13" s="219" t="s">
        <v>11</v>
      </c>
    </row>
    <row r="14" spans="1:12" x14ac:dyDescent="0.25">
      <c r="A14" s="118"/>
      <c r="B14" s="119" t="s">
        <v>159</v>
      </c>
      <c r="C14" s="209" t="s">
        <v>160</v>
      </c>
      <c r="D14" s="123">
        <v>1</v>
      </c>
      <c r="E14" s="123">
        <v>1</v>
      </c>
      <c r="F14" s="123">
        <v>1</v>
      </c>
      <c r="G14" s="123">
        <v>0</v>
      </c>
      <c r="H14" s="123">
        <v>1</v>
      </c>
      <c r="I14" s="123">
        <v>1</v>
      </c>
      <c r="J14" s="123">
        <v>1</v>
      </c>
      <c r="K14" s="123">
        <v>0</v>
      </c>
      <c r="L14" s="219" t="s">
        <v>89</v>
      </c>
    </row>
    <row r="15" spans="1:12" x14ac:dyDescent="0.25">
      <c r="A15" s="118"/>
      <c r="B15" s="119" t="s">
        <v>161</v>
      </c>
      <c r="C15" s="209" t="s">
        <v>91</v>
      </c>
      <c r="D15" s="123">
        <v>0</v>
      </c>
      <c r="E15" s="123">
        <v>0</v>
      </c>
      <c r="F15" s="123">
        <v>0</v>
      </c>
      <c r="G15" s="123">
        <v>2</v>
      </c>
      <c r="H15" s="123">
        <v>0</v>
      </c>
      <c r="I15" s="123">
        <v>0</v>
      </c>
      <c r="J15" s="123">
        <v>0</v>
      </c>
      <c r="K15" s="123">
        <v>2</v>
      </c>
      <c r="L15" s="219" t="s">
        <v>63</v>
      </c>
    </row>
    <row r="16" spans="1:12" x14ac:dyDescent="0.25">
      <c r="A16" s="118"/>
      <c r="B16" s="119" t="s">
        <v>162</v>
      </c>
      <c r="C16" s="209" t="s">
        <v>88</v>
      </c>
      <c r="D16" s="123">
        <v>1</v>
      </c>
      <c r="E16" s="123">
        <v>1</v>
      </c>
      <c r="F16" s="123">
        <v>1</v>
      </c>
      <c r="G16" s="123">
        <v>1</v>
      </c>
      <c r="H16" s="123">
        <v>1</v>
      </c>
      <c r="I16" s="123">
        <v>1</v>
      </c>
      <c r="J16" s="123">
        <v>1</v>
      </c>
      <c r="K16" s="123">
        <v>1</v>
      </c>
      <c r="L16" s="219" t="s">
        <v>11</v>
      </c>
    </row>
    <row r="17" spans="1:16" x14ac:dyDescent="0.25">
      <c r="A17" s="118"/>
      <c r="B17" s="119"/>
      <c r="C17" s="209" t="s">
        <v>92</v>
      </c>
      <c r="D17" s="123">
        <v>1</v>
      </c>
      <c r="E17" s="123">
        <v>1</v>
      </c>
      <c r="F17" s="123">
        <v>1</v>
      </c>
      <c r="G17" s="123">
        <v>2</v>
      </c>
      <c r="H17" s="123">
        <v>1</v>
      </c>
      <c r="I17" s="123">
        <v>1</v>
      </c>
      <c r="J17" s="123">
        <v>1</v>
      </c>
      <c r="K17" s="123">
        <v>2</v>
      </c>
      <c r="L17" s="219" t="s">
        <v>25</v>
      </c>
    </row>
    <row r="18" spans="1:16" x14ac:dyDescent="0.25">
      <c r="A18" s="118"/>
      <c r="B18" s="119" t="s">
        <v>163</v>
      </c>
      <c r="C18" s="209" t="s">
        <v>94</v>
      </c>
      <c r="D18" s="123">
        <v>4</v>
      </c>
      <c r="E18" s="123">
        <v>4</v>
      </c>
      <c r="F18" s="123">
        <v>4</v>
      </c>
      <c r="G18" s="123">
        <v>4</v>
      </c>
      <c r="H18" s="123">
        <v>0</v>
      </c>
      <c r="I18" s="123">
        <v>4</v>
      </c>
      <c r="J18" s="123">
        <v>4</v>
      </c>
      <c r="K18" s="123">
        <v>4</v>
      </c>
      <c r="L18" s="219" t="s">
        <v>63</v>
      </c>
    </row>
    <row r="19" spans="1:16" x14ac:dyDescent="0.25">
      <c r="A19" s="118"/>
      <c r="B19" s="119"/>
      <c r="C19" s="209" t="s">
        <v>96</v>
      </c>
      <c r="D19" s="123">
        <v>4</v>
      </c>
      <c r="E19" s="123">
        <v>4</v>
      </c>
      <c r="F19" s="123">
        <v>4</v>
      </c>
      <c r="G19" s="123">
        <v>4</v>
      </c>
      <c r="H19" s="123">
        <v>4</v>
      </c>
      <c r="I19" s="123">
        <v>4</v>
      </c>
      <c r="J19" s="123">
        <v>4</v>
      </c>
      <c r="K19" s="123">
        <v>4</v>
      </c>
      <c r="L19" s="219" t="s">
        <v>63</v>
      </c>
    </row>
    <row r="20" spans="1:16" x14ac:dyDescent="0.25">
      <c r="A20" s="194"/>
      <c r="B20" s="195"/>
      <c r="C20" s="196" t="s">
        <v>67</v>
      </c>
      <c r="D20" s="210">
        <v>24</v>
      </c>
      <c r="E20" s="210">
        <v>26</v>
      </c>
      <c r="F20" s="210">
        <v>25</v>
      </c>
      <c r="G20" s="210">
        <v>28</v>
      </c>
      <c r="H20" s="210">
        <v>26</v>
      </c>
      <c r="I20" s="210">
        <v>31</v>
      </c>
      <c r="J20" s="210">
        <v>28</v>
      </c>
      <c r="K20" s="210">
        <v>28</v>
      </c>
      <c r="L20" s="220"/>
    </row>
    <row r="21" spans="1:16" x14ac:dyDescent="0.25">
      <c r="A21" s="126" t="s">
        <v>27</v>
      </c>
      <c r="B21" s="122" t="s">
        <v>153</v>
      </c>
      <c r="C21" s="121" t="s">
        <v>100</v>
      </c>
      <c r="D21" s="124">
        <v>4</v>
      </c>
      <c r="E21" s="124">
        <v>4</v>
      </c>
      <c r="F21" s="124">
        <v>4</v>
      </c>
      <c r="G21" s="124">
        <v>4</v>
      </c>
      <c r="H21" s="124">
        <v>4</v>
      </c>
      <c r="I21" s="124">
        <v>4</v>
      </c>
      <c r="J21" s="124">
        <v>4</v>
      </c>
      <c r="K21" s="124">
        <v>4</v>
      </c>
      <c r="L21" s="221" t="s">
        <v>63</v>
      </c>
      <c r="P21" s="14" t="s">
        <v>355</v>
      </c>
    </row>
    <row r="22" spans="1:16" x14ac:dyDescent="0.25">
      <c r="A22" s="126"/>
      <c r="B22" s="122"/>
      <c r="C22" s="121" t="s">
        <v>102</v>
      </c>
      <c r="D22" s="124">
        <v>4</v>
      </c>
      <c r="E22" s="124">
        <v>4</v>
      </c>
      <c r="F22" s="124">
        <v>4</v>
      </c>
      <c r="G22" s="124">
        <v>4</v>
      </c>
      <c r="H22" s="124">
        <v>4</v>
      </c>
      <c r="I22" s="124">
        <v>4</v>
      </c>
      <c r="J22" s="124">
        <v>4</v>
      </c>
      <c r="K22" s="124">
        <v>4</v>
      </c>
      <c r="L22" s="221" t="s">
        <v>63</v>
      </c>
    </row>
    <row r="23" spans="1:16" x14ac:dyDescent="0.25">
      <c r="A23" s="126"/>
      <c r="B23" s="122" t="s">
        <v>164</v>
      </c>
      <c r="C23" s="121" t="s">
        <v>99</v>
      </c>
      <c r="D23" s="124">
        <v>1</v>
      </c>
      <c r="E23" s="124">
        <v>1</v>
      </c>
      <c r="F23" s="124">
        <v>1</v>
      </c>
      <c r="G23" s="124">
        <v>0</v>
      </c>
      <c r="H23" s="124">
        <v>1</v>
      </c>
      <c r="I23" s="124">
        <v>1</v>
      </c>
      <c r="J23" s="124">
        <v>1</v>
      </c>
      <c r="K23" s="124">
        <v>0</v>
      </c>
      <c r="L23" s="221" t="s">
        <v>158</v>
      </c>
    </row>
    <row r="24" spans="1:16" x14ac:dyDescent="0.25">
      <c r="A24" s="126"/>
      <c r="B24" s="122" t="s">
        <v>165</v>
      </c>
      <c r="C24" s="121" t="s">
        <v>166</v>
      </c>
      <c r="D24" s="124">
        <v>0</v>
      </c>
      <c r="E24" s="124">
        <v>0</v>
      </c>
      <c r="F24" s="124">
        <v>0</v>
      </c>
      <c r="G24" s="124">
        <v>0</v>
      </c>
      <c r="H24" s="124">
        <v>1</v>
      </c>
      <c r="I24" s="124">
        <v>1</v>
      </c>
      <c r="J24" s="124">
        <v>1</v>
      </c>
      <c r="K24" s="124">
        <v>0</v>
      </c>
      <c r="L24" s="221" t="s">
        <v>158</v>
      </c>
    </row>
    <row r="25" spans="1:16" x14ac:dyDescent="0.25">
      <c r="A25" s="126"/>
      <c r="B25" s="122" t="s">
        <v>167</v>
      </c>
      <c r="C25" s="121" t="s">
        <v>108</v>
      </c>
      <c r="D25" s="124">
        <v>2</v>
      </c>
      <c r="E25" s="124">
        <v>2</v>
      </c>
      <c r="F25" s="124">
        <v>2</v>
      </c>
      <c r="G25" s="124">
        <v>2</v>
      </c>
      <c r="H25" s="124">
        <v>2</v>
      </c>
      <c r="I25" s="124">
        <v>2</v>
      </c>
      <c r="J25" s="124">
        <v>2</v>
      </c>
      <c r="K25" s="124">
        <v>2</v>
      </c>
      <c r="L25" s="221" t="s">
        <v>63</v>
      </c>
    </row>
    <row r="26" spans="1:16" x14ac:dyDescent="0.25">
      <c r="A26" s="126"/>
      <c r="B26" s="122" t="s">
        <v>156</v>
      </c>
      <c r="C26" s="121" t="s">
        <v>168</v>
      </c>
      <c r="D26" s="124">
        <v>0</v>
      </c>
      <c r="E26" s="124">
        <v>0</v>
      </c>
      <c r="F26" s="124">
        <v>0</v>
      </c>
      <c r="G26" s="124">
        <v>0</v>
      </c>
      <c r="H26" s="124">
        <v>1</v>
      </c>
      <c r="I26" s="124">
        <v>1</v>
      </c>
      <c r="J26" s="124">
        <v>1</v>
      </c>
      <c r="K26" s="124">
        <v>0</v>
      </c>
      <c r="L26" s="221" t="s">
        <v>158</v>
      </c>
    </row>
    <row r="27" spans="1:16" x14ac:dyDescent="0.25">
      <c r="A27" s="126"/>
      <c r="B27" s="122" t="s">
        <v>109</v>
      </c>
      <c r="C27" s="121" t="s">
        <v>169</v>
      </c>
      <c r="D27" s="124">
        <v>1</v>
      </c>
      <c r="E27" s="124">
        <v>1</v>
      </c>
      <c r="F27" s="124">
        <v>0</v>
      </c>
      <c r="G27" s="124">
        <v>0</v>
      </c>
      <c r="H27" s="124">
        <v>1</v>
      </c>
      <c r="I27" s="124">
        <v>1</v>
      </c>
      <c r="J27" s="124">
        <v>1</v>
      </c>
      <c r="K27" s="124">
        <v>0</v>
      </c>
      <c r="L27" s="221" t="s">
        <v>89</v>
      </c>
    </row>
    <row r="28" spans="1:16" x14ac:dyDescent="0.25">
      <c r="A28" s="126"/>
      <c r="B28" s="122" t="s">
        <v>79</v>
      </c>
      <c r="C28" s="121" t="s">
        <v>170</v>
      </c>
      <c r="D28" s="124">
        <v>2</v>
      </c>
      <c r="E28" s="124">
        <v>2</v>
      </c>
      <c r="F28" s="124">
        <v>2</v>
      </c>
      <c r="G28" s="124">
        <v>2</v>
      </c>
      <c r="H28" s="124">
        <v>2</v>
      </c>
      <c r="I28" s="124">
        <v>2</v>
      </c>
      <c r="J28" s="124">
        <v>2</v>
      </c>
      <c r="K28" s="124">
        <v>2</v>
      </c>
      <c r="L28" s="221" t="s">
        <v>63</v>
      </c>
    </row>
    <row r="29" spans="1:16" x14ac:dyDescent="0.25">
      <c r="A29" s="126"/>
      <c r="B29" s="122" t="s">
        <v>162</v>
      </c>
      <c r="C29" s="121" t="s">
        <v>101</v>
      </c>
      <c r="D29" s="124">
        <v>4</v>
      </c>
      <c r="E29" s="124">
        <v>4</v>
      </c>
      <c r="F29" s="124">
        <v>4</v>
      </c>
      <c r="G29" s="124">
        <v>4</v>
      </c>
      <c r="H29" s="124">
        <v>4</v>
      </c>
      <c r="I29" s="124">
        <v>4</v>
      </c>
      <c r="J29" s="124">
        <v>4</v>
      </c>
      <c r="K29" s="124">
        <v>4</v>
      </c>
      <c r="L29" s="221" t="s">
        <v>63</v>
      </c>
    </row>
    <row r="30" spans="1:16" x14ac:dyDescent="0.25">
      <c r="A30" s="126"/>
      <c r="B30" s="122"/>
      <c r="C30" s="121" t="s">
        <v>103</v>
      </c>
      <c r="D30" s="124">
        <v>0</v>
      </c>
      <c r="E30" s="124">
        <v>0</v>
      </c>
      <c r="F30" s="124">
        <v>0</v>
      </c>
      <c r="G30" s="124">
        <v>0</v>
      </c>
      <c r="H30" s="124">
        <v>0</v>
      </c>
      <c r="I30" s="124">
        <v>1</v>
      </c>
      <c r="J30" s="124">
        <v>1</v>
      </c>
      <c r="K30" s="124">
        <v>0</v>
      </c>
      <c r="L30" s="221" t="s">
        <v>12</v>
      </c>
    </row>
    <row r="31" spans="1:16" x14ac:dyDescent="0.25">
      <c r="A31" s="126"/>
      <c r="B31" s="122"/>
      <c r="C31" s="121" t="s">
        <v>171</v>
      </c>
      <c r="D31" s="124">
        <v>4</v>
      </c>
      <c r="E31" s="124">
        <v>4</v>
      </c>
      <c r="F31" s="124">
        <v>0</v>
      </c>
      <c r="G31" s="124">
        <v>0</v>
      </c>
      <c r="H31" s="124">
        <v>4</v>
      </c>
      <c r="I31" s="124">
        <v>4</v>
      </c>
      <c r="J31" s="124">
        <v>0</v>
      </c>
      <c r="K31" s="124">
        <v>0</v>
      </c>
      <c r="L31" s="221" t="s">
        <v>11</v>
      </c>
    </row>
    <row r="32" spans="1:16" x14ac:dyDescent="0.25">
      <c r="A32" s="126"/>
      <c r="B32" s="122" t="s">
        <v>81</v>
      </c>
      <c r="C32" s="121" t="s">
        <v>107</v>
      </c>
      <c r="D32" s="124">
        <v>1</v>
      </c>
      <c r="E32" s="124">
        <v>1</v>
      </c>
      <c r="F32" s="124">
        <v>1</v>
      </c>
      <c r="G32" s="124">
        <v>1</v>
      </c>
      <c r="H32" s="124">
        <v>1</v>
      </c>
      <c r="I32" s="124">
        <v>1</v>
      </c>
      <c r="J32" s="124">
        <v>1</v>
      </c>
      <c r="K32" s="124">
        <v>1</v>
      </c>
      <c r="L32" s="221" t="s">
        <v>12</v>
      </c>
    </row>
    <row r="33" spans="1:12" x14ac:dyDescent="0.25">
      <c r="A33" s="126"/>
      <c r="B33" s="122"/>
      <c r="C33" s="121" t="s">
        <v>104</v>
      </c>
      <c r="D33" s="124">
        <v>1</v>
      </c>
      <c r="E33" s="124">
        <v>0</v>
      </c>
      <c r="F33" s="124">
        <v>0</v>
      </c>
      <c r="G33" s="124">
        <v>0</v>
      </c>
      <c r="H33" s="124">
        <v>1</v>
      </c>
      <c r="I33" s="124">
        <v>1</v>
      </c>
      <c r="J33" s="124">
        <v>1</v>
      </c>
      <c r="K33" s="124">
        <v>0</v>
      </c>
      <c r="L33" s="221" t="s">
        <v>12</v>
      </c>
    </row>
    <row r="34" spans="1:12" x14ac:dyDescent="0.25">
      <c r="A34" s="126"/>
      <c r="B34" s="122"/>
      <c r="C34" s="121" t="s">
        <v>105</v>
      </c>
      <c r="D34" s="124">
        <v>1</v>
      </c>
      <c r="E34" s="124">
        <v>1</v>
      </c>
      <c r="F34" s="124">
        <v>1</v>
      </c>
      <c r="G34" s="124">
        <v>1</v>
      </c>
      <c r="H34" s="124">
        <v>1</v>
      </c>
      <c r="I34" s="124">
        <v>1</v>
      </c>
      <c r="J34" s="124">
        <v>1</v>
      </c>
      <c r="K34" s="124">
        <v>1</v>
      </c>
      <c r="L34" s="221" t="s">
        <v>12</v>
      </c>
    </row>
    <row r="35" spans="1:12" x14ac:dyDescent="0.25">
      <c r="A35" s="126"/>
      <c r="B35" s="122"/>
      <c r="C35" s="121" t="s">
        <v>106</v>
      </c>
      <c r="D35" s="124">
        <v>1</v>
      </c>
      <c r="E35" s="124">
        <v>1</v>
      </c>
      <c r="F35" s="124">
        <v>1</v>
      </c>
      <c r="G35" s="124">
        <v>1</v>
      </c>
      <c r="H35" s="124">
        <v>1</v>
      </c>
      <c r="I35" s="124">
        <v>1</v>
      </c>
      <c r="J35" s="124">
        <v>1</v>
      </c>
      <c r="K35" s="124">
        <v>1</v>
      </c>
      <c r="L35" s="221" t="s">
        <v>12</v>
      </c>
    </row>
    <row r="36" spans="1:12" x14ac:dyDescent="0.25">
      <c r="A36" s="126"/>
      <c r="B36" s="122" t="s">
        <v>110</v>
      </c>
      <c r="C36" s="121" t="s">
        <v>172</v>
      </c>
      <c r="D36" s="124">
        <v>1</v>
      </c>
      <c r="E36" s="124">
        <v>1</v>
      </c>
      <c r="F36" s="124">
        <v>1</v>
      </c>
      <c r="G36" s="124">
        <v>0</v>
      </c>
      <c r="H36" s="124">
        <v>1</v>
      </c>
      <c r="I36" s="124">
        <v>1</v>
      </c>
      <c r="J36" s="124">
        <v>1</v>
      </c>
      <c r="K36" s="124">
        <v>0</v>
      </c>
      <c r="L36" s="221" t="s">
        <v>89</v>
      </c>
    </row>
    <row r="37" spans="1:12" x14ac:dyDescent="0.25">
      <c r="A37" s="197"/>
      <c r="B37" s="198"/>
      <c r="C37" s="199" t="s">
        <v>67</v>
      </c>
      <c r="D37" s="211">
        <v>27</v>
      </c>
      <c r="E37" s="211">
        <v>26</v>
      </c>
      <c r="F37" s="211">
        <v>21</v>
      </c>
      <c r="G37" s="211">
        <v>19</v>
      </c>
      <c r="H37" s="211">
        <v>29</v>
      </c>
      <c r="I37" s="211">
        <v>30</v>
      </c>
      <c r="J37" s="211">
        <v>26</v>
      </c>
      <c r="K37" s="211">
        <v>19</v>
      </c>
      <c r="L37" s="222"/>
    </row>
    <row r="38" spans="1:12" x14ac:dyDescent="0.25">
      <c r="A38" s="118" t="s">
        <v>4</v>
      </c>
      <c r="B38" s="119" t="s">
        <v>153</v>
      </c>
      <c r="C38" t="s">
        <v>112</v>
      </c>
      <c r="D38" s="123">
        <v>0</v>
      </c>
      <c r="E38" s="123">
        <v>1</v>
      </c>
      <c r="F38" s="123">
        <v>1</v>
      </c>
      <c r="G38" s="123">
        <v>1</v>
      </c>
      <c r="H38" s="123">
        <v>1</v>
      </c>
      <c r="I38" s="123">
        <v>1</v>
      </c>
      <c r="J38" s="123">
        <v>1</v>
      </c>
      <c r="K38" s="123">
        <v>1</v>
      </c>
      <c r="L38" s="219" t="s">
        <v>12</v>
      </c>
    </row>
    <row r="39" spans="1:12" x14ac:dyDescent="0.25">
      <c r="A39" s="118"/>
      <c r="B39" s="119"/>
      <c r="C39" t="s">
        <v>113</v>
      </c>
      <c r="D39" s="123">
        <v>0</v>
      </c>
      <c r="E39" s="123">
        <v>2</v>
      </c>
      <c r="F39" s="123">
        <v>2</v>
      </c>
      <c r="G39" s="123">
        <v>2</v>
      </c>
      <c r="H39" s="123">
        <v>2</v>
      </c>
      <c r="I39" s="123">
        <v>2</v>
      </c>
      <c r="J39" s="123">
        <v>2</v>
      </c>
      <c r="K39" s="123">
        <v>2</v>
      </c>
      <c r="L39" s="219" t="s">
        <v>12</v>
      </c>
    </row>
    <row r="40" spans="1:12" x14ac:dyDescent="0.25">
      <c r="A40" s="118"/>
      <c r="B40" s="119"/>
      <c r="C40" t="s">
        <v>114</v>
      </c>
      <c r="D40" s="123">
        <v>4</v>
      </c>
      <c r="E40" s="123">
        <v>4</v>
      </c>
      <c r="F40" s="123">
        <v>4</v>
      </c>
      <c r="G40" s="123">
        <v>4</v>
      </c>
      <c r="H40" s="123">
        <v>4</v>
      </c>
      <c r="I40" s="123">
        <v>4</v>
      </c>
      <c r="J40" s="123">
        <v>4</v>
      </c>
      <c r="K40" s="123">
        <v>4</v>
      </c>
      <c r="L40" s="219" t="s">
        <v>64</v>
      </c>
    </row>
    <row r="41" spans="1:12" x14ac:dyDescent="0.25">
      <c r="A41" s="118"/>
      <c r="B41" s="119"/>
      <c r="C41" t="s">
        <v>116</v>
      </c>
      <c r="D41" s="123">
        <v>0</v>
      </c>
      <c r="E41" s="123">
        <v>1</v>
      </c>
      <c r="F41" s="123">
        <v>1</v>
      </c>
      <c r="G41" s="123">
        <v>1</v>
      </c>
      <c r="H41" s="123">
        <v>1</v>
      </c>
      <c r="I41" s="123">
        <v>1</v>
      </c>
      <c r="J41" s="123">
        <v>1</v>
      </c>
      <c r="K41" s="123">
        <v>1</v>
      </c>
      <c r="L41" s="219" t="s">
        <v>12</v>
      </c>
    </row>
    <row r="42" spans="1:12" x14ac:dyDescent="0.25">
      <c r="A42" s="118"/>
      <c r="B42" s="119"/>
      <c r="C42" t="s">
        <v>121</v>
      </c>
      <c r="D42" s="123">
        <v>0</v>
      </c>
      <c r="E42" s="123">
        <v>2</v>
      </c>
      <c r="F42" s="123">
        <v>2</v>
      </c>
      <c r="G42" s="123">
        <v>2</v>
      </c>
      <c r="H42" s="123">
        <v>0</v>
      </c>
      <c r="I42" s="123">
        <v>2</v>
      </c>
      <c r="J42" s="123">
        <v>2</v>
      </c>
      <c r="K42" s="123">
        <v>2</v>
      </c>
      <c r="L42" s="219" t="s">
        <v>12</v>
      </c>
    </row>
    <row r="43" spans="1:12" x14ac:dyDescent="0.25">
      <c r="A43" s="118"/>
      <c r="B43" s="119" t="s">
        <v>154</v>
      </c>
      <c r="C43" t="s">
        <v>115</v>
      </c>
      <c r="D43" s="123">
        <v>2</v>
      </c>
      <c r="E43" s="123">
        <v>2</v>
      </c>
      <c r="F43" s="123">
        <v>2</v>
      </c>
      <c r="G43" s="123">
        <v>2</v>
      </c>
      <c r="H43" s="123">
        <v>2</v>
      </c>
      <c r="I43" s="123">
        <v>2</v>
      </c>
      <c r="J43" s="123">
        <v>2</v>
      </c>
      <c r="K43" s="123">
        <v>2</v>
      </c>
      <c r="L43" s="219" t="s">
        <v>64</v>
      </c>
    </row>
    <row r="44" spans="1:12" x14ac:dyDescent="0.25">
      <c r="A44" s="118"/>
      <c r="B44" s="119" t="s">
        <v>156</v>
      </c>
      <c r="C44" t="s">
        <v>173</v>
      </c>
      <c r="D44" s="123">
        <v>0</v>
      </c>
      <c r="E44" s="123">
        <v>0</v>
      </c>
      <c r="F44" s="123">
        <v>0</v>
      </c>
      <c r="G44" s="123">
        <v>0</v>
      </c>
      <c r="H44" s="123">
        <v>1</v>
      </c>
      <c r="I44" s="123">
        <v>1</v>
      </c>
      <c r="J44" s="123">
        <v>1</v>
      </c>
      <c r="K44" s="123">
        <v>0</v>
      </c>
      <c r="L44" s="219" t="s">
        <v>158</v>
      </c>
    </row>
    <row r="45" spans="1:12" x14ac:dyDescent="0.25">
      <c r="A45" s="118"/>
      <c r="B45" s="119" t="s">
        <v>109</v>
      </c>
      <c r="C45" t="s">
        <v>174</v>
      </c>
      <c r="D45" s="123">
        <v>1</v>
      </c>
      <c r="E45" s="123">
        <v>1</v>
      </c>
      <c r="F45" s="123">
        <v>0</v>
      </c>
      <c r="G45" s="123">
        <v>0</v>
      </c>
      <c r="H45" s="123">
        <v>1</v>
      </c>
      <c r="I45" s="123">
        <v>1</v>
      </c>
      <c r="J45" s="123">
        <v>1</v>
      </c>
      <c r="K45" s="123">
        <v>0</v>
      </c>
      <c r="L45" s="219" t="s">
        <v>89</v>
      </c>
    </row>
    <row r="46" spans="1:12" x14ac:dyDescent="0.25">
      <c r="A46" s="118"/>
      <c r="B46" s="119" t="s">
        <v>79</v>
      </c>
      <c r="C46" t="s">
        <v>111</v>
      </c>
      <c r="D46" s="123">
        <v>1</v>
      </c>
      <c r="E46" s="123">
        <v>1</v>
      </c>
      <c r="F46" s="123">
        <v>1</v>
      </c>
      <c r="G46" s="123">
        <v>2</v>
      </c>
      <c r="H46" s="123">
        <v>1</v>
      </c>
      <c r="I46" s="123">
        <v>1</v>
      </c>
      <c r="J46" s="123">
        <v>1</v>
      </c>
      <c r="K46" s="123">
        <v>2</v>
      </c>
      <c r="L46" s="219" t="s">
        <v>15</v>
      </c>
    </row>
    <row r="47" spans="1:12" x14ac:dyDescent="0.25">
      <c r="A47" s="118"/>
      <c r="B47" s="119"/>
      <c r="C47" t="s">
        <v>175</v>
      </c>
      <c r="D47" s="123">
        <v>1</v>
      </c>
      <c r="E47" s="123">
        <v>1</v>
      </c>
      <c r="F47" s="123">
        <v>1</v>
      </c>
      <c r="G47" s="123">
        <v>2</v>
      </c>
      <c r="H47" s="123">
        <v>1</v>
      </c>
      <c r="I47" s="123">
        <v>1</v>
      </c>
      <c r="J47" s="123">
        <v>1</v>
      </c>
      <c r="K47" s="123">
        <v>2</v>
      </c>
      <c r="L47" s="219" t="s">
        <v>15</v>
      </c>
    </row>
    <row r="48" spans="1:12" x14ac:dyDescent="0.25">
      <c r="A48" s="118"/>
      <c r="B48" s="119"/>
      <c r="C48" t="s">
        <v>119</v>
      </c>
      <c r="D48" s="123">
        <v>0</v>
      </c>
      <c r="E48" s="123">
        <v>1</v>
      </c>
      <c r="F48" s="123">
        <v>1</v>
      </c>
      <c r="G48" s="123">
        <v>1</v>
      </c>
      <c r="H48" s="123">
        <v>0</v>
      </c>
      <c r="I48" s="123">
        <v>1</v>
      </c>
      <c r="J48" s="123">
        <v>1</v>
      </c>
      <c r="K48" s="123">
        <v>1</v>
      </c>
      <c r="L48" s="219" t="s">
        <v>11</v>
      </c>
    </row>
    <row r="49" spans="1:12" x14ac:dyDescent="0.25">
      <c r="A49" s="118"/>
      <c r="B49" s="119"/>
      <c r="C49" t="s">
        <v>122</v>
      </c>
      <c r="D49" s="123">
        <v>4</v>
      </c>
      <c r="E49" s="123">
        <v>4</v>
      </c>
      <c r="F49" s="123">
        <v>4</v>
      </c>
      <c r="G49" s="123">
        <v>4</v>
      </c>
      <c r="H49" s="123">
        <v>4</v>
      </c>
      <c r="I49" s="123">
        <v>4</v>
      </c>
      <c r="J49" s="123">
        <v>4</v>
      </c>
      <c r="K49" s="123">
        <v>4</v>
      </c>
      <c r="L49" s="219" t="s">
        <v>64</v>
      </c>
    </row>
    <row r="50" spans="1:12" x14ac:dyDescent="0.25">
      <c r="A50" s="118"/>
      <c r="B50" s="119" t="s">
        <v>162</v>
      </c>
      <c r="C50" t="s">
        <v>117</v>
      </c>
      <c r="D50" s="123">
        <v>2</v>
      </c>
      <c r="E50" s="123">
        <v>2</v>
      </c>
      <c r="F50" s="123">
        <v>2</v>
      </c>
      <c r="G50" s="123">
        <v>2</v>
      </c>
      <c r="H50" s="123">
        <v>2</v>
      </c>
      <c r="I50" s="123">
        <v>2</v>
      </c>
      <c r="J50" s="123">
        <v>2</v>
      </c>
      <c r="K50" s="123">
        <v>2</v>
      </c>
      <c r="L50" s="219" t="s">
        <v>11</v>
      </c>
    </row>
    <row r="51" spans="1:12" x14ac:dyDescent="0.25">
      <c r="A51" s="118"/>
      <c r="B51" s="119" t="s">
        <v>176</v>
      </c>
      <c r="C51" t="s">
        <v>177</v>
      </c>
      <c r="D51" s="123">
        <v>1</v>
      </c>
      <c r="E51" s="123">
        <v>1</v>
      </c>
      <c r="F51" s="123">
        <v>1</v>
      </c>
      <c r="G51" s="123">
        <v>0</v>
      </c>
      <c r="H51" s="123">
        <v>1</v>
      </c>
      <c r="I51" s="123">
        <v>1</v>
      </c>
      <c r="J51" s="123">
        <v>1</v>
      </c>
      <c r="K51" s="123">
        <v>0</v>
      </c>
      <c r="L51" s="219" t="s">
        <v>158</v>
      </c>
    </row>
    <row r="52" spans="1:12" x14ac:dyDescent="0.25">
      <c r="A52" s="118"/>
      <c r="B52" s="119" t="s">
        <v>81</v>
      </c>
      <c r="C52" t="s">
        <v>120</v>
      </c>
      <c r="D52" s="123">
        <v>1</v>
      </c>
      <c r="E52" s="123">
        <v>0</v>
      </c>
      <c r="F52" s="123">
        <v>0</v>
      </c>
      <c r="G52" s="123">
        <v>0</v>
      </c>
      <c r="H52" s="123">
        <v>1</v>
      </c>
      <c r="I52" s="123">
        <v>1</v>
      </c>
      <c r="J52" s="123">
        <v>1</v>
      </c>
      <c r="K52" s="123">
        <v>0</v>
      </c>
      <c r="L52" s="219" t="s">
        <v>12</v>
      </c>
    </row>
    <row r="53" spans="1:12" x14ac:dyDescent="0.25">
      <c r="A53" s="118"/>
      <c r="B53" s="119"/>
      <c r="C53" t="s">
        <v>118</v>
      </c>
      <c r="D53" s="123">
        <v>1</v>
      </c>
      <c r="E53" s="123">
        <v>1</v>
      </c>
      <c r="F53" s="123">
        <v>1</v>
      </c>
      <c r="G53" s="123">
        <v>1</v>
      </c>
      <c r="H53" s="123">
        <v>1</v>
      </c>
      <c r="I53" s="123">
        <v>1</v>
      </c>
      <c r="J53" s="123">
        <v>1</v>
      </c>
      <c r="K53" s="123">
        <v>1</v>
      </c>
      <c r="L53" s="219" t="s">
        <v>12</v>
      </c>
    </row>
    <row r="54" spans="1:12" x14ac:dyDescent="0.25">
      <c r="A54" s="118"/>
      <c r="B54" s="119" t="s">
        <v>317</v>
      </c>
      <c r="C54" t="s">
        <v>318</v>
      </c>
      <c r="D54" s="123">
        <v>1</v>
      </c>
      <c r="E54" s="123">
        <v>1</v>
      </c>
      <c r="F54" s="123">
        <v>1</v>
      </c>
      <c r="G54" s="123">
        <v>2</v>
      </c>
      <c r="H54" s="123">
        <v>1</v>
      </c>
      <c r="I54" s="123">
        <v>1</v>
      </c>
      <c r="J54" s="123">
        <v>1</v>
      </c>
      <c r="K54" s="123">
        <v>2</v>
      </c>
      <c r="L54" s="219" t="s">
        <v>15</v>
      </c>
    </row>
    <row r="55" spans="1:12" x14ac:dyDescent="0.25">
      <c r="A55" s="194"/>
      <c r="B55" s="195"/>
      <c r="C55" s="196" t="s">
        <v>67</v>
      </c>
      <c r="D55" s="210">
        <v>19</v>
      </c>
      <c r="E55" s="210">
        <v>25</v>
      </c>
      <c r="F55" s="210">
        <v>24</v>
      </c>
      <c r="G55" s="210">
        <v>26</v>
      </c>
      <c r="H55" s="210">
        <v>24</v>
      </c>
      <c r="I55" s="210">
        <v>27</v>
      </c>
      <c r="J55" s="210">
        <v>27</v>
      </c>
      <c r="K55" s="210">
        <v>26</v>
      </c>
      <c r="L55" s="223"/>
    </row>
    <row r="56" spans="1:12" x14ac:dyDescent="0.25">
      <c r="A56" s="126" t="s">
        <v>5</v>
      </c>
      <c r="B56" s="122" t="s">
        <v>153</v>
      </c>
      <c r="C56" s="121" t="s">
        <v>178</v>
      </c>
      <c r="D56" s="124">
        <v>1</v>
      </c>
      <c r="E56" s="124">
        <v>1</v>
      </c>
      <c r="F56" s="124">
        <v>1</v>
      </c>
      <c r="G56" s="124">
        <v>1</v>
      </c>
      <c r="H56" s="124">
        <v>1</v>
      </c>
      <c r="I56" s="124">
        <v>1</v>
      </c>
      <c r="J56" s="124">
        <v>1</v>
      </c>
      <c r="K56" s="124">
        <v>1</v>
      </c>
      <c r="L56" s="221" t="s">
        <v>11</v>
      </c>
    </row>
    <row r="57" spans="1:12" x14ac:dyDescent="0.25">
      <c r="A57" s="126"/>
      <c r="B57" s="122"/>
      <c r="C57" s="121" t="s">
        <v>179</v>
      </c>
      <c r="D57" s="124">
        <v>2</v>
      </c>
      <c r="E57" s="124">
        <v>2</v>
      </c>
      <c r="F57" s="124">
        <v>2</v>
      </c>
      <c r="G57" s="124">
        <v>0</v>
      </c>
      <c r="H57" s="124">
        <v>2</v>
      </c>
      <c r="I57" s="124">
        <v>2</v>
      </c>
      <c r="J57" s="124">
        <v>2</v>
      </c>
      <c r="K57" s="124">
        <v>0</v>
      </c>
      <c r="L57" s="221" t="s">
        <v>15</v>
      </c>
    </row>
    <row r="58" spans="1:12" x14ac:dyDescent="0.25">
      <c r="A58" s="126"/>
      <c r="B58" s="122"/>
      <c r="C58" s="121" t="s">
        <v>131</v>
      </c>
      <c r="D58" s="124">
        <v>4</v>
      </c>
      <c r="E58" s="124">
        <v>5</v>
      </c>
      <c r="F58" s="124">
        <v>5</v>
      </c>
      <c r="G58" s="124">
        <v>5</v>
      </c>
      <c r="H58" s="124">
        <v>4</v>
      </c>
      <c r="I58" s="124">
        <v>5</v>
      </c>
      <c r="J58" s="124">
        <v>5</v>
      </c>
      <c r="K58" s="124">
        <v>5</v>
      </c>
      <c r="L58" s="221" t="s">
        <v>11</v>
      </c>
    </row>
    <row r="59" spans="1:12" x14ac:dyDescent="0.25">
      <c r="A59" s="126"/>
      <c r="B59" s="122" t="s">
        <v>180</v>
      </c>
      <c r="C59" s="121" t="s">
        <v>181</v>
      </c>
      <c r="D59" s="124">
        <v>1</v>
      </c>
      <c r="E59" s="124">
        <v>1</v>
      </c>
      <c r="F59" s="124">
        <v>1</v>
      </c>
      <c r="G59" s="124">
        <v>0</v>
      </c>
      <c r="H59" s="124">
        <v>1</v>
      </c>
      <c r="I59" s="124">
        <v>1</v>
      </c>
      <c r="J59" s="124">
        <v>1</v>
      </c>
      <c r="K59" s="124">
        <v>0</v>
      </c>
      <c r="L59" s="221" t="s">
        <v>89</v>
      </c>
    </row>
    <row r="60" spans="1:12" x14ac:dyDescent="0.25">
      <c r="A60" s="126"/>
      <c r="B60" s="122" t="s">
        <v>156</v>
      </c>
      <c r="C60" s="121" t="s">
        <v>182</v>
      </c>
      <c r="D60" s="124">
        <v>0</v>
      </c>
      <c r="E60" s="124">
        <v>0</v>
      </c>
      <c r="F60" s="124">
        <v>0</v>
      </c>
      <c r="G60" s="124">
        <v>0</v>
      </c>
      <c r="H60" s="124">
        <v>1</v>
      </c>
      <c r="I60" s="124">
        <v>1</v>
      </c>
      <c r="J60" s="124">
        <v>1</v>
      </c>
      <c r="K60" s="124">
        <v>0</v>
      </c>
      <c r="L60" s="221" t="s">
        <v>158</v>
      </c>
    </row>
    <row r="61" spans="1:12" x14ac:dyDescent="0.25">
      <c r="A61" s="126"/>
      <c r="B61" s="122" t="s">
        <v>80</v>
      </c>
      <c r="C61" s="121" t="s">
        <v>125</v>
      </c>
      <c r="D61" s="124">
        <v>1</v>
      </c>
      <c r="E61" s="124">
        <v>1</v>
      </c>
      <c r="F61" s="124">
        <v>0</v>
      </c>
      <c r="G61" s="124">
        <v>0</v>
      </c>
      <c r="H61" s="124">
        <v>1</v>
      </c>
      <c r="I61" s="124">
        <v>1</v>
      </c>
      <c r="J61" s="124">
        <v>0</v>
      </c>
      <c r="K61" s="124">
        <v>0</v>
      </c>
      <c r="L61" s="221" t="s">
        <v>15</v>
      </c>
    </row>
    <row r="62" spans="1:12" x14ac:dyDescent="0.25">
      <c r="A62" s="126"/>
      <c r="B62" s="122"/>
      <c r="C62" s="121" t="s">
        <v>183</v>
      </c>
      <c r="D62" s="124">
        <v>1</v>
      </c>
      <c r="E62" s="124">
        <v>1</v>
      </c>
      <c r="F62" s="124">
        <v>1</v>
      </c>
      <c r="G62" s="124">
        <v>0</v>
      </c>
      <c r="H62" s="124">
        <v>1</v>
      </c>
      <c r="I62" s="124">
        <v>1</v>
      </c>
      <c r="J62" s="124">
        <v>1</v>
      </c>
      <c r="K62" s="124">
        <v>0</v>
      </c>
      <c r="L62" s="221" t="s">
        <v>89</v>
      </c>
    </row>
    <row r="63" spans="1:12" x14ac:dyDescent="0.25">
      <c r="A63" s="126"/>
      <c r="B63" s="122" t="s">
        <v>82</v>
      </c>
      <c r="C63" s="201" t="s">
        <v>128</v>
      </c>
      <c r="D63" s="207">
        <v>1</v>
      </c>
      <c r="E63" s="207">
        <v>1</v>
      </c>
      <c r="F63" s="207">
        <v>1</v>
      </c>
      <c r="G63" s="207">
        <v>1</v>
      </c>
      <c r="H63" s="207">
        <v>1</v>
      </c>
      <c r="I63" s="207">
        <v>1</v>
      </c>
      <c r="J63" s="207">
        <v>1</v>
      </c>
      <c r="K63" s="207">
        <v>1</v>
      </c>
      <c r="L63" s="224" t="s">
        <v>11</v>
      </c>
    </row>
    <row r="64" spans="1:12" x14ac:dyDescent="0.25">
      <c r="A64" s="126"/>
      <c r="B64" s="122" t="s">
        <v>184</v>
      </c>
      <c r="C64" s="201" t="s">
        <v>126</v>
      </c>
      <c r="D64" s="207">
        <v>1</v>
      </c>
      <c r="E64" s="207">
        <v>1</v>
      </c>
      <c r="F64" s="207">
        <v>1</v>
      </c>
      <c r="G64" s="207">
        <v>2</v>
      </c>
      <c r="H64" s="207">
        <v>1</v>
      </c>
      <c r="I64" s="207">
        <v>1</v>
      </c>
      <c r="J64" s="207">
        <v>1</v>
      </c>
      <c r="K64" s="207">
        <v>2</v>
      </c>
      <c r="L64" s="224" t="s">
        <v>15</v>
      </c>
    </row>
    <row r="65" spans="1:12" x14ac:dyDescent="0.25">
      <c r="A65" s="126"/>
      <c r="B65" s="122" t="s">
        <v>185</v>
      </c>
      <c r="C65" s="201" t="s">
        <v>186</v>
      </c>
      <c r="D65" s="207">
        <v>1</v>
      </c>
      <c r="E65" s="207">
        <v>1</v>
      </c>
      <c r="F65" s="207">
        <v>1</v>
      </c>
      <c r="G65" s="207">
        <v>2</v>
      </c>
      <c r="H65" s="207">
        <v>1</v>
      </c>
      <c r="I65" s="207">
        <v>1</v>
      </c>
      <c r="J65" s="207">
        <v>1</v>
      </c>
      <c r="K65" s="207">
        <v>2</v>
      </c>
      <c r="L65" s="224" t="s">
        <v>15</v>
      </c>
    </row>
    <row r="66" spans="1:12" x14ac:dyDescent="0.25">
      <c r="A66" s="126"/>
      <c r="B66" s="122"/>
      <c r="C66" s="121" t="s">
        <v>187</v>
      </c>
      <c r="D66" s="124">
        <v>0</v>
      </c>
      <c r="E66" s="124">
        <v>0</v>
      </c>
      <c r="F66" s="124">
        <v>0</v>
      </c>
      <c r="G66" s="124">
        <v>1</v>
      </c>
      <c r="H66" s="124">
        <v>0</v>
      </c>
      <c r="I66" s="124">
        <v>0</v>
      </c>
      <c r="J66" s="124">
        <v>0</v>
      </c>
      <c r="K66" s="124">
        <v>1</v>
      </c>
      <c r="L66" s="221" t="s">
        <v>14</v>
      </c>
    </row>
    <row r="67" spans="1:12" x14ac:dyDescent="0.25">
      <c r="A67" s="126"/>
      <c r="B67" s="122"/>
      <c r="C67" s="121" t="s">
        <v>188</v>
      </c>
      <c r="D67" s="124">
        <v>1</v>
      </c>
      <c r="E67" s="124">
        <v>1</v>
      </c>
      <c r="F67" s="124">
        <v>0</v>
      </c>
      <c r="G67" s="124">
        <v>1</v>
      </c>
      <c r="H67" s="124">
        <v>1</v>
      </c>
      <c r="I67" s="124">
        <v>1</v>
      </c>
      <c r="J67" s="124">
        <v>0</v>
      </c>
      <c r="K67" s="124">
        <v>1</v>
      </c>
      <c r="L67" s="221" t="s">
        <v>14</v>
      </c>
    </row>
    <row r="68" spans="1:12" x14ac:dyDescent="0.25">
      <c r="A68" s="126"/>
      <c r="B68" s="122"/>
      <c r="C68" s="121" t="s">
        <v>189</v>
      </c>
      <c r="D68" s="124">
        <v>0</v>
      </c>
      <c r="E68" s="124">
        <v>0</v>
      </c>
      <c r="F68" s="124">
        <v>0</v>
      </c>
      <c r="G68" s="124">
        <v>1</v>
      </c>
      <c r="H68" s="124">
        <v>0</v>
      </c>
      <c r="I68" s="124">
        <v>0</v>
      </c>
      <c r="J68" s="124">
        <v>0</v>
      </c>
      <c r="K68" s="124">
        <v>1</v>
      </c>
      <c r="L68" s="221" t="s">
        <v>14</v>
      </c>
    </row>
    <row r="69" spans="1:12" x14ac:dyDescent="0.25">
      <c r="A69" s="126"/>
      <c r="B69" s="122" t="s">
        <v>162</v>
      </c>
      <c r="C69" s="121" t="s">
        <v>190</v>
      </c>
      <c r="D69" s="124">
        <v>2</v>
      </c>
      <c r="E69" s="124">
        <v>2</v>
      </c>
      <c r="F69" s="124">
        <v>2</v>
      </c>
      <c r="G69" s="124">
        <v>0</v>
      </c>
      <c r="H69" s="124">
        <v>2</v>
      </c>
      <c r="I69" s="124">
        <v>2</v>
      </c>
      <c r="J69" s="124">
        <v>2</v>
      </c>
      <c r="K69" s="124">
        <v>0</v>
      </c>
      <c r="L69" s="221" t="s">
        <v>11</v>
      </c>
    </row>
    <row r="70" spans="1:12" x14ac:dyDescent="0.25">
      <c r="A70" s="126"/>
      <c r="B70" s="122"/>
      <c r="C70" s="121" t="s">
        <v>129</v>
      </c>
      <c r="D70" s="124">
        <v>1</v>
      </c>
      <c r="E70" s="124">
        <v>1</v>
      </c>
      <c r="F70" s="124">
        <v>1</v>
      </c>
      <c r="G70" s="124">
        <v>1</v>
      </c>
      <c r="H70" s="124">
        <v>1</v>
      </c>
      <c r="I70" s="124">
        <v>1</v>
      </c>
      <c r="J70" s="124">
        <v>1</v>
      </c>
      <c r="K70" s="124">
        <v>1</v>
      </c>
      <c r="L70" s="221" t="s">
        <v>11</v>
      </c>
    </row>
    <row r="71" spans="1:12" x14ac:dyDescent="0.25">
      <c r="A71" s="126"/>
      <c r="B71" s="122"/>
      <c r="C71" s="121" t="s">
        <v>130</v>
      </c>
      <c r="D71" s="124">
        <v>2</v>
      </c>
      <c r="E71" s="124">
        <v>2</v>
      </c>
      <c r="F71" s="124">
        <v>2</v>
      </c>
      <c r="G71" s="124">
        <v>1</v>
      </c>
      <c r="H71" s="124">
        <v>2</v>
      </c>
      <c r="I71" s="124">
        <v>2</v>
      </c>
      <c r="J71" s="124">
        <v>1</v>
      </c>
      <c r="K71" s="124">
        <v>1</v>
      </c>
      <c r="L71" s="221" t="s">
        <v>11</v>
      </c>
    </row>
    <row r="72" spans="1:12" x14ac:dyDescent="0.25">
      <c r="A72" s="126"/>
      <c r="B72" s="122" t="s">
        <v>191</v>
      </c>
      <c r="C72" s="121" t="s">
        <v>192</v>
      </c>
      <c r="D72" s="124">
        <v>1</v>
      </c>
      <c r="E72" s="124">
        <v>1</v>
      </c>
      <c r="F72" s="124">
        <v>1</v>
      </c>
      <c r="G72" s="124">
        <v>0</v>
      </c>
      <c r="H72" s="124">
        <v>1</v>
      </c>
      <c r="I72" s="124">
        <v>1</v>
      </c>
      <c r="J72" s="124">
        <v>1</v>
      </c>
      <c r="K72" s="124">
        <v>0</v>
      </c>
      <c r="L72" s="221" t="s">
        <v>89</v>
      </c>
    </row>
    <row r="73" spans="1:12" x14ac:dyDescent="0.25">
      <c r="A73" s="126"/>
      <c r="B73" s="122" t="s">
        <v>83</v>
      </c>
      <c r="C73" s="121" t="s">
        <v>193</v>
      </c>
      <c r="D73" s="124">
        <v>1</v>
      </c>
      <c r="E73" s="124">
        <v>1</v>
      </c>
      <c r="F73" s="124">
        <v>1</v>
      </c>
      <c r="G73" s="124">
        <v>0</v>
      </c>
      <c r="H73" s="124">
        <v>1</v>
      </c>
      <c r="I73" s="124">
        <v>1</v>
      </c>
      <c r="J73" s="124">
        <v>1</v>
      </c>
      <c r="K73" s="124">
        <v>0</v>
      </c>
      <c r="L73" s="221" t="s">
        <v>89</v>
      </c>
    </row>
    <row r="74" spans="1:12" x14ac:dyDescent="0.25">
      <c r="A74" s="126"/>
      <c r="B74" s="122" t="s">
        <v>81</v>
      </c>
      <c r="C74" s="121" t="s">
        <v>127</v>
      </c>
      <c r="D74" s="124">
        <v>0</v>
      </c>
      <c r="E74" s="124">
        <v>0</v>
      </c>
      <c r="F74" s="124">
        <v>0</v>
      </c>
      <c r="G74" s="124">
        <v>1</v>
      </c>
      <c r="H74" s="124">
        <v>0</v>
      </c>
      <c r="I74" s="124">
        <v>0</v>
      </c>
      <c r="J74" s="124">
        <v>0</v>
      </c>
      <c r="K74" s="124">
        <v>1</v>
      </c>
      <c r="L74" s="221" t="s">
        <v>25</v>
      </c>
    </row>
    <row r="75" spans="1:12" x14ac:dyDescent="0.25">
      <c r="A75" s="126"/>
      <c r="B75" s="122" t="s">
        <v>110</v>
      </c>
      <c r="C75" s="121" t="s">
        <v>319</v>
      </c>
      <c r="D75" s="124">
        <v>1</v>
      </c>
      <c r="E75" s="124">
        <v>1</v>
      </c>
      <c r="F75" s="124">
        <v>0</v>
      </c>
      <c r="G75" s="124">
        <v>0</v>
      </c>
      <c r="H75" s="124">
        <v>0</v>
      </c>
      <c r="I75" s="124">
        <v>0</v>
      </c>
      <c r="J75" s="124">
        <v>0</v>
      </c>
      <c r="K75" s="124">
        <v>0</v>
      </c>
      <c r="L75" s="221" t="s">
        <v>89</v>
      </c>
    </row>
    <row r="76" spans="1:12" x14ac:dyDescent="0.25">
      <c r="A76" s="126"/>
      <c r="B76" s="122" t="s">
        <v>123</v>
      </c>
      <c r="C76" s="121" t="s">
        <v>124</v>
      </c>
      <c r="D76" s="124">
        <v>1</v>
      </c>
      <c r="E76" s="124">
        <v>1</v>
      </c>
      <c r="F76" s="124">
        <v>1</v>
      </c>
      <c r="G76" s="124">
        <v>2</v>
      </c>
      <c r="H76" s="124">
        <v>1</v>
      </c>
      <c r="I76" s="124">
        <v>1</v>
      </c>
      <c r="J76" s="124">
        <v>1</v>
      </c>
      <c r="K76" s="124">
        <v>2</v>
      </c>
      <c r="L76" s="221" t="s">
        <v>15</v>
      </c>
    </row>
    <row r="77" spans="1:12" x14ac:dyDescent="0.25">
      <c r="A77" s="212"/>
      <c r="B77" s="213" t="s">
        <v>320</v>
      </c>
      <c r="C77" s="202" t="s">
        <v>321</v>
      </c>
      <c r="D77" s="208">
        <v>0</v>
      </c>
      <c r="E77" s="208">
        <v>0</v>
      </c>
      <c r="F77" s="208">
        <v>0</v>
      </c>
      <c r="G77" s="208">
        <v>0</v>
      </c>
      <c r="H77" s="208">
        <v>1</v>
      </c>
      <c r="I77" s="208">
        <v>1</v>
      </c>
      <c r="J77" s="208">
        <v>1</v>
      </c>
      <c r="K77" s="208">
        <v>0</v>
      </c>
      <c r="L77" s="221" t="s">
        <v>158</v>
      </c>
    </row>
    <row r="78" spans="1:12" x14ac:dyDescent="0.25">
      <c r="A78" s="203"/>
      <c r="B78" s="204"/>
      <c r="C78" s="214" t="s">
        <v>67</v>
      </c>
      <c r="D78" s="215">
        <v>23</v>
      </c>
      <c r="E78" s="215">
        <v>24</v>
      </c>
      <c r="F78" s="215">
        <v>21</v>
      </c>
      <c r="G78" s="215">
        <v>19</v>
      </c>
      <c r="H78" s="215">
        <v>24</v>
      </c>
      <c r="I78" s="215">
        <v>25</v>
      </c>
      <c r="J78" s="215">
        <v>22</v>
      </c>
      <c r="K78" s="215">
        <v>19</v>
      </c>
      <c r="L78" s="225"/>
    </row>
    <row r="79" spans="1:12" x14ac:dyDescent="0.25">
      <c r="A79" s="118" t="s">
        <v>8</v>
      </c>
      <c r="B79" s="119" t="s">
        <v>194</v>
      </c>
      <c r="C79" t="s">
        <v>195</v>
      </c>
      <c r="D79" s="123">
        <v>0</v>
      </c>
      <c r="E79" s="123">
        <v>0</v>
      </c>
      <c r="F79" s="123">
        <v>0</v>
      </c>
      <c r="G79" s="123">
        <v>0</v>
      </c>
      <c r="H79" s="123">
        <v>1</v>
      </c>
      <c r="I79" s="123">
        <v>1</v>
      </c>
      <c r="J79" s="123">
        <v>1</v>
      </c>
      <c r="K79" s="123">
        <v>0</v>
      </c>
      <c r="L79" s="219" t="s">
        <v>158</v>
      </c>
    </row>
    <row r="80" spans="1:12" x14ac:dyDescent="0.25">
      <c r="A80" s="120"/>
      <c r="B80" s="119" t="s">
        <v>78</v>
      </c>
      <c r="C80" t="s">
        <v>132</v>
      </c>
      <c r="D80" s="123">
        <v>1</v>
      </c>
      <c r="E80" s="123">
        <v>1</v>
      </c>
      <c r="F80" s="123">
        <v>1</v>
      </c>
      <c r="G80" s="123">
        <v>1</v>
      </c>
      <c r="H80" s="123">
        <v>1</v>
      </c>
      <c r="I80" s="123">
        <v>1</v>
      </c>
      <c r="J80" s="123">
        <v>1</v>
      </c>
      <c r="K80" s="123">
        <v>1</v>
      </c>
      <c r="L80" s="219" t="s">
        <v>12</v>
      </c>
    </row>
    <row r="81" spans="1:12" x14ac:dyDescent="0.25">
      <c r="A81" s="120"/>
      <c r="B81" s="119"/>
      <c r="C81" t="s">
        <v>133</v>
      </c>
      <c r="D81" s="123">
        <v>1</v>
      </c>
      <c r="E81" s="123">
        <v>1</v>
      </c>
      <c r="F81" s="123">
        <v>1</v>
      </c>
      <c r="G81" s="123">
        <v>1</v>
      </c>
      <c r="H81" s="123">
        <v>1</v>
      </c>
      <c r="I81" s="123">
        <v>1</v>
      </c>
      <c r="J81" s="123">
        <v>1</v>
      </c>
      <c r="K81" s="123">
        <v>1</v>
      </c>
      <c r="L81" s="219" t="s">
        <v>12</v>
      </c>
    </row>
    <row r="82" spans="1:12" x14ac:dyDescent="0.25">
      <c r="A82" s="120"/>
      <c r="B82" s="119"/>
      <c r="C82" t="s">
        <v>134</v>
      </c>
      <c r="D82" s="123">
        <v>1</v>
      </c>
      <c r="E82" s="123">
        <v>1</v>
      </c>
      <c r="F82" s="123">
        <v>1</v>
      </c>
      <c r="G82" s="123">
        <v>1</v>
      </c>
      <c r="H82" s="123">
        <v>1</v>
      </c>
      <c r="I82" s="123">
        <v>1</v>
      </c>
      <c r="J82" s="123">
        <v>1</v>
      </c>
      <c r="K82" s="123">
        <v>1</v>
      </c>
      <c r="L82" s="219" t="s">
        <v>12</v>
      </c>
    </row>
    <row r="83" spans="1:12" x14ac:dyDescent="0.25">
      <c r="A83" s="120"/>
      <c r="B83" s="119"/>
      <c r="C83" t="s">
        <v>135</v>
      </c>
      <c r="D83" s="123">
        <v>1</v>
      </c>
      <c r="E83" s="123">
        <v>1</v>
      </c>
      <c r="F83" s="123">
        <v>1</v>
      </c>
      <c r="G83" s="123">
        <v>1</v>
      </c>
      <c r="H83" s="123">
        <v>1</v>
      </c>
      <c r="I83" s="123">
        <v>1</v>
      </c>
      <c r="J83" s="123">
        <v>1</v>
      </c>
      <c r="K83" s="123">
        <v>1</v>
      </c>
      <c r="L83" s="219" t="s">
        <v>12</v>
      </c>
    </row>
    <row r="84" spans="1:12" x14ac:dyDescent="0.25">
      <c r="A84" s="120"/>
      <c r="B84" s="119"/>
      <c r="C84" t="s">
        <v>136</v>
      </c>
      <c r="D84" s="123">
        <v>1</v>
      </c>
      <c r="E84" s="123">
        <v>1</v>
      </c>
      <c r="F84" s="123">
        <v>1</v>
      </c>
      <c r="G84" s="123">
        <v>1</v>
      </c>
      <c r="H84" s="123">
        <v>1</v>
      </c>
      <c r="I84" s="123">
        <v>1</v>
      </c>
      <c r="J84" s="123">
        <v>1</v>
      </c>
      <c r="K84" s="123">
        <v>1</v>
      </c>
      <c r="L84" s="219" t="s">
        <v>12</v>
      </c>
    </row>
    <row r="85" spans="1:12" x14ac:dyDescent="0.25">
      <c r="A85" s="120"/>
      <c r="B85" s="119"/>
      <c r="C85" t="s">
        <v>196</v>
      </c>
      <c r="D85" s="123">
        <v>0</v>
      </c>
      <c r="E85" s="123">
        <v>0</v>
      </c>
      <c r="F85" s="123">
        <v>0</v>
      </c>
      <c r="G85" s="123">
        <v>0</v>
      </c>
      <c r="H85" s="123">
        <v>0</v>
      </c>
      <c r="I85" s="123">
        <v>0</v>
      </c>
      <c r="J85" s="123">
        <v>1</v>
      </c>
      <c r="K85" s="123">
        <v>0</v>
      </c>
      <c r="L85" s="219" t="s">
        <v>158</v>
      </c>
    </row>
    <row r="86" spans="1:12" x14ac:dyDescent="0.25">
      <c r="A86" s="120"/>
      <c r="B86" s="119"/>
      <c r="C86" t="s">
        <v>137</v>
      </c>
      <c r="D86" s="123">
        <v>1</v>
      </c>
      <c r="E86" s="123">
        <v>1</v>
      </c>
      <c r="F86" s="123">
        <v>1</v>
      </c>
      <c r="G86" s="123">
        <v>1</v>
      </c>
      <c r="H86" s="123">
        <v>1</v>
      </c>
      <c r="I86" s="123">
        <v>1</v>
      </c>
      <c r="J86" s="123">
        <v>1</v>
      </c>
      <c r="K86" s="123">
        <v>1</v>
      </c>
      <c r="L86" s="219" t="s">
        <v>12</v>
      </c>
    </row>
    <row r="87" spans="1:12" x14ac:dyDescent="0.25">
      <c r="A87" s="120"/>
      <c r="B87" s="119"/>
      <c r="C87" t="s">
        <v>138</v>
      </c>
      <c r="D87" s="123">
        <v>1</v>
      </c>
      <c r="E87" s="123">
        <v>1</v>
      </c>
      <c r="F87" s="123">
        <v>1</v>
      </c>
      <c r="G87" s="123">
        <v>1</v>
      </c>
      <c r="H87" s="123">
        <v>1</v>
      </c>
      <c r="I87" s="123">
        <v>1</v>
      </c>
      <c r="J87" s="123">
        <v>1</v>
      </c>
      <c r="K87" s="123">
        <v>1</v>
      </c>
      <c r="L87" s="219" t="s">
        <v>12</v>
      </c>
    </row>
    <row r="88" spans="1:12" x14ac:dyDescent="0.25">
      <c r="A88" s="120"/>
      <c r="B88"/>
      <c r="C88" t="s">
        <v>139</v>
      </c>
      <c r="D88" s="123">
        <v>1</v>
      </c>
      <c r="E88" s="123">
        <v>1</v>
      </c>
      <c r="F88" s="123">
        <v>1</v>
      </c>
      <c r="G88" s="123">
        <v>1</v>
      </c>
      <c r="H88" s="123">
        <v>1</v>
      </c>
      <c r="I88" s="123">
        <v>1</v>
      </c>
      <c r="J88" s="123">
        <v>1</v>
      </c>
      <c r="K88" s="123">
        <v>1</v>
      </c>
      <c r="L88" s="219" t="s">
        <v>12</v>
      </c>
    </row>
    <row r="89" spans="1:12" x14ac:dyDescent="0.25">
      <c r="A89" s="120"/>
      <c r="B89"/>
      <c r="C89" t="s">
        <v>140</v>
      </c>
      <c r="D89" s="123">
        <v>1</v>
      </c>
      <c r="E89" s="123">
        <v>1</v>
      </c>
      <c r="F89" s="123">
        <v>1</v>
      </c>
      <c r="G89" s="123">
        <v>1</v>
      </c>
      <c r="H89" s="123">
        <v>1</v>
      </c>
      <c r="I89" s="123">
        <v>1</v>
      </c>
      <c r="J89" s="123">
        <v>1</v>
      </c>
      <c r="K89" s="123">
        <v>1</v>
      </c>
      <c r="L89" s="219" t="s">
        <v>12</v>
      </c>
    </row>
    <row r="90" spans="1:12" x14ac:dyDescent="0.25">
      <c r="A90" s="120"/>
      <c r="B90"/>
      <c r="C90" t="s">
        <v>141</v>
      </c>
      <c r="D90" s="123">
        <v>1</v>
      </c>
      <c r="E90" s="123">
        <v>1</v>
      </c>
      <c r="F90" s="123">
        <v>1</v>
      </c>
      <c r="G90" s="123">
        <v>1</v>
      </c>
      <c r="H90" s="123">
        <v>1</v>
      </c>
      <c r="I90" s="123">
        <v>1</v>
      </c>
      <c r="J90" s="123">
        <v>1</v>
      </c>
      <c r="K90" s="123">
        <v>1</v>
      </c>
      <c r="L90" s="219" t="s">
        <v>12</v>
      </c>
    </row>
    <row r="91" spans="1:12" x14ac:dyDescent="0.25">
      <c r="A91" s="120"/>
      <c r="B91"/>
      <c r="C91" t="s">
        <v>142</v>
      </c>
      <c r="D91" s="123">
        <v>1</v>
      </c>
      <c r="E91" s="123">
        <v>1</v>
      </c>
      <c r="F91" s="123">
        <v>1</v>
      </c>
      <c r="G91" s="123">
        <v>1</v>
      </c>
      <c r="H91" s="123">
        <v>1</v>
      </c>
      <c r="I91" s="123">
        <v>1</v>
      </c>
      <c r="J91" s="123">
        <v>1</v>
      </c>
      <c r="K91" s="123">
        <v>1</v>
      </c>
      <c r="L91" s="219" t="s">
        <v>12</v>
      </c>
    </row>
    <row r="92" spans="1:12" x14ac:dyDescent="0.25">
      <c r="A92" s="120"/>
      <c r="B92"/>
      <c r="C92" t="s">
        <v>143</v>
      </c>
      <c r="D92" s="123">
        <v>1</v>
      </c>
      <c r="E92" s="123">
        <v>1</v>
      </c>
      <c r="F92" s="123">
        <v>1</v>
      </c>
      <c r="G92" s="123">
        <v>1</v>
      </c>
      <c r="H92" s="123">
        <v>1</v>
      </c>
      <c r="I92" s="123">
        <v>1</v>
      </c>
      <c r="J92" s="123">
        <v>1</v>
      </c>
      <c r="K92" s="123">
        <v>1</v>
      </c>
      <c r="L92" s="219" t="s">
        <v>12</v>
      </c>
    </row>
    <row r="93" spans="1:12" x14ac:dyDescent="0.25">
      <c r="A93" s="120"/>
      <c r="B93"/>
      <c r="C93" t="s">
        <v>144</v>
      </c>
      <c r="D93" s="123">
        <v>2</v>
      </c>
      <c r="E93" s="123">
        <v>2</v>
      </c>
      <c r="F93" s="123">
        <v>2</v>
      </c>
      <c r="G93" s="123">
        <v>2</v>
      </c>
      <c r="H93" s="123">
        <v>2</v>
      </c>
      <c r="I93" s="123">
        <v>2</v>
      </c>
      <c r="J93" s="123">
        <v>2</v>
      </c>
      <c r="K93" s="123">
        <v>2</v>
      </c>
      <c r="L93" s="219" t="s">
        <v>12</v>
      </c>
    </row>
    <row r="94" spans="1:12" x14ac:dyDescent="0.25">
      <c r="A94" s="120"/>
      <c r="B94"/>
      <c r="C94" t="s">
        <v>197</v>
      </c>
      <c r="D94" s="123">
        <v>1</v>
      </c>
      <c r="E94" s="123">
        <v>1</v>
      </c>
      <c r="F94" s="123">
        <v>1</v>
      </c>
      <c r="G94" s="123">
        <v>0</v>
      </c>
      <c r="H94" s="123">
        <v>0</v>
      </c>
      <c r="I94" s="123">
        <v>0</v>
      </c>
      <c r="J94" s="123">
        <v>0</v>
      </c>
      <c r="K94" s="123">
        <v>0</v>
      </c>
      <c r="L94" s="219" t="s">
        <v>11</v>
      </c>
    </row>
    <row r="95" spans="1:12" x14ac:dyDescent="0.25">
      <c r="A95" s="120"/>
      <c r="B95"/>
      <c r="C95" t="s">
        <v>145</v>
      </c>
      <c r="D95" s="123">
        <v>0</v>
      </c>
      <c r="E95" s="123">
        <v>0</v>
      </c>
      <c r="F95" s="123">
        <v>1</v>
      </c>
      <c r="G95" s="123">
        <v>0</v>
      </c>
      <c r="H95" s="123">
        <v>0</v>
      </c>
      <c r="I95" s="123">
        <v>0</v>
      </c>
      <c r="J95" s="123">
        <v>0</v>
      </c>
      <c r="K95" s="123">
        <v>0</v>
      </c>
      <c r="L95" s="219" t="s">
        <v>12</v>
      </c>
    </row>
    <row r="96" spans="1:12" x14ac:dyDescent="0.25">
      <c r="A96" s="120"/>
      <c r="B96"/>
      <c r="C96" t="s">
        <v>146</v>
      </c>
      <c r="D96" s="123">
        <v>1</v>
      </c>
      <c r="E96" s="123">
        <v>1</v>
      </c>
      <c r="F96" s="123">
        <v>1</v>
      </c>
      <c r="G96" s="123">
        <v>1</v>
      </c>
      <c r="H96" s="123">
        <v>1</v>
      </c>
      <c r="I96" s="123">
        <v>1</v>
      </c>
      <c r="J96" s="123">
        <v>1</v>
      </c>
      <c r="K96" s="123">
        <v>1</v>
      </c>
      <c r="L96" s="219" t="s">
        <v>12</v>
      </c>
    </row>
    <row r="97" spans="1:12" x14ac:dyDescent="0.25">
      <c r="A97" s="120"/>
      <c r="B97"/>
      <c r="C97" t="s">
        <v>147</v>
      </c>
      <c r="D97" s="123">
        <v>1</v>
      </c>
      <c r="E97" s="123">
        <v>1</v>
      </c>
      <c r="F97" s="123">
        <v>1</v>
      </c>
      <c r="G97" s="123">
        <v>1</v>
      </c>
      <c r="H97" s="123">
        <v>1</v>
      </c>
      <c r="I97" s="123">
        <v>1</v>
      </c>
      <c r="J97" s="123">
        <v>1</v>
      </c>
      <c r="K97" s="123">
        <v>1</v>
      </c>
      <c r="L97" s="219" t="s">
        <v>12</v>
      </c>
    </row>
    <row r="98" spans="1:12" x14ac:dyDescent="0.25">
      <c r="A98" s="120"/>
      <c r="B98"/>
      <c r="C98" t="s">
        <v>148</v>
      </c>
      <c r="D98" s="123">
        <v>1</v>
      </c>
      <c r="E98" s="123">
        <v>1</v>
      </c>
      <c r="F98" s="123">
        <v>1</v>
      </c>
      <c r="G98" s="123">
        <v>1</v>
      </c>
      <c r="H98" s="123">
        <v>1</v>
      </c>
      <c r="I98" s="123">
        <v>1</v>
      </c>
      <c r="J98" s="123">
        <v>1</v>
      </c>
      <c r="K98" s="123">
        <v>1</v>
      </c>
      <c r="L98" s="219" t="s">
        <v>12</v>
      </c>
    </row>
    <row r="99" spans="1:12" x14ac:dyDescent="0.25">
      <c r="A99" s="120"/>
      <c r="B99"/>
      <c r="C99" t="s">
        <v>322</v>
      </c>
      <c r="D99" s="123">
        <v>1</v>
      </c>
      <c r="E99" s="123">
        <v>1</v>
      </c>
      <c r="F99" s="123">
        <v>0</v>
      </c>
      <c r="G99" s="123">
        <v>1</v>
      </c>
      <c r="H99" s="123">
        <v>1</v>
      </c>
      <c r="I99" s="123">
        <v>1</v>
      </c>
      <c r="J99" s="123">
        <v>0</v>
      </c>
      <c r="K99" s="123">
        <v>1</v>
      </c>
      <c r="L99" s="219" t="s">
        <v>14</v>
      </c>
    </row>
    <row r="100" spans="1:12" x14ac:dyDescent="0.25">
      <c r="A100" s="194"/>
      <c r="B100" s="195"/>
      <c r="C100" s="196" t="s">
        <v>67</v>
      </c>
      <c r="D100" s="210">
        <v>19</v>
      </c>
      <c r="E100" s="210">
        <v>19</v>
      </c>
      <c r="F100" s="210">
        <v>19</v>
      </c>
      <c r="G100" s="210">
        <v>18</v>
      </c>
      <c r="H100" s="210">
        <v>19</v>
      </c>
      <c r="I100" s="210">
        <v>19</v>
      </c>
      <c r="J100" s="210">
        <v>19</v>
      </c>
      <c r="K100" s="210">
        <v>18</v>
      </c>
      <c r="L100" s="200"/>
    </row>
    <row r="101" spans="1:12" ht="15.75" thickBot="1" x14ac:dyDescent="0.3">
      <c r="A101" s="205"/>
      <c r="B101" s="206"/>
      <c r="C101" s="216" t="s">
        <v>198</v>
      </c>
      <c r="D101" s="217">
        <f>SUM(D20,D37,D55,D78,D100)</f>
        <v>112</v>
      </c>
      <c r="E101" s="217">
        <f t="shared" ref="E101:K101" si="0">SUM(E100,E78,E55,E37,E20)</f>
        <v>120</v>
      </c>
      <c r="F101" s="217">
        <f t="shared" si="0"/>
        <v>110</v>
      </c>
      <c r="G101" s="217">
        <f t="shared" si="0"/>
        <v>110</v>
      </c>
      <c r="H101" s="217">
        <f t="shared" si="0"/>
        <v>122</v>
      </c>
      <c r="I101" s="217">
        <f t="shared" si="0"/>
        <v>132</v>
      </c>
      <c r="J101" s="217">
        <f t="shared" si="0"/>
        <v>122</v>
      </c>
      <c r="K101" s="217">
        <f t="shared" si="0"/>
        <v>110</v>
      </c>
      <c r="L101" s="218"/>
    </row>
    <row r="104" spans="1:12" x14ac:dyDescent="0.25">
      <c r="A104" s="24" t="s">
        <v>26</v>
      </c>
    </row>
  </sheetData>
  <mergeCells count="6">
    <mergeCell ref="L3:L4"/>
    <mergeCell ref="A3:A4"/>
    <mergeCell ref="B3:B4"/>
    <mergeCell ref="C3:C4"/>
    <mergeCell ref="D3:G3"/>
    <mergeCell ref="H3:K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92D050"/>
  </sheetPr>
  <dimension ref="A1:L37"/>
  <sheetViews>
    <sheetView zoomScale="85" zoomScaleNormal="85" workbookViewId="0"/>
  </sheetViews>
  <sheetFormatPr defaultColWidth="9.140625" defaultRowHeight="15" x14ac:dyDescent="0.25"/>
  <cols>
    <col min="1" max="1" width="9.140625" style="14"/>
    <col min="2" max="2" width="18.140625" style="15" customWidth="1"/>
    <col min="3" max="3" width="15.42578125" style="15" customWidth="1"/>
    <col min="4" max="4" width="14.28515625" style="15" customWidth="1"/>
    <col min="5" max="5" width="12.28515625" style="15" customWidth="1"/>
    <col min="6" max="6" width="15.42578125" style="15" customWidth="1"/>
    <col min="7" max="7" width="14.42578125" style="15" customWidth="1"/>
    <col min="8" max="8" width="12.42578125" style="14" customWidth="1"/>
    <col min="9" max="9" width="13.5703125" style="14" customWidth="1"/>
    <col min="10" max="10" width="14.42578125" style="14" customWidth="1"/>
    <col min="11" max="11" width="14" style="14" customWidth="1"/>
    <col min="12" max="16384" width="9.140625" style="14"/>
  </cols>
  <sheetData>
    <row r="1" spans="1:7" s="23" customFormat="1" ht="18.75" x14ac:dyDescent="0.3">
      <c r="A1" s="22" t="s">
        <v>334</v>
      </c>
      <c r="C1" s="22"/>
      <c r="D1" s="22"/>
      <c r="E1" s="22"/>
      <c r="F1" s="22"/>
      <c r="G1" s="22"/>
    </row>
    <row r="2" spans="1:7" s="23" customFormat="1" ht="18.75" x14ac:dyDescent="0.3">
      <c r="B2" s="22"/>
      <c r="C2" s="22"/>
      <c r="D2" s="22"/>
      <c r="E2" s="22"/>
      <c r="F2" s="22"/>
      <c r="G2" s="22"/>
    </row>
    <row r="4" spans="1:7" ht="45" customHeight="1" x14ac:dyDescent="0.25">
      <c r="A4" s="164" t="s">
        <v>9</v>
      </c>
      <c r="B4" s="48"/>
      <c r="C4" s="92" t="s">
        <v>6</v>
      </c>
      <c r="D4" s="92" t="s">
        <v>45</v>
      </c>
      <c r="E4" s="92" t="s">
        <v>4</v>
      </c>
      <c r="F4" s="92" t="s">
        <v>5</v>
      </c>
      <c r="G4" s="95" t="s">
        <v>8</v>
      </c>
    </row>
    <row r="5" spans="1:7" ht="18" customHeight="1" x14ac:dyDescent="0.25">
      <c r="A5" s="93" t="s">
        <v>199</v>
      </c>
      <c r="B5" s="93" t="s">
        <v>30</v>
      </c>
      <c r="C5" s="89"/>
      <c r="D5" s="89"/>
      <c r="E5" s="89"/>
      <c r="F5" s="89"/>
      <c r="G5" s="91"/>
    </row>
    <row r="6" spans="1:7" x14ac:dyDescent="0.25">
      <c r="A6" s="227">
        <v>2015</v>
      </c>
      <c r="B6" s="110" t="s">
        <v>2</v>
      </c>
      <c r="C6" s="94">
        <v>45.43</v>
      </c>
      <c r="D6" s="94">
        <v>46.13</v>
      </c>
      <c r="E6" s="94">
        <v>39.200000000000003</v>
      </c>
      <c r="F6" s="94">
        <v>68.95</v>
      </c>
      <c r="G6" s="94">
        <v>38.03</v>
      </c>
    </row>
    <row r="7" spans="1:7" x14ac:dyDescent="0.25">
      <c r="A7" s="229"/>
      <c r="B7" s="110" t="s">
        <v>3</v>
      </c>
      <c r="C7" s="94">
        <v>43.16</v>
      </c>
      <c r="D7" s="94">
        <v>45.05</v>
      </c>
      <c r="E7" s="94">
        <v>42.74</v>
      </c>
      <c r="F7" s="94">
        <v>58.7</v>
      </c>
      <c r="G7" s="94">
        <v>79.59</v>
      </c>
    </row>
    <row r="8" spans="1:7" x14ac:dyDescent="0.25">
      <c r="A8" s="227">
        <v>2016</v>
      </c>
      <c r="B8" s="110" t="s">
        <v>0</v>
      </c>
      <c r="C8" s="94">
        <v>88.72</v>
      </c>
      <c r="D8" s="94">
        <v>45.62</v>
      </c>
      <c r="E8" s="94">
        <v>49.63</v>
      </c>
      <c r="F8" s="94">
        <v>54.41</v>
      </c>
      <c r="G8" s="94">
        <v>174.38</v>
      </c>
    </row>
    <row r="9" spans="1:7" x14ac:dyDescent="0.25">
      <c r="A9" s="228"/>
      <c r="B9" s="111" t="s">
        <v>1</v>
      </c>
      <c r="C9" s="94">
        <v>76.64</v>
      </c>
      <c r="D9" s="94">
        <v>81.2</v>
      </c>
      <c r="E9" s="94">
        <v>69.44</v>
      </c>
      <c r="F9" s="94">
        <v>87.16</v>
      </c>
      <c r="G9" s="94">
        <v>113.63</v>
      </c>
    </row>
    <row r="10" spans="1:7" x14ac:dyDescent="0.25">
      <c r="A10" s="228"/>
      <c r="B10" s="112" t="s">
        <v>2</v>
      </c>
      <c r="C10" s="94">
        <v>53.67</v>
      </c>
      <c r="D10" s="94">
        <v>56.13</v>
      </c>
      <c r="E10" s="94">
        <v>52.54</v>
      </c>
      <c r="F10" s="94">
        <v>133.34</v>
      </c>
      <c r="G10" s="94">
        <v>55.19</v>
      </c>
    </row>
    <row r="11" spans="1:7" x14ac:dyDescent="0.25">
      <c r="A11" s="229"/>
      <c r="B11" s="110" t="s">
        <v>3</v>
      </c>
      <c r="C11" s="94">
        <v>65.95</v>
      </c>
      <c r="D11" s="94">
        <v>66.37</v>
      </c>
      <c r="E11" s="94">
        <v>34.81</v>
      </c>
      <c r="F11" s="94">
        <v>74.83</v>
      </c>
      <c r="G11" s="94">
        <v>37.909999999999997</v>
      </c>
    </row>
    <row r="12" spans="1:7" x14ac:dyDescent="0.25">
      <c r="A12" s="227">
        <v>2017</v>
      </c>
      <c r="B12" s="111" t="s">
        <v>0</v>
      </c>
      <c r="C12" s="94">
        <v>194.04</v>
      </c>
      <c r="D12" s="94">
        <v>135.04</v>
      </c>
      <c r="E12" s="94">
        <v>85.32</v>
      </c>
      <c r="F12" s="94">
        <v>160.41</v>
      </c>
      <c r="G12" s="94">
        <v>98.73</v>
      </c>
    </row>
    <row r="13" spans="1:7" x14ac:dyDescent="0.25">
      <c r="A13" s="228"/>
      <c r="B13" s="110" t="s">
        <v>1</v>
      </c>
      <c r="C13" s="94">
        <v>86.98</v>
      </c>
      <c r="D13" s="94">
        <v>94.15</v>
      </c>
      <c r="E13" s="94">
        <v>106.83</v>
      </c>
      <c r="F13" s="94">
        <v>118.23</v>
      </c>
      <c r="G13" s="94">
        <v>113.86</v>
      </c>
    </row>
    <row r="14" spans="1:7" x14ac:dyDescent="0.25">
      <c r="A14" s="228"/>
      <c r="B14" s="110" t="s">
        <v>2</v>
      </c>
      <c r="C14" s="94">
        <v>81.7</v>
      </c>
      <c r="D14" s="94">
        <v>95.46</v>
      </c>
      <c r="E14" s="94">
        <v>103.34</v>
      </c>
      <c r="F14" s="94">
        <v>102.38</v>
      </c>
      <c r="G14" s="94">
        <v>97.22</v>
      </c>
    </row>
    <row r="15" spans="1:7" x14ac:dyDescent="0.25">
      <c r="A15" s="229"/>
      <c r="B15" s="110" t="s">
        <v>3</v>
      </c>
      <c r="C15" s="94">
        <v>73.260000000000005</v>
      </c>
      <c r="D15" s="94">
        <v>80.73</v>
      </c>
      <c r="E15" s="94">
        <v>87.97</v>
      </c>
      <c r="F15" s="94">
        <v>85.2</v>
      </c>
      <c r="G15" s="94">
        <v>84.56</v>
      </c>
    </row>
    <row r="16" spans="1:7" x14ac:dyDescent="0.25">
      <c r="A16" s="227">
        <v>2018</v>
      </c>
      <c r="B16" s="110" t="s">
        <v>0</v>
      </c>
      <c r="C16" s="94">
        <v>72.12</v>
      </c>
      <c r="D16" s="94">
        <v>73.62</v>
      </c>
      <c r="E16" s="94">
        <v>119.74</v>
      </c>
      <c r="F16" s="94">
        <v>143.6</v>
      </c>
      <c r="G16" s="94">
        <v>90.86</v>
      </c>
    </row>
    <row r="17" spans="1:12" x14ac:dyDescent="0.25">
      <c r="A17" s="228"/>
      <c r="B17" s="111" t="s">
        <v>1</v>
      </c>
      <c r="C17" s="94">
        <v>71.73</v>
      </c>
      <c r="D17" s="94">
        <v>87.96</v>
      </c>
      <c r="E17" s="94">
        <v>85.92</v>
      </c>
      <c r="F17" s="94">
        <v>101.34</v>
      </c>
      <c r="G17" s="94">
        <v>77.05</v>
      </c>
    </row>
    <row r="18" spans="1:12" x14ac:dyDescent="0.25">
      <c r="A18" s="228"/>
      <c r="B18" s="110" t="s">
        <v>2</v>
      </c>
      <c r="C18" s="94">
        <v>80.03</v>
      </c>
      <c r="D18" s="94">
        <v>90.15</v>
      </c>
      <c r="E18" s="94">
        <v>84.33</v>
      </c>
      <c r="F18" s="94">
        <v>94.81</v>
      </c>
      <c r="G18" s="94">
        <v>43.44</v>
      </c>
    </row>
    <row r="19" spans="1:12" x14ac:dyDescent="0.25">
      <c r="A19" s="229"/>
      <c r="B19" s="110" t="s">
        <v>3</v>
      </c>
      <c r="C19" s="94">
        <v>84.89</v>
      </c>
      <c r="D19" s="94">
        <v>88.19</v>
      </c>
      <c r="E19" s="94">
        <v>99.98</v>
      </c>
      <c r="F19" s="94">
        <v>100.12</v>
      </c>
      <c r="G19" s="94">
        <v>84.97</v>
      </c>
      <c r="L19" s="18"/>
    </row>
    <row r="20" spans="1:12" x14ac:dyDescent="0.25">
      <c r="A20" s="227">
        <v>2019</v>
      </c>
      <c r="B20" s="110" t="s">
        <v>0</v>
      </c>
      <c r="C20" s="94">
        <v>88.76</v>
      </c>
      <c r="D20" s="94">
        <v>104.77</v>
      </c>
      <c r="E20" s="94">
        <v>212.96</v>
      </c>
      <c r="F20" s="94">
        <v>220.04</v>
      </c>
      <c r="G20" s="94">
        <v>136.16999999999999</v>
      </c>
    </row>
    <row r="21" spans="1:12" x14ac:dyDescent="0.25">
      <c r="A21" s="228"/>
      <c r="B21" s="111" t="s">
        <v>1</v>
      </c>
      <c r="C21" s="94">
        <v>77.86</v>
      </c>
      <c r="D21" s="94">
        <v>85.85</v>
      </c>
      <c r="E21" s="94">
        <v>100.5</v>
      </c>
      <c r="F21" s="94">
        <v>94.64</v>
      </c>
      <c r="G21" s="94">
        <v>99.01</v>
      </c>
    </row>
    <row r="22" spans="1:12" x14ac:dyDescent="0.25">
      <c r="A22" s="228"/>
      <c r="B22" s="110" t="s">
        <v>2</v>
      </c>
      <c r="C22" s="94">
        <v>65.52</v>
      </c>
      <c r="D22" s="94">
        <v>86.32</v>
      </c>
      <c r="E22" s="94">
        <v>102.77</v>
      </c>
      <c r="F22" s="94">
        <v>82.01</v>
      </c>
      <c r="G22" s="94">
        <v>69.67</v>
      </c>
    </row>
    <row r="23" spans="1:12" x14ac:dyDescent="0.25">
      <c r="A23" s="229"/>
      <c r="B23" s="111" t="s">
        <v>3</v>
      </c>
      <c r="C23" s="94">
        <v>65.14</v>
      </c>
      <c r="D23" s="94">
        <v>75.61</v>
      </c>
      <c r="E23" s="94">
        <v>81.97</v>
      </c>
      <c r="F23" s="94">
        <v>87.12</v>
      </c>
      <c r="G23" s="94">
        <v>76.03</v>
      </c>
    </row>
    <row r="24" spans="1:12" x14ac:dyDescent="0.25">
      <c r="A24" s="227">
        <v>2020</v>
      </c>
      <c r="B24" s="110" t="s">
        <v>0</v>
      </c>
      <c r="C24" s="94">
        <v>56.92</v>
      </c>
      <c r="D24" s="94">
        <v>107.95</v>
      </c>
      <c r="E24" s="94">
        <v>109.16</v>
      </c>
      <c r="F24" s="94">
        <v>80.97</v>
      </c>
      <c r="G24" s="94">
        <v>44.4</v>
      </c>
    </row>
    <row r="25" spans="1:12" x14ac:dyDescent="0.25">
      <c r="A25" s="228"/>
      <c r="B25" s="111" t="s">
        <v>1</v>
      </c>
      <c r="C25" s="94">
        <v>35.49</v>
      </c>
      <c r="D25" s="94">
        <v>45.4</v>
      </c>
      <c r="E25" s="94">
        <v>43.4</v>
      </c>
      <c r="F25" s="94">
        <v>43.96</v>
      </c>
      <c r="G25" s="94">
        <v>32.1</v>
      </c>
    </row>
    <row r="26" spans="1:12" x14ac:dyDescent="0.25">
      <c r="A26" s="228"/>
      <c r="B26" s="110" t="s">
        <v>2</v>
      </c>
      <c r="C26" s="94">
        <v>34.29</v>
      </c>
      <c r="D26" s="94">
        <v>48.57</v>
      </c>
      <c r="E26" s="94">
        <v>54.37</v>
      </c>
      <c r="F26" s="94">
        <v>46.08</v>
      </c>
      <c r="G26" s="94">
        <v>50.67</v>
      </c>
    </row>
    <row r="27" spans="1:12" x14ac:dyDescent="0.25">
      <c r="A27" s="229"/>
      <c r="B27" s="111" t="s">
        <v>3</v>
      </c>
      <c r="C27" s="94">
        <v>48.13</v>
      </c>
      <c r="D27" s="94">
        <v>70.78</v>
      </c>
      <c r="E27" s="94">
        <v>40.03</v>
      </c>
      <c r="F27" s="94">
        <v>34.58</v>
      </c>
      <c r="G27" s="94">
        <v>45.63</v>
      </c>
    </row>
    <row r="28" spans="1:12" x14ac:dyDescent="0.25">
      <c r="A28" s="227">
        <v>2021</v>
      </c>
      <c r="B28" s="110" t="s">
        <v>0</v>
      </c>
      <c r="C28" s="94">
        <v>44.67</v>
      </c>
      <c r="D28" s="94">
        <v>38.64</v>
      </c>
      <c r="E28" s="94">
        <v>26.88</v>
      </c>
      <c r="F28" s="94">
        <v>52.51</v>
      </c>
      <c r="G28" s="94">
        <v>33.6</v>
      </c>
    </row>
    <row r="29" spans="1:12" x14ac:dyDescent="0.25">
      <c r="A29" s="228"/>
      <c r="B29" s="111" t="s">
        <v>1</v>
      </c>
      <c r="C29" s="94">
        <v>140.76</v>
      </c>
      <c r="D29" s="94">
        <v>129.06</v>
      </c>
      <c r="E29" s="94">
        <v>77.42</v>
      </c>
      <c r="F29" s="94">
        <v>76.89</v>
      </c>
      <c r="G29" s="94">
        <v>46.8</v>
      </c>
    </row>
    <row r="30" spans="1:12" x14ac:dyDescent="0.25">
      <c r="A30" s="228"/>
      <c r="B30" s="110" t="s">
        <v>2</v>
      </c>
      <c r="C30" s="94">
        <v>90.21</v>
      </c>
      <c r="D30" s="94">
        <v>87.58</v>
      </c>
      <c r="E30" s="94">
        <v>64.12</v>
      </c>
      <c r="F30" s="94">
        <v>63.42</v>
      </c>
      <c r="G30" s="94">
        <v>26.55</v>
      </c>
    </row>
    <row r="31" spans="1:12" x14ac:dyDescent="0.25">
      <c r="A31" s="229"/>
      <c r="B31" s="110" t="s">
        <v>3</v>
      </c>
      <c r="C31" s="94">
        <v>110.55</v>
      </c>
      <c r="D31" s="94">
        <v>65.489999999999995</v>
      </c>
      <c r="E31" s="94">
        <v>32.61</v>
      </c>
      <c r="F31" s="94">
        <v>60.18</v>
      </c>
      <c r="G31" s="94">
        <v>30.41</v>
      </c>
    </row>
    <row r="33" spans="1:7" x14ac:dyDescent="0.25">
      <c r="A33" s="34" t="s">
        <v>26</v>
      </c>
      <c r="G33" s="14"/>
    </row>
    <row r="34" spans="1:7" ht="15" customHeight="1" x14ac:dyDescent="0.25">
      <c r="A34" s="230" t="s">
        <v>84</v>
      </c>
      <c r="B34" s="230"/>
      <c r="C34" s="230"/>
      <c r="D34" s="230"/>
      <c r="E34" s="230"/>
      <c r="F34" s="230"/>
      <c r="G34" s="230"/>
    </row>
    <row r="35" spans="1:7" x14ac:dyDescent="0.25">
      <c r="A35" s="230"/>
      <c r="B35" s="230"/>
      <c r="C35" s="230"/>
      <c r="D35" s="230"/>
      <c r="E35" s="230"/>
      <c r="F35" s="230"/>
      <c r="G35" s="230"/>
    </row>
    <row r="36" spans="1:7" x14ac:dyDescent="0.25">
      <c r="B36" s="159"/>
      <c r="C36" s="159"/>
      <c r="D36" s="159"/>
      <c r="E36" s="159"/>
      <c r="F36" s="159"/>
      <c r="G36" s="159"/>
    </row>
    <row r="37" spans="1:7" x14ac:dyDescent="0.25">
      <c r="B37" s="159"/>
      <c r="C37" s="159"/>
      <c r="D37" s="159"/>
      <c r="E37" s="159"/>
      <c r="F37" s="159"/>
      <c r="G37" s="159"/>
    </row>
  </sheetData>
  <mergeCells count="8">
    <mergeCell ref="A24:A27"/>
    <mergeCell ref="A28:A31"/>
    <mergeCell ref="A34:G35"/>
    <mergeCell ref="A6:A7"/>
    <mergeCell ref="A8:A11"/>
    <mergeCell ref="A12:A15"/>
    <mergeCell ref="A16:A19"/>
    <mergeCell ref="A20:A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L51"/>
  <sheetViews>
    <sheetView zoomScaleNormal="100" workbookViewId="0">
      <selection activeCell="A32" sqref="A32:A33"/>
    </sheetView>
  </sheetViews>
  <sheetFormatPr defaultColWidth="9.140625" defaultRowHeight="15" x14ac:dyDescent="0.25"/>
  <cols>
    <col min="1" max="6" width="13.5703125" style="15" customWidth="1"/>
    <col min="7" max="7" width="13.5703125" style="14" customWidth="1"/>
    <col min="8" max="8" width="14.42578125" style="14" bestFit="1" customWidth="1"/>
    <col min="9" max="9" width="15.42578125" style="14" bestFit="1" customWidth="1"/>
    <col min="10" max="10" width="17.140625" style="14" bestFit="1" customWidth="1"/>
    <col min="11" max="11" width="17.42578125" style="14" bestFit="1" customWidth="1"/>
    <col min="12" max="21" width="13.5703125" style="14" customWidth="1"/>
    <col min="22" max="22" width="15.42578125" style="14" bestFit="1" customWidth="1"/>
    <col min="23" max="23" width="17.140625" style="14" bestFit="1" customWidth="1"/>
    <col min="24" max="24" width="17.42578125" style="14" bestFit="1" customWidth="1"/>
    <col min="25" max="34" width="13.5703125" style="14" customWidth="1"/>
    <col min="35" max="35" width="15.42578125" style="14" bestFit="1" customWidth="1"/>
    <col min="36" max="36" width="17.140625" style="14" bestFit="1" customWidth="1"/>
    <col min="37" max="37" width="17.42578125" style="14" bestFit="1" customWidth="1"/>
    <col min="38" max="47" width="13.5703125" style="14" customWidth="1"/>
    <col min="48" max="48" width="15.42578125" style="14" bestFit="1" customWidth="1"/>
    <col min="49" max="49" width="17.140625" style="14" bestFit="1" customWidth="1"/>
    <col min="50" max="50" width="17.42578125" style="14" bestFit="1" customWidth="1"/>
    <col min="51" max="59" width="13.5703125" style="14" customWidth="1"/>
    <col min="60" max="60" width="14.42578125" style="14" bestFit="1" customWidth="1"/>
    <col min="61" max="61" width="15.42578125" style="14" bestFit="1" customWidth="1"/>
    <col min="62" max="62" width="17.140625" style="14" bestFit="1" customWidth="1"/>
    <col min="63" max="63" width="17.42578125" style="14" bestFit="1" customWidth="1"/>
    <col min="64" max="64" width="13.5703125" style="14" customWidth="1"/>
    <col min="65" max="16384" width="9.140625" style="14"/>
  </cols>
  <sheetData>
    <row r="1" spans="1:64" s="23" customFormat="1" ht="18.75" x14ac:dyDescent="0.3">
      <c r="A1" s="22" t="s">
        <v>335</v>
      </c>
      <c r="B1" s="26"/>
      <c r="C1" s="26"/>
      <c r="D1" s="26"/>
      <c r="E1" s="26"/>
      <c r="F1" s="22"/>
    </row>
    <row r="2" spans="1:64" s="23" customFormat="1" ht="18.75" x14ac:dyDescent="0.3">
      <c r="A2" s="22"/>
      <c r="B2" s="26"/>
      <c r="C2" s="26"/>
      <c r="D2" s="26"/>
      <c r="E2" s="26"/>
      <c r="F2" s="22"/>
    </row>
    <row r="4" spans="1:64" x14ac:dyDescent="0.25">
      <c r="A4" s="234" t="s">
        <v>6</v>
      </c>
      <c r="B4" s="234"/>
      <c r="C4" s="234"/>
      <c r="D4" s="234"/>
      <c r="E4" s="234"/>
      <c r="F4" s="234"/>
      <c r="G4" s="234"/>
      <c r="H4" s="234"/>
      <c r="I4" s="234"/>
      <c r="J4" s="234"/>
      <c r="K4" s="234"/>
      <c r="L4" s="234"/>
      <c r="M4" s="42"/>
      <c r="N4" s="234" t="s">
        <v>27</v>
      </c>
      <c r="O4" s="234"/>
      <c r="P4" s="234"/>
      <c r="Q4" s="234"/>
      <c r="R4" s="234"/>
      <c r="S4" s="234"/>
      <c r="T4" s="234"/>
      <c r="U4" s="234"/>
      <c r="V4" s="234"/>
      <c r="W4" s="234"/>
      <c r="X4" s="234"/>
      <c r="Y4" s="234"/>
      <c r="AA4" s="234" t="s">
        <v>4</v>
      </c>
      <c r="AB4" s="234"/>
      <c r="AC4" s="234"/>
      <c r="AD4" s="234"/>
      <c r="AE4" s="234"/>
      <c r="AF4" s="234"/>
      <c r="AG4" s="234"/>
      <c r="AH4" s="234"/>
      <c r="AI4" s="234"/>
      <c r="AJ4" s="234"/>
      <c r="AK4" s="234"/>
      <c r="AL4" s="234"/>
      <c r="AN4" s="234" t="s">
        <v>5</v>
      </c>
      <c r="AO4" s="234"/>
      <c r="AP4" s="234"/>
      <c r="AQ4" s="234"/>
      <c r="AR4" s="234"/>
      <c r="AS4" s="234"/>
      <c r="AT4" s="234"/>
      <c r="AU4" s="234"/>
      <c r="AV4" s="234"/>
      <c r="AW4" s="234"/>
      <c r="AX4" s="234"/>
      <c r="AY4" s="234"/>
      <c r="BA4" s="234" t="s">
        <v>8</v>
      </c>
      <c r="BB4" s="234"/>
      <c r="BC4" s="234"/>
      <c r="BD4" s="234"/>
      <c r="BE4" s="234"/>
      <c r="BF4" s="234"/>
      <c r="BG4" s="234"/>
      <c r="BH4" s="234"/>
      <c r="BI4" s="234"/>
      <c r="BJ4" s="234"/>
      <c r="BK4" s="234"/>
      <c r="BL4" s="234"/>
    </row>
    <row r="5" spans="1:64" x14ac:dyDescent="0.25">
      <c r="A5" s="71" t="s">
        <v>9</v>
      </c>
      <c r="B5" s="41" t="s">
        <v>30</v>
      </c>
      <c r="C5" s="41" t="s">
        <v>32</v>
      </c>
      <c r="D5" s="41" t="s">
        <v>33</v>
      </c>
      <c r="E5" s="41" t="s">
        <v>17</v>
      </c>
      <c r="F5" s="41" t="s">
        <v>34</v>
      </c>
      <c r="G5" s="41" t="s">
        <v>35</v>
      </c>
      <c r="H5" s="41" t="s">
        <v>36</v>
      </c>
      <c r="I5" s="41" t="s">
        <v>53</v>
      </c>
      <c r="J5" s="41" t="s">
        <v>54</v>
      </c>
      <c r="K5" s="41" t="s">
        <v>55</v>
      </c>
      <c r="L5" s="41" t="s">
        <v>56</v>
      </c>
      <c r="M5" s="42"/>
      <c r="N5" s="71" t="s">
        <v>9</v>
      </c>
      <c r="O5" s="41" t="s">
        <v>30</v>
      </c>
      <c r="P5" s="41" t="s">
        <v>32</v>
      </c>
      <c r="Q5" s="41" t="s">
        <v>33</v>
      </c>
      <c r="R5" s="41" t="s">
        <v>17</v>
      </c>
      <c r="S5" s="41" t="s">
        <v>34</v>
      </c>
      <c r="T5" s="41" t="s">
        <v>35</v>
      </c>
      <c r="U5" s="41" t="s">
        <v>36</v>
      </c>
      <c r="V5" s="41" t="s">
        <v>53</v>
      </c>
      <c r="W5" s="41" t="s">
        <v>54</v>
      </c>
      <c r="X5" s="41" t="s">
        <v>55</v>
      </c>
      <c r="Y5" s="41" t="s">
        <v>56</v>
      </c>
      <c r="AA5" s="71" t="s">
        <v>9</v>
      </c>
      <c r="AB5" s="41" t="s">
        <v>30</v>
      </c>
      <c r="AC5" s="41" t="s">
        <v>32</v>
      </c>
      <c r="AD5" s="41" t="s">
        <v>33</v>
      </c>
      <c r="AE5" s="41" t="s">
        <v>17</v>
      </c>
      <c r="AF5" s="41" t="s">
        <v>34</v>
      </c>
      <c r="AG5" s="41" t="s">
        <v>35</v>
      </c>
      <c r="AH5" s="41" t="s">
        <v>36</v>
      </c>
      <c r="AI5" s="41" t="s">
        <v>53</v>
      </c>
      <c r="AJ5" s="41" t="s">
        <v>54</v>
      </c>
      <c r="AK5" s="41" t="s">
        <v>55</v>
      </c>
      <c r="AL5" s="41" t="s">
        <v>56</v>
      </c>
      <c r="AN5" s="71" t="s">
        <v>9</v>
      </c>
      <c r="AO5" s="41" t="s">
        <v>30</v>
      </c>
      <c r="AP5" s="41" t="s">
        <v>32</v>
      </c>
      <c r="AQ5" s="41" t="s">
        <v>33</v>
      </c>
      <c r="AR5" s="41" t="s">
        <v>17</v>
      </c>
      <c r="AS5" s="41" t="s">
        <v>34</v>
      </c>
      <c r="AT5" s="41" t="s">
        <v>35</v>
      </c>
      <c r="AU5" s="41" t="s">
        <v>36</v>
      </c>
      <c r="AV5" s="41" t="s">
        <v>53</v>
      </c>
      <c r="AW5" s="41" t="s">
        <v>54</v>
      </c>
      <c r="AX5" s="41" t="s">
        <v>55</v>
      </c>
      <c r="AY5" s="41" t="s">
        <v>56</v>
      </c>
      <c r="BA5" s="71" t="s">
        <v>9</v>
      </c>
      <c r="BB5" s="41" t="s">
        <v>30</v>
      </c>
      <c r="BC5" s="41" t="s">
        <v>32</v>
      </c>
      <c r="BD5" s="41" t="s">
        <v>33</v>
      </c>
      <c r="BE5" s="41" t="s">
        <v>17</v>
      </c>
      <c r="BF5" s="41" t="s">
        <v>34</v>
      </c>
      <c r="BG5" s="41" t="s">
        <v>35</v>
      </c>
      <c r="BH5" s="41" t="s">
        <v>36</v>
      </c>
      <c r="BI5" s="41" t="s">
        <v>53</v>
      </c>
      <c r="BJ5" s="41" t="s">
        <v>54</v>
      </c>
      <c r="BK5" s="41" t="s">
        <v>55</v>
      </c>
      <c r="BL5" s="41" t="s">
        <v>56</v>
      </c>
    </row>
    <row r="6" spans="1:64" x14ac:dyDescent="0.25">
      <c r="A6" s="232">
        <v>2016</v>
      </c>
      <c r="B6" s="64" t="s">
        <v>0</v>
      </c>
      <c r="C6" s="53">
        <v>0</v>
      </c>
      <c r="D6" s="53">
        <v>0</v>
      </c>
      <c r="E6" s="53">
        <v>24.23</v>
      </c>
      <c r="F6" s="53">
        <v>17.239999999999998</v>
      </c>
      <c r="G6" s="53">
        <v>7.29</v>
      </c>
      <c r="H6" s="53">
        <v>5.96</v>
      </c>
      <c r="I6" s="53">
        <v>0.73</v>
      </c>
      <c r="J6" s="53">
        <v>3.08</v>
      </c>
      <c r="K6" s="53">
        <v>30.2</v>
      </c>
      <c r="L6" s="53">
        <v>0</v>
      </c>
      <c r="N6" s="232">
        <v>2016</v>
      </c>
      <c r="O6" s="64" t="s">
        <v>0</v>
      </c>
      <c r="P6" s="53">
        <v>0</v>
      </c>
      <c r="Q6" s="53">
        <v>0</v>
      </c>
      <c r="R6" s="53">
        <v>28.78</v>
      </c>
      <c r="S6" s="53">
        <v>11.35</v>
      </c>
      <c r="T6" s="53">
        <v>2.1800000000000002</v>
      </c>
      <c r="U6" s="53">
        <v>1.29</v>
      </c>
      <c r="V6" s="53">
        <v>0.23</v>
      </c>
      <c r="W6" s="53">
        <v>0</v>
      </c>
      <c r="X6" s="53">
        <v>0</v>
      </c>
      <c r="Y6" s="53">
        <v>1.78</v>
      </c>
      <c r="AA6" s="232">
        <v>2016</v>
      </c>
      <c r="AB6" s="64" t="s">
        <v>0</v>
      </c>
      <c r="AC6" s="53">
        <v>0</v>
      </c>
      <c r="AD6" s="53">
        <v>-0.05</v>
      </c>
      <c r="AE6" s="53">
        <v>25.71</v>
      </c>
      <c r="AF6" s="53">
        <v>10.53</v>
      </c>
      <c r="AG6" s="53">
        <v>2.41</v>
      </c>
      <c r="AH6" s="53">
        <v>1.21</v>
      </c>
      <c r="AI6" s="53">
        <v>0</v>
      </c>
      <c r="AJ6" s="53">
        <v>1.37</v>
      </c>
      <c r="AK6" s="53">
        <v>1.67</v>
      </c>
      <c r="AL6" s="53">
        <v>6.77</v>
      </c>
      <c r="AN6" s="232">
        <v>2016</v>
      </c>
      <c r="AO6" s="64" t="s">
        <v>0</v>
      </c>
      <c r="AP6" s="53">
        <v>0</v>
      </c>
      <c r="AQ6" s="53">
        <v>-0.05</v>
      </c>
      <c r="AR6" s="53">
        <v>20.95</v>
      </c>
      <c r="AS6" s="53">
        <v>18.54</v>
      </c>
      <c r="AT6" s="53">
        <v>6.83</v>
      </c>
      <c r="AU6" s="53">
        <v>3.26</v>
      </c>
      <c r="AV6" s="53">
        <v>0.28999999999999998</v>
      </c>
      <c r="AW6" s="53">
        <v>1.72</v>
      </c>
      <c r="AX6" s="53">
        <v>1.18</v>
      </c>
      <c r="AY6" s="53">
        <v>1.69</v>
      </c>
      <c r="BA6" s="232">
        <v>2016</v>
      </c>
      <c r="BB6" s="64" t="s">
        <v>0</v>
      </c>
      <c r="BC6" s="53">
        <v>0</v>
      </c>
      <c r="BD6" s="53">
        <v>0</v>
      </c>
      <c r="BE6" s="53">
        <v>0.01</v>
      </c>
      <c r="BF6" s="53">
        <v>9.7799999999999994</v>
      </c>
      <c r="BG6" s="53">
        <v>70.39</v>
      </c>
      <c r="BH6" s="53">
        <v>93.78</v>
      </c>
      <c r="BI6" s="53">
        <v>0.15</v>
      </c>
      <c r="BJ6" s="53">
        <v>0.26</v>
      </c>
      <c r="BK6" s="53">
        <v>0</v>
      </c>
      <c r="BL6" s="53">
        <v>0</v>
      </c>
    </row>
    <row r="7" spans="1:64" x14ac:dyDescent="0.25">
      <c r="A7" s="232"/>
      <c r="B7" s="64" t="s">
        <v>1</v>
      </c>
      <c r="C7" s="53">
        <v>0</v>
      </c>
      <c r="D7" s="53">
        <v>0</v>
      </c>
      <c r="E7" s="53">
        <v>13.26</v>
      </c>
      <c r="F7" s="53">
        <v>32</v>
      </c>
      <c r="G7" s="53">
        <v>19.72</v>
      </c>
      <c r="H7" s="53">
        <v>11.11</v>
      </c>
      <c r="I7" s="53">
        <v>0</v>
      </c>
      <c r="J7" s="53">
        <v>0</v>
      </c>
      <c r="K7" s="53">
        <v>0.55000000000000004</v>
      </c>
      <c r="L7" s="53">
        <v>0</v>
      </c>
      <c r="N7" s="232"/>
      <c r="O7" s="64" t="s">
        <v>1</v>
      </c>
      <c r="P7" s="53">
        <v>0</v>
      </c>
      <c r="Q7" s="53">
        <v>0</v>
      </c>
      <c r="R7" s="53">
        <v>13.08</v>
      </c>
      <c r="S7" s="53">
        <v>29.98</v>
      </c>
      <c r="T7" s="53">
        <v>21.25</v>
      </c>
      <c r="U7" s="53">
        <v>16.899999999999999</v>
      </c>
      <c r="V7" s="53">
        <v>0</v>
      </c>
      <c r="W7" s="53">
        <v>0</v>
      </c>
      <c r="X7" s="53">
        <v>0</v>
      </c>
      <c r="Y7" s="53">
        <v>0</v>
      </c>
      <c r="AA7" s="232"/>
      <c r="AB7" s="64" t="s">
        <v>1</v>
      </c>
      <c r="AC7" s="53">
        <v>-0.09</v>
      </c>
      <c r="AD7" s="53">
        <v>-0.57999999999999996</v>
      </c>
      <c r="AE7" s="53">
        <v>12.66</v>
      </c>
      <c r="AF7" s="53">
        <v>26.37</v>
      </c>
      <c r="AG7" s="53">
        <v>17.95</v>
      </c>
      <c r="AH7" s="53">
        <v>13.14</v>
      </c>
      <c r="AI7" s="53">
        <v>0</v>
      </c>
      <c r="AJ7" s="53">
        <v>0</v>
      </c>
      <c r="AK7" s="53">
        <v>0</v>
      </c>
      <c r="AL7" s="53">
        <v>0</v>
      </c>
      <c r="AN7" s="232"/>
      <c r="AO7" s="64" t="s">
        <v>1</v>
      </c>
      <c r="AP7" s="53">
        <v>0</v>
      </c>
      <c r="AQ7" s="53">
        <v>-0.85</v>
      </c>
      <c r="AR7" s="53">
        <v>10.09</v>
      </c>
      <c r="AS7" s="53">
        <v>25.47</v>
      </c>
      <c r="AT7" s="53">
        <v>25.05</v>
      </c>
      <c r="AU7" s="53">
        <v>20.99</v>
      </c>
      <c r="AV7" s="53">
        <v>0</v>
      </c>
      <c r="AW7" s="53">
        <v>3.64</v>
      </c>
      <c r="AX7" s="53">
        <v>2.76</v>
      </c>
      <c r="AY7" s="53">
        <v>0</v>
      </c>
      <c r="BA7" s="232"/>
      <c r="BB7" s="64" t="s">
        <v>1</v>
      </c>
      <c r="BC7" s="53">
        <v>0</v>
      </c>
      <c r="BD7" s="53">
        <v>-0.11</v>
      </c>
      <c r="BE7" s="53">
        <v>7.4</v>
      </c>
      <c r="BF7" s="53">
        <v>10.95</v>
      </c>
      <c r="BG7" s="53">
        <v>42.77</v>
      </c>
      <c r="BH7" s="53">
        <v>31.4</v>
      </c>
      <c r="BI7" s="53">
        <v>21.21</v>
      </c>
      <c r="BJ7" s="53">
        <v>0</v>
      </c>
      <c r="BK7" s="53">
        <v>0</v>
      </c>
      <c r="BL7" s="53">
        <v>0</v>
      </c>
    </row>
    <row r="8" spans="1:64" x14ac:dyDescent="0.25">
      <c r="A8" s="232"/>
      <c r="B8" s="64" t="s">
        <v>2</v>
      </c>
      <c r="C8" s="53">
        <v>0</v>
      </c>
      <c r="D8" s="53">
        <v>0</v>
      </c>
      <c r="E8" s="53">
        <v>20.37</v>
      </c>
      <c r="F8" s="53">
        <v>22.11</v>
      </c>
      <c r="G8" s="53">
        <v>8</v>
      </c>
      <c r="H8" s="53">
        <v>3.19</v>
      </c>
      <c r="I8" s="53">
        <v>0</v>
      </c>
      <c r="J8" s="53">
        <v>0</v>
      </c>
      <c r="K8" s="53">
        <v>0</v>
      </c>
      <c r="L8" s="53">
        <v>0</v>
      </c>
      <c r="N8" s="232"/>
      <c r="O8" s="64" t="s">
        <v>2</v>
      </c>
      <c r="P8" s="53">
        <v>0</v>
      </c>
      <c r="Q8" s="53">
        <v>0</v>
      </c>
      <c r="R8" s="53">
        <v>21.06</v>
      </c>
      <c r="S8" s="53">
        <v>20.84</v>
      </c>
      <c r="T8" s="53">
        <v>8.9499999999999993</v>
      </c>
      <c r="U8" s="53">
        <v>5.29</v>
      </c>
      <c r="V8" s="53">
        <v>0</v>
      </c>
      <c r="W8" s="53">
        <v>0</v>
      </c>
      <c r="X8" s="53">
        <v>0</v>
      </c>
      <c r="Y8" s="53">
        <v>0</v>
      </c>
      <c r="AA8" s="232"/>
      <c r="AB8" s="64" t="s">
        <v>2</v>
      </c>
      <c r="AC8" s="53">
        <v>0</v>
      </c>
      <c r="AD8" s="53">
        <v>-0.14000000000000001</v>
      </c>
      <c r="AE8" s="53">
        <v>18.239999999999998</v>
      </c>
      <c r="AF8" s="53">
        <v>20.2</v>
      </c>
      <c r="AG8" s="53">
        <v>8.8000000000000007</v>
      </c>
      <c r="AH8" s="53">
        <v>5.43</v>
      </c>
      <c r="AI8" s="53">
        <v>0</v>
      </c>
      <c r="AJ8" s="53">
        <v>0</v>
      </c>
      <c r="AK8" s="53">
        <v>0</v>
      </c>
      <c r="AL8" s="53">
        <v>0</v>
      </c>
      <c r="AN8" s="232"/>
      <c r="AO8" s="64" t="s">
        <v>2</v>
      </c>
      <c r="AP8" s="53">
        <v>0</v>
      </c>
      <c r="AQ8" s="53">
        <v>-0.44</v>
      </c>
      <c r="AR8" s="53">
        <v>9.84</v>
      </c>
      <c r="AS8" s="53">
        <v>24.9</v>
      </c>
      <c r="AT8" s="53">
        <v>25.87</v>
      </c>
      <c r="AU8" s="53">
        <v>27.68</v>
      </c>
      <c r="AV8" s="53">
        <v>3.88</v>
      </c>
      <c r="AW8" s="53">
        <v>9.11</v>
      </c>
      <c r="AX8" s="53">
        <v>25.96</v>
      </c>
      <c r="AY8" s="53">
        <v>6.53</v>
      </c>
      <c r="BA8" s="232"/>
      <c r="BB8" s="64" t="s">
        <v>2</v>
      </c>
      <c r="BC8" s="53">
        <v>0</v>
      </c>
      <c r="BD8" s="53">
        <v>-0.37</v>
      </c>
      <c r="BE8" s="53">
        <v>15.06</v>
      </c>
      <c r="BF8" s="53">
        <v>22.86</v>
      </c>
      <c r="BG8" s="53">
        <v>8.39</v>
      </c>
      <c r="BH8" s="53">
        <v>7.52</v>
      </c>
      <c r="BI8" s="53">
        <v>0.16</v>
      </c>
      <c r="BJ8" s="53">
        <v>0.94</v>
      </c>
      <c r="BK8" s="53">
        <v>0.63</v>
      </c>
      <c r="BL8" s="53">
        <v>0</v>
      </c>
    </row>
    <row r="9" spans="1:64" x14ac:dyDescent="0.25">
      <c r="A9" s="233"/>
      <c r="B9" s="64" t="s">
        <v>3</v>
      </c>
      <c r="C9" s="53">
        <v>0</v>
      </c>
      <c r="D9" s="53">
        <v>-0.03</v>
      </c>
      <c r="E9" s="53">
        <v>13.67</v>
      </c>
      <c r="F9" s="53">
        <v>36.340000000000003</v>
      </c>
      <c r="G9" s="53">
        <v>11.49</v>
      </c>
      <c r="H9" s="53">
        <v>1.98</v>
      </c>
      <c r="I9" s="53">
        <v>0.16</v>
      </c>
      <c r="J9" s="53">
        <v>0</v>
      </c>
      <c r="K9" s="53">
        <v>2.34</v>
      </c>
      <c r="L9" s="53">
        <v>0</v>
      </c>
      <c r="N9" s="233"/>
      <c r="O9" s="64" t="s">
        <v>3</v>
      </c>
      <c r="P9" s="53">
        <v>0</v>
      </c>
      <c r="Q9" s="53">
        <v>0</v>
      </c>
      <c r="R9" s="53">
        <v>17.940000000000001</v>
      </c>
      <c r="S9" s="53">
        <v>31.83</v>
      </c>
      <c r="T9" s="53">
        <v>8.09</v>
      </c>
      <c r="U9" s="53">
        <v>2.1800000000000002</v>
      </c>
      <c r="V9" s="53">
        <v>0.35</v>
      </c>
      <c r="W9" s="53">
        <v>0</v>
      </c>
      <c r="X9" s="53">
        <v>2.4500000000000002</v>
      </c>
      <c r="Y9" s="53">
        <v>3.54</v>
      </c>
      <c r="AA9" s="233"/>
      <c r="AB9" s="64" t="s">
        <v>3</v>
      </c>
      <c r="AC9" s="53">
        <v>0</v>
      </c>
      <c r="AD9" s="53">
        <v>-0.37</v>
      </c>
      <c r="AE9" s="53">
        <v>19.37</v>
      </c>
      <c r="AF9" s="53">
        <v>13.88</v>
      </c>
      <c r="AG9" s="53">
        <v>1.73</v>
      </c>
      <c r="AH9" s="53">
        <v>0.21</v>
      </c>
      <c r="AI9" s="53">
        <v>0</v>
      </c>
      <c r="AJ9" s="53">
        <v>0</v>
      </c>
      <c r="AK9" s="53">
        <v>0</v>
      </c>
      <c r="AL9" s="53">
        <v>0</v>
      </c>
      <c r="AN9" s="233"/>
      <c r="AO9" s="64" t="s">
        <v>3</v>
      </c>
      <c r="AP9" s="53">
        <v>0</v>
      </c>
      <c r="AQ9" s="53">
        <v>-1.1000000000000001</v>
      </c>
      <c r="AR9" s="53">
        <v>12.77</v>
      </c>
      <c r="AS9" s="53">
        <v>31.25</v>
      </c>
      <c r="AT9" s="53">
        <v>8.1999999999999993</v>
      </c>
      <c r="AU9" s="53">
        <v>6.29</v>
      </c>
      <c r="AV9" s="53">
        <v>0</v>
      </c>
      <c r="AW9" s="53">
        <v>0.91</v>
      </c>
      <c r="AX9" s="53">
        <v>9.64</v>
      </c>
      <c r="AY9" s="53">
        <v>6.8599999999999994</v>
      </c>
      <c r="BA9" s="233"/>
      <c r="BB9" s="64" t="s">
        <v>3</v>
      </c>
      <c r="BC9" s="53">
        <v>0</v>
      </c>
      <c r="BD9" s="53">
        <v>-1.02</v>
      </c>
      <c r="BE9" s="53">
        <v>18.13</v>
      </c>
      <c r="BF9" s="53">
        <v>15.39</v>
      </c>
      <c r="BG9" s="53">
        <v>2.52</v>
      </c>
      <c r="BH9" s="53">
        <v>0.96</v>
      </c>
      <c r="BI9" s="53">
        <v>0.38</v>
      </c>
      <c r="BJ9" s="53">
        <v>0</v>
      </c>
      <c r="BK9" s="53">
        <v>1.54</v>
      </c>
      <c r="BL9" s="53">
        <v>0</v>
      </c>
    </row>
    <row r="10" spans="1:64" x14ac:dyDescent="0.25">
      <c r="A10" s="233">
        <v>2017</v>
      </c>
      <c r="B10" s="64" t="s">
        <v>0</v>
      </c>
      <c r="C10" s="53">
        <v>0</v>
      </c>
      <c r="D10" s="53">
        <v>0</v>
      </c>
      <c r="E10" s="53">
        <v>4.18</v>
      </c>
      <c r="F10" s="53">
        <v>40.07</v>
      </c>
      <c r="G10" s="53">
        <v>34.549999999999997</v>
      </c>
      <c r="H10" s="53">
        <v>21.41</v>
      </c>
      <c r="I10" s="53">
        <v>2.66</v>
      </c>
      <c r="J10" s="53">
        <v>4.75</v>
      </c>
      <c r="K10" s="53">
        <v>46.25</v>
      </c>
      <c r="L10" s="53">
        <v>40.159999999999997</v>
      </c>
      <c r="N10" s="233">
        <v>2017</v>
      </c>
      <c r="O10" s="64" t="s">
        <v>0</v>
      </c>
      <c r="P10" s="53">
        <v>0</v>
      </c>
      <c r="Q10" s="53">
        <v>0</v>
      </c>
      <c r="R10" s="53">
        <v>5.24</v>
      </c>
      <c r="S10" s="53">
        <v>38.159999999999997</v>
      </c>
      <c r="T10" s="53">
        <v>37.4</v>
      </c>
      <c r="U10" s="53">
        <v>19.809999999999999</v>
      </c>
      <c r="V10" s="53">
        <v>0.21</v>
      </c>
      <c r="W10" s="53">
        <v>0</v>
      </c>
      <c r="X10" s="53">
        <v>9.48</v>
      </c>
      <c r="Y10" s="53">
        <v>24.74</v>
      </c>
      <c r="AA10" s="233">
        <v>2017</v>
      </c>
      <c r="AB10" s="64" t="s">
        <v>0</v>
      </c>
      <c r="AC10" s="53">
        <v>0</v>
      </c>
      <c r="AD10" s="53">
        <v>-0.13</v>
      </c>
      <c r="AE10" s="53">
        <v>9.2100000000000009</v>
      </c>
      <c r="AF10" s="53">
        <v>31.68</v>
      </c>
      <c r="AG10" s="53">
        <v>34.869999999999997</v>
      </c>
      <c r="AH10" s="53">
        <v>8.58</v>
      </c>
      <c r="AI10" s="53">
        <v>0.23</v>
      </c>
      <c r="AJ10" s="53">
        <v>0.89</v>
      </c>
      <c r="AK10" s="53">
        <v>0</v>
      </c>
      <c r="AL10" s="53">
        <v>0</v>
      </c>
      <c r="AN10" s="233">
        <v>2017</v>
      </c>
      <c r="AO10" s="64" t="s">
        <v>0</v>
      </c>
      <c r="AP10" s="53">
        <v>0</v>
      </c>
      <c r="AQ10" s="53">
        <v>-0.16</v>
      </c>
      <c r="AR10" s="53">
        <v>6.18</v>
      </c>
      <c r="AS10" s="53">
        <v>27.89</v>
      </c>
      <c r="AT10" s="53">
        <v>46.63</v>
      </c>
      <c r="AU10" s="53">
        <v>22.55</v>
      </c>
      <c r="AV10" s="53">
        <v>1.86</v>
      </c>
      <c r="AW10" s="53">
        <v>3.72</v>
      </c>
      <c r="AX10" s="53">
        <v>11.84</v>
      </c>
      <c r="AY10" s="53">
        <v>39.9</v>
      </c>
      <c r="BA10" s="233">
        <v>2017</v>
      </c>
      <c r="BB10" s="64" t="s">
        <v>0</v>
      </c>
      <c r="BC10" s="53">
        <v>0</v>
      </c>
      <c r="BD10" s="53">
        <v>-0.11</v>
      </c>
      <c r="BE10" s="53">
        <v>1.1499999999999999</v>
      </c>
      <c r="BF10" s="53">
        <v>48.28</v>
      </c>
      <c r="BG10" s="53">
        <v>45.08</v>
      </c>
      <c r="BH10" s="53">
        <v>4.0999999999999996</v>
      </c>
      <c r="BI10" s="53">
        <v>0.22</v>
      </c>
      <c r="BJ10" s="53">
        <v>0</v>
      </c>
      <c r="BK10" s="53">
        <v>0</v>
      </c>
      <c r="BL10" s="53">
        <v>0</v>
      </c>
    </row>
    <row r="11" spans="1:64" x14ac:dyDescent="0.25">
      <c r="A11" s="233"/>
      <c r="B11" s="64" t="s">
        <v>1</v>
      </c>
      <c r="C11" s="53">
        <v>0</v>
      </c>
      <c r="D11" s="53">
        <v>-0.1</v>
      </c>
      <c r="E11" s="53">
        <v>0.69</v>
      </c>
      <c r="F11" s="53">
        <v>62.92</v>
      </c>
      <c r="G11" s="53">
        <v>22.79</v>
      </c>
      <c r="H11" s="53">
        <v>0.67</v>
      </c>
      <c r="I11" s="53">
        <v>0</v>
      </c>
      <c r="J11" s="53">
        <v>0</v>
      </c>
      <c r="K11" s="53">
        <v>0</v>
      </c>
      <c r="L11" s="53">
        <v>0</v>
      </c>
      <c r="N11" s="233"/>
      <c r="O11" s="64" t="s">
        <v>1</v>
      </c>
      <c r="P11" s="53">
        <v>0</v>
      </c>
      <c r="Q11" s="53">
        <v>0</v>
      </c>
      <c r="R11" s="53">
        <v>0.25</v>
      </c>
      <c r="S11" s="53">
        <v>53.57</v>
      </c>
      <c r="T11" s="53">
        <v>39.29</v>
      </c>
      <c r="U11" s="53">
        <v>1.04</v>
      </c>
      <c r="V11" s="53">
        <v>0</v>
      </c>
      <c r="W11" s="53">
        <v>0</v>
      </c>
      <c r="X11" s="53">
        <v>0</v>
      </c>
      <c r="Y11" s="53">
        <v>0</v>
      </c>
      <c r="AA11" s="233"/>
      <c r="AB11" s="64" t="s">
        <v>1</v>
      </c>
      <c r="AC11" s="53">
        <v>0</v>
      </c>
      <c r="AD11" s="53">
        <v>0</v>
      </c>
      <c r="AE11" s="53">
        <v>0.6</v>
      </c>
      <c r="AF11" s="53">
        <v>35.659999999999997</v>
      </c>
      <c r="AG11" s="53">
        <v>67.63</v>
      </c>
      <c r="AH11" s="53">
        <v>2.94</v>
      </c>
      <c r="AI11" s="53">
        <v>0</v>
      </c>
      <c r="AJ11" s="53">
        <v>0</v>
      </c>
      <c r="AK11" s="53">
        <v>0</v>
      </c>
      <c r="AL11" s="53">
        <v>0</v>
      </c>
      <c r="AN11" s="233"/>
      <c r="AO11" s="64" t="s">
        <v>1</v>
      </c>
      <c r="AP11" s="53">
        <v>0</v>
      </c>
      <c r="AQ11" s="53">
        <v>-0.15</v>
      </c>
      <c r="AR11" s="53">
        <v>0.59</v>
      </c>
      <c r="AS11" s="53">
        <v>23.53</v>
      </c>
      <c r="AT11" s="53">
        <v>86.78</v>
      </c>
      <c r="AU11" s="53">
        <v>6.83</v>
      </c>
      <c r="AV11" s="53">
        <v>0</v>
      </c>
      <c r="AW11" s="53">
        <v>0</v>
      </c>
      <c r="AX11" s="53">
        <v>0.65</v>
      </c>
      <c r="AY11" s="53">
        <v>0</v>
      </c>
      <c r="BA11" s="233"/>
      <c r="BB11" s="64" t="s">
        <v>1</v>
      </c>
      <c r="BC11" s="53">
        <v>0</v>
      </c>
      <c r="BD11" s="53">
        <v>-0.03</v>
      </c>
      <c r="BE11" s="53">
        <v>0.46</v>
      </c>
      <c r="BF11" s="53">
        <v>35.58</v>
      </c>
      <c r="BG11" s="53">
        <v>63.29</v>
      </c>
      <c r="BH11" s="53">
        <v>12.25</v>
      </c>
      <c r="BI11" s="53">
        <v>0</v>
      </c>
      <c r="BJ11" s="53">
        <v>0</v>
      </c>
      <c r="BK11" s="53">
        <v>2.31</v>
      </c>
      <c r="BL11" s="53">
        <v>0</v>
      </c>
    </row>
    <row r="12" spans="1:64" x14ac:dyDescent="0.25">
      <c r="A12" s="233"/>
      <c r="B12" s="64" t="s">
        <v>2</v>
      </c>
      <c r="C12" s="53">
        <v>0</v>
      </c>
      <c r="D12" s="53">
        <v>-0.1</v>
      </c>
      <c r="E12" s="53">
        <v>1.3</v>
      </c>
      <c r="F12" s="53">
        <v>62.43</v>
      </c>
      <c r="G12" s="53">
        <v>16.54</v>
      </c>
      <c r="H12" s="53">
        <v>1.53</v>
      </c>
      <c r="I12" s="53">
        <v>0</v>
      </c>
      <c r="J12" s="53">
        <v>0</v>
      </c>
      <c r="K12" s="53">
        <v>0</v>
      </c>
      <c r="L12" s="53">
        <v>0</v>
      </c>
      <c r="N12" s="233"/>
      <c r="O12" s="64" t="s">
        <v>2</v>
      </c>
      <c r="P12" s="53">
        <v>0</v>
      </c>
      <c r="Q12" s="53">
        <v>0</v>
      </c>
      <c r="R12" s="53">
        <v>0.15</v>
      </c>
      <c r="S12" s="53">
        <v>58.2</v>
      </c>
      <c r="T12" s="53">
        <v>33.74</v>
      </c>
      <c r="U12" s="53">
        <v>3.36</v>
      </c>
      <c r="V12" s="53">
        <v>0</v>
      </c>
      <c r="W12" s="53">
        <v>0</v>
      </c>
      <c r="X12" s="53">
        <v>0</v>
      </c>
      <c r="Y12" s="53">
        <v>0</v>
      </c>
      <c r="AA12" s="233"/>
      <c r="AB12" s="64" t="s">
        <v>2</v>
      </c>
      <c r="AC12" s="53">
        <v>0</v>
      </c>
      <c r="AD12" s="53">
        <v>0</v>
      </c>
      <c r="AE12" s="53">
        <v>1.86</v>
      </c>
      <c r="AF12" s="53">
        <v>37.68</v>
      </c>
      <c r="AG12" s="53">
        <v>57.68</v>
      </c>
      <c r="AH12" s="53">
        <v>6.11</v>
      </c>
      <c r="AI12" s="53">
        <v>0</v>
      </c>
      <c r="AJ12" s="53">
        <v>0</v>
      </c>
      <c r="AK12" s="53">
        <v>0</v>
      </c>
      <c r="AL12" s="53">
        <v>0</v>
      </c>
      <c r="AN12" s="233"/>
      <c r="AO12" s="64" t="s">
        <v>2</v>
      </c>
      <c r="AP12" s="53">
        <v>-0.12</v>
      </c>
      <c r="AQ12" s="53">
        <v>-0.69</v>
      </c>
      <c r="AR12" s="53">
        <v>1.9</v>
      </c>
      <c r="AS12" s="53">
        <v>40.020000000000003</v>
      </c>
      <c r="AT12" s="53">
        <v>51.38</v>
      </c>
      <c r="AU12" s="53">
        <v>8.3800000000000008</v>
      </c>
      <c r="AV12" s="53">
        <v>0</v>
      </c>
      <c r="AW12" s="53">
        <v>0</v>
      </c>
      <c r="AX12" s="53">
        <v>1.51</v>
      </c>
      <c r="AY12" s="53">
        <v>0</v>
      </c>
      <c r="BA12" s="233"/>
      <c r="BB12" s="64" t="s">
        <v>2</v>
      </c>
      <c r="BC12" s="53">
        <v>0</v>
      </c>
      <c r="BD12" s="53">
        <v>-0.03</v>
      </c>
      <c r="BE12" s="53">
        <v>2.13</v>
      </c>
      <c r="BF12" s="53">
        <v>41.84</v>
      </c>
      <c r="BG12" s="53">
        <v>49.7</v>
      </c>
      <c r="BH12" s="53">
        <v>3.58</v>
      </c>
      <c r="BI12" s="53">
        <v>0</v>
      </c>
      <c r="BJ12" s="53">
        <v>0</v>
      </c>
      <c r="BK12" s="53">
        <v>0</v>
      </c>
      <c r="BL12" s="53">
        <v>0</v>
      </c>
    </row>
    <row r="13" spans="1:64" x14ac:dyDescent="0.25">
      <c r="A13" s="233"/>
      <c r="B13" s="64" t="s">
        <v>3</v>
      </c>
      <c r="C13" s="53">
        <v>0</v>
      </c>
      <c r="D13" s="53">
        <v>-0.32</v>
      </c>
      <c r="E13" s="53">
        <v>1.71</v>
      </c>
      <c r="F13" s="53">
        <v>62.15</v>
      </c>
      <c r="G13" s="53">
        <v>8.4499999999999993</v>
      </c>
      <c r="H13" s="53">
        <v>1.05</v>
      </c>
      <c r="I13" s="53">
        <v>0.22</v>
      </c>
      <c r="J13" s="53">
        <v>0</v>
      </c>
      <c r="K13" s="53">
        <v>0</v>
      </c>
      <c r="L13" s="53">
        <v>0</v>
      </c>
      <c r="N13" s="233"/>
      <c r="O13" s="64" t="s">
        <v>3</v>
      </c>
      <c r="P13" s="53">
        <v>0</v>
      </c>
      <c r="Q13" s="53">
        <v>0</v>
      </c>
      <c r="R13" s="53">
        <v>0.19</v>
      </c>
      <c r="S13" s="53">
        <v>67.13</v>
      </c>
      <c r="T13" s="53">
        <v>12.09</v>
      </c>
      <c r="U13" s="53">
        <v>1.32</v>
      </c>
      <c r="V13" s="53">
        <v>0</v>
      </c>
      <c r="W13" s="53">
        <v>0</v>
      </c>
      <c r="X13" s="53">
        <v>0</v>
      </c>
      <c r="Y13" s="53">
        <v>0</v>
      </c>
      <c r="AA13" s="233"/>
      <c r="AB13" s="64" t="s">
        <v>3</v>
      </c>
      <c r="AC13" s="53">
        <v>0</v>
      </c>
      <c r="AD13" s="53">
        <v>-0.05</v>
      </c>
      <c r="AE13" s="53">
        <v>1.95</v>
      </c>
      <c r="AF13" s="53">
        <v>57.04</v>
      </c>
      <c r="AG13" s="53">
        <v>24.36</v>
      </c>
      <c r="AH13" s="53">
        <v>4.09</v>
      </c>
      <c r="AI13" s="53">
        <v>0</v>
      </c>
      <c r="AJ13" s="53">
        <v>0.57999999999999996</v>
      </c>
      <c r="AK13" s="53">
        <v>0</v>
      </c>
      <c r="AL13" s="53">
        <v>0</v>
      </c>
      <c r="AN13" s="233"/>
      <c r="AO13" s="64" t="s">
        <v>3</v>
      </c>
      <c r="AP13" s="53">
        <v>0</v>
      </c>
      <c r="AQ13" s="53">
        <v>-0.75</v>
      </c>
      <c r="AR13" s="53">
        <v>2.0299999999999998</v>
      </c>
      <c r="AS13" s="53">
        <v>55.99</v>
      </c>
      <c r="AT13" s="53">
        <v>21.98</v>
      </c>
      <c r="AU13" s="53">
        <v>4.84</v>
      </c>
      <c r="AV13" s="53">
        <v>0.22</v>
      </c>
      <c r="AW13" s="53">
        <v>0</v>
      </c>
      <c r="AX13" s="53">
        <v>0.89</v>
      </c>
      <c r="AY13" s="53">
        <v>0</v>
      </c>
      <c r="BA13" s="233"/>
      <c r="BB13" s="64" t="s">
        <v>3</v>
      </c>
      <c r="BC13" s="53">
        <v>0</v>
      </c>
      <c r="BD13" s="53">
        <v>0</v>
      </c>
      <c r="BE13" s="53">
        <v>1.98</v>
      </c>
      <c r="BF13" s="53">
        <v>60.21</v>
      </c>
      <c r="BG13" s="53">
        <v>17.440000000000001</v>
      </c>
      <c r="BH13" s="53">
        <v>3.04</v>
      </c>
      <c r="BI13" s="53">
        <v>0</v>
      </c>
      <c r="BJ13" s="53">
        <v>0</v>
      </c>
      <c r="BK13" s="53">
        <v>1.9</v>
      </c>
      <c r="BL13" s="53">
        <v>0</v>
      </c>
    </row>
    <row r="14" spans="1:64" x14ac:dyDescent="0.25">
      <c r="A14" s="233">
        <v>2018</v>
      </c>
      <c r="B14" s="64" t="s">
        <v>0</v>
      </c>
      <c r="C14" s="53">
        <v>0</v>
      </c>
      <c r="D14" s="53">
        <v>-0.09</v>
      </c>
      <c r="E14" s="53">
        <v>2.33</v>
      </c>
      <c r="F14" s="53">
        <v>60.91</v>
      </c>
      <c r="G14" s="53">
        <v>7.01</v>
      </c>
      <c r="H14" s="53">
        <v>0.79</v>
      </c>
      <c r="I14" s="53">
        <v>0</v>
      </c>
      <c r="J14" s="53">
        <v>0.52</v>
      </c>
      <c r="K14" s="53">
        <v>0.64</v>
      </c>
      <c r="L14" s="53">
        <v>0</v>
      </c>
      <c r="N14" s="233">
        <v>2018</v>
      </c>
      <c r="O14" s="64" t="s">
        <v>0</v>
      </c>
      <c r="P14" s="53">
        <v>0</v>
      </c>
      <c r="Q14" s="53">
        <v>0</v>
      </c>
      <c r="R14" s="53">
        <v>0.79</v>
      </c>
      <c r="S14" s="53">
        <v>64.400000000000006</v>
      </c>
      <c r="T14" s="53">
        <v>8.35</v>
      </c>
      <c r="U14" s="53">
        <v>7.0000000000000007E-2</v>
      </c>
      <c r="V14" s="53">
        <v>0</v>
      </c>
      <c r="W14" s="53">
        <v>0</v>
      </c>
      <c r="X14" s="53">
        <v>0</v>
      </c>
      <c r="Y14" s="53">
        <v>0</v>
      </c>
      <c r="AA14" s="233">
        <v>2018</v>
      </c>
      <c r="AB14" s="64" t="s">
        <v>0</v>
      </c>
      <c r="AC14" s="53">
        <v>0</v>
      </c>
      <c r="AD14" s="53">
        <v>-0.05</v>
      </c>
      <c r="AE14" s="53">
        <v>1.27</v>
      </c>
      <c r="AF14" s="53">
        <v>56.84</v>
      </c>
      <c r="AG14" s="53">
        <v>25.13</v>
      </c>
      <c r="AH14" s="53">
        <v>1.75</v>
      </c>
      <c r="AI14" s="53">
        <v>0</v>
      </c>
      <c r="AJ14" s="53">
        <v>5.47</v>
      </c>
      <c r="AK14" s="53">
        <v>7.93</v>
      </c>
      <c r="AL14" s="53">
        <v>21.4</v>
      </c>
      <c r="AN14" s="233">
        <v>2018</v>
      </c>
      <c r="AO14" s="64" t="s">
        <v>0</v>
      </c>
      <c r="AP14" s="53">
        <v>0</v>
      </c>
      <c r="AQ14" s="53">
        <v>-0.52</v>
      </c>
      <c r="AR14" s="53">
        <v>1.26</v>
      </c>
      <c r="AS14" s="53">
        <v>47.71</v>
      </c>
      <c r="AT14" s="53">
        <v>38.74</v>
      </c>
      <c r="AU14" s="53">
        <v>5.57</v>
      </c>
      <c r="AV14" s="53">
        <v>0.56999999999999995</v>
      </c>
      <c r="AW14" s="53">
        <v>3.57</v>
      </c>
      <c r="AX14" s="53">
        <v>11.56</v>
      </c>
      <c r="AY14" s="53">
        <v>35.14</v>
      </c>
      <c r="BA14" s="233">
        <v>2018</v>
      </c>
      <c r="BB14" s="64" t="s">
        <v>0</v>
      </c>
      <c r="BC14" s="53">
        <v>0</v>
      </c>
      <c r="BD14" s="53">
        <v>-0.43</v>
      </c>
      <c r="BE14" s="53">
        <v>1.01</v>
      </c>
      <c r="BF14" s="53">
        <v>64.42</v>
      </c>
      <c r="BG14" s="53">
        <v>20.11</v>
      </c>
      <c r="BH14" s="53">
        <v>1.71</v>
      </c>
      <c r="BI14" s="53">
        <v>0</v>
      </c>
      <c r="BJ14" s="53">
        <v>1.19</v>
      </c>
      <c r="BK14" s="53">
        <v>2.86</v>
      </c>
      <c r="BL14" s="53">
        <v>0</v>
      </c>
    </row>
    <row r="15" spans="1:64" x14ac:dyDescent="0.25">
      <c r="A15" s="233"/>
      <c r="B15" s="64" t="s">
        <v>1</v>
      </c>
      <c r="C15" s="53">
        <v>0</v>
      </c>
      <c r="D15" s="53">
        <v>0</v>
      </c>
      <c r="E15" s="53">
        <v>4.6399999999999997</v>
      </c>
      <c r="F15" s="53">
        <v>54.28</v>
      </c>
      <c r="G15" s="53">
        <v>9.39</v>
      </c>
      <c r="H15" s="53">
        <v>1.83</v>
      </c>
      <c r="I15" s="53">
        <v>0</v>
      </c>
      <c r="J15" s="53">
        <v>1</v>
      </c>
      <c r="K15" s="53">
        <v>0.59</v>
      </c>
      <c r="L15" s="53">
        <v>0</v>
      </c>
      <c r="N15" s="233"/>
      <c r="O15" s="64" t="s">
        <v>1</v>
      </c>
      <c r="P15" s="53">
        <v>0</v>
      </c>
      <c r="Q15" s="53">
        <v>0</v>
      </c>
      <c r="R15" s="53">
        <v>1.67</v>
      </c>
      <c r="S15" s="53">
        <v>57.13</v>
      </c>
      <c r="T15" s="53">
        <v>19.690000000000001</v>
      </c>
      <c r="U15" s="53">
        <v>5.9</v>
      </c>
      <c r="V15" s="53">
        <v>0</v>
      </c>
      <c r="W15" s="53">
        <v>0</v>
      </c>
      <c r="X15" s="53">
        <v>3.56</v>
      </c>
      <c r="Y15" s="53">
        <v>0</v>
      </c>
      <c r="AA15" s="233"/>
      <c r="AB15" s="64" t="s">
        <v>1</v>
      </c>
      <c r="AC15" s="53">
        <v>0</v>
      </c>
      <c r="AD15" s="53">
        <v>-0.03</v>
      </c>
      <c r="AE15" s="53">
        <v>2.44</v>
      </c>
      <c r="AF15" s="53">
        <v>53.7</v>
      </c>
      <c r="AG15" s="53">
        <v>23.88</v>
      </c>
      <c r="AH15" s="53">
        <v>5.38</v>
      </c>
      <c r="AI15" s="53">
        <v>0</v>
      </c>
      <c r="AJ15" s="53">
        <v>0</v>
      </c>
      <c r="AK15" s="53">
        <v>0.56000000000000005</v>
      </c>
      <c r="AL15" s="53">
        <v>0</v>
      </c>
      <c r="AN15" s="233"/>
      <c r="AO15" s="64" t="s">
        <v>1</v>
      </c>
      <c r="AP15" s="53">
        <v>0</v>
      </c>
      <c r="AQ15" s="53">
        <v>-0.13</v>
      </c>
      <c r="AR15" s="53">
        <v>2.33</v>
      </c>
      <c r="AS15" s="53">
        <v>42.71</v>
      </c>
      <c r="AT15" s="53">
        <v>41.85</v>
      </c>
      <c r="AU15" s="53">
        <v>9.08</v>
      </c>
      <c r="AV15" s="53">
        <v>0.17</v>
      </c>
      <c r="AW15" s="53">
        <v>1.1200000000000001</v>
      </c>
      <c r="AX15" s="53">
        <v>4.21</v>
      </c>
      <c r="AY15" s="53">
        <v>0</v>
      </c>
      <c r="BA15" s="233"/>
      <c r="BB15" s="64" t="s">
        <v>1</v>
      </c>
      <c r="BC15" s="53">
        <v>0</v>
      </c>
      <c r="BD15" s="53">
        <v>-0.11</v>
      </c>
      <c r="BE15" s="53">
        <v>1.73</v>
      </c>
      <c r="BF15" s="53">
        <v>65.739999999999995</v>
      </c>
      <c r="BG15" s="53">
        <v>6.89</v>
      </c>
      <c r="BH15" s="53">
        <v>1.46</v>
      </c>
      <c r="BI15" s="53">
        <v>0</v>
      </c>
      <c r="BJ15" s="53">
        <v>0.72</v>
      </c>
      <c r="BK15" s="53">
        <v>0.61</v>
      </c>
      <c r="BL15" s="53">
        <v>0</v>
      </c>
    </row>
    <row r="16" spans="1:64" x14ac:dyDescent="0.25">
      <c r="A16" s="233"/>
      <c r="B16" s="64" t="s">
        <v>2</v>
      </c>
      <c r="C16" s="53">
        <v>0</v>
      </c>
      <c r="D16" s="53">
        <v>-0.2</v>
      </c>
      <c r="E16" s="53">
        <v>3.79</v>
      </c>
      <c r="F16" s="53">
        <v>51.36</v>
      </c>
      <c r="G16" s="53">
        <v>20.6</v>
      </c>
      <c r="H16" s="53">
        <v>4.49</v>
      </c>
      <c r="I16" s="53">
        <v>0</v>
      </c>
      <c r="J16" s="53">
        <v>0</v>
      </c>
      <c r="K16" s="53">
        <v>0</v>
      </c>
      <c r="L16" s="53">
        <v>0</v>
      </c>
      <c r="N16" s="233"/>
      <c r="O16" s="64" t="s">
        <v>2</v>
      </c>
      <c r="P16" s="53">
        <v>0</v>
      </c>
      <c r="Q16" s="53">
        <v>0</v>
      </c>
      <c r="R16" s="53">
        <v>1.31</v>
      </c>
      <c r="S16" s="53">
        <v>49.29</v>
      </c>
      <c r="T16" s="53">
        <v>30.25</v>
      </c>
      <c r="U16" s="53">
        <v>9.3000000000000007</v>
      </c>
      <c r="V16" s="53">
        <v>0</v>
      </c>
      <c r="W16" s="53">
        <v>0</v>
      </c>
      <c r="X16" s="53">
        <v>0</v>
      </c>
      <c r="Y16" s="53">
        <v>0</v>
      </c>
      <c r="AA16" s="233"/>
      <c r="AB16" s="64" t="s">
        <v>2</v>
      </c>
      <c r="AC16" s="53">
        <v>-0.1</v>
      </c>
      <c r="AD16" s="53">
        <v>-0.34</v>
      </c>
      <c r="AE16" s="53">
        <v>3.98</v>
      </c>
      <c r="AF16" s="53">
        <v>39.69</v>
      </c>
      <c r="AG16" s="53">
        <v>33.39</v>
      </c>
      <c r="AH16" s="53">
        <v>7.7</v>
      </c>
      <c r="AI16" s="53">
        <v>0</v>
      </c>
      <c r="AJ16" s="53">
        <v>0</v>
      </c>
      <c r="AK16" s="53">
        <v>0</v>
      </c>
      <c r="AL16" s="53">
        <v>0</v>
      </c>
      <c r="AN16" s="233"/>
      <c r="AO16" s="64" t="s">
        <v>2</v>
      </c>
      <c r="AP16" s="53">
        <v>0</v>
      </c>
      <c r="AQ16" s="53">
        <v>-2.12</v>
      </c>
      <c r="AR16" s="53">
        <v>4.12</v>
      </c>
      <c r="AS16" s="53">
        <v>38.28</v>
      </c>
      <c r="AT16" s="53">
        <v>35.51</v>
      </c>
      <c r="AU16" s="53">
        <v>8.83</v>
      </c>
      <c r="AV16" s="53">
        <v>0.99</v>
      </c>
      <c r="AW16" s="53">
        <v>2.11</v>
      </c>
      <c r="AX16" s="53">
        <v>4.8899999999999997</v>
      </c>
      <c r="AY16" s="53">
        <v>2.2000000000000002</v>
      </c>
      <c r="BA16" s="233"/>
      <c r="BB16" s="64" t="s">
        <v>2</v>
      </c>
      <c r="BC16" s="53">
        <v>0</v>
      </c>
      <c r="BD16" s="53">
        <v>-0.46</v>
      </c>
      <c r="BE16" s="53">
        <v>16.45</v>
      </c>
      <c r="BF16" s="53">
        <v>15.34</v>
      </c>
      <c r="BG16" s="53">
        <v>4.46</v>
      </c>
      <c r="BH16" s="53">
        <v>0.56999999999999995</v>
      </c>
      <c r="BI16" s="53">
        <v>0.94</v>
      </c>
      <c r="BJ16" s="53">
        <v>1.85</v>
      </c>
      <c r="BK16" s="53">
        <v>4.29</v>
      </c>
      <c r="BL16" s="53">
        <v>0</v>
      </c>
    </row>
    <row r="17" spans="1:64" x14ac:dyDescent="0.25">
      <c r="A17" s="233"/>
      <c r="B17" s="64" t="s">
        <v>3</v>
      </c>
      <c r="C17" s="53">
        <v>0</v>
      </c>
      <c r="D17" s="53">
        <v>-0.13</v>
      </c>
      <c r="E17" s="53">
        <v>1.83</v>
      </c>
      <c r="F17" s="53">
        <v>51.34</v>
      </c>
      <c r="G17" s="53">
        <v>28.3</v>
      </c>
      <c r="H17" s="53">
        <v>2.86</v>
      </c>
      <c r="I17" s="53">
        <v>0</v>
      </c>
      <c r="J17" s="53">
        <v>0</v>
      </c>
      <c r="K17" s="53">
        <v>0.69</v>
      </c>
      <c r="L17" s="53">
        <v>0</v>
      </c>
      <c r="N17" s="233"/>
      <c r="O17" s="64" t="s">
        <v>3</v>
      </c>
      <c r="P17" s="53">
        <v>0</v>
      </c>
      <c r="Q17" s="53">
        <v>0</v>
      </c>
      <c r="R17" s="53">
        <v>1.05</v>
      </c>
      <c r="S17" s="53">
        <v>51.07</v>
      </c>
      <c r="T17" s="53">
        <v>32.1</v>
      </c>
      <c r="U17" s="53">
        <v>3.97</v>
      </c>
      <c r="V17" s="53">
        <v>0</v>
      </c>
      <c r="W17" s="53">
        <v>0</v>
      </c>
      <c r="X17" s="53">
        <v>0</v>
      </c>
      <c r="Y17" s="53">
        <v>0</v>
      </c>
      <c r="AA17" s="233"/>
      <c r="AB17" s="64" t="s">
        <v>3</v>
      </c>
      <c r="AC17" s="53">
        <v>0</v>
      </c>
      <c r="AD17" s="53">
        <v>-7.0000000000000007E-2</v>
      </c>
      <c r="AE17" s="53">
        <v>1.43</v>
      </c>
      <c r="AF17" s="53">
        <v>41.08</v>
      </c>
      <c r="AG17" s="53">
        <v>49.29</v>
      </c>
      <c r="AH17" s="53">
        <v>6.5</v>
      </c>
      <c r="AI17" s="53">
        <v>0</v>
      </c>
      <c r="AJ17" s="53">
        <v>0</v>
      </c>
      <c r="AK17" s="53">
        <v>1.74</v>
      </c>
      <c r="AL17" s="53">
        <v>0</v>
      </c>
      <c r="AN17" s="233"/>
      <c r="AO17" s="64" t="s">
        <v>3</v>
      </c>
      <c r="AP17" s="53">
        <v>0</v>
      </c>
      <c r="AQ17" s="53">
        <v>-0.45</v>
      </c>
      <c r="AR17" s="53">
        <v>1.85</v>
      </c>
      <c r="AS17" s="53">
        <v>39.700000000000003</v>
      </c>
      <c r="AT17" s="53">
        <v>50.47</v>
      </c>
      <c r="AU17" s="53">
        <v>6.92</v>
      </c>
      <c r="AV17" s="53">
        <v>0</v>
      </c>
      <c r="AW17" s="53">
        <v>0</v>
      </c>
      <c r="AX17" s="53">
        <v>1.63</v>
      </c>
      <c r="AY17" s="53">
        <v>0</v>
      </c>
      <c r="BA17" s="233"/>
      <c r="BB17" s="64" t="s">
        <v>3</v>
      </c>
      <c r="BC17" s="53">
        <v>0</v>
      </c>
      <c r="BD17" s="53">
        <v>-0.03</v>
      </c>
      <c r="BE17" s="53">
        <v>2.2599999999999998</v>
      </c>
      <c r="BF17" s="53">
        <v>48.3</v>
      </c>
      <c r="BG17" s="53">
        <v>30.15</v>
      </c>
      <c r="BH17" s="53">
        <v>4.3</v>
      </c>
      <c r="BI17" s="53">
        <v>0</v>
      </c>
      <c r="BJ17" s="53">
        <v>0</v>
      </c>
      <c r="BK17" s="53">
        <v>0</v>
      </c>
      <c r="BL17" s="53">
        <v>0</v>
      </c>
    </row>
    <row r="18" spans="1:64" x14ac:dyDescent="0.25">
      <c r="A18" s="233">
        <v>2019</v>
      </c>
      <c r="B18" s="64" t="s">
        <v>0</v>
      </c>
      <c r="C18" s="53">
        <v>0</v>
      </c>
      <c r="D18" s="53">
        <v>0</v>
      </c>
      <c r="E18" s="53">
        <v>1.57</v>
      </c>
      <c r="F18" s="53">
        <v>51.75</v>
      </c>
      <c r="G18" s="53">
        <v>33.46</v>
      </c>
      <c r="H18" s="53">
        <v>1.99</v>
      </c>
      <c r="I18" s="53">
        <v>0</v>
      </c>
      <c r="J18" s="53">
        <v>0</v>
      </c>
      <c r="K18" s="53">
        <v>0</v>
      </c>
      <c r="L18" s="53">
        <v>0</v>
      </c>
      <c r="N18" s="233">
        <v>2019</v>
      </c>
      <c r="O18" s="64" t="s">
        <v>0</v>
      </c>
      <c r="P18" s="53">
        <v>0</v>
      </c>
      <c r="Q18" s="53">
        <v>0</v>
      </c>
      <c r="R18" s="53">
        <v>1.04</v>
      </c>
      <c r="S18" s="53">
        <v>47.22</v>
      </c>
      <c r="T18" s="53">
        <v>39.07</v>
      </c>
      <c r="U18" s="53">
        <v>13.47</v>
      </c>
      <c r="V18" s="53">
        <v>0</v>
      </c>
      <c r="W18" s="53">
        <v>0.72</v>
      </c>
      <c r="X18" s="53">
        <v>3.24</v>
      </c>
      <c r="Y18" s="53">
        <v>0</v>
      </c>
      <c r="AA18" s="233">
        <v>2019</v>
      </c>
      <c r="AB18" s="64" t="s">
        <v>0</v>
      </c>
      <c r="AC18" s="53">
        <v>0</v>
      </c>
      <c r="AD18" s="53">
        <v>-0.03</v>
      </c>
      <c r="AE18" s="53">
        <v>1.28</v>
      </c>
      <c r="AF18" s="53">
        <v>26.45</v>
      </c>
      <c r="AG18" s="53">
        <v>65.06</v>
      </c>
      <c r="AH18" s="53">
        <v>27.26</v>
      </c>
      <c r="AI18" s="53">
        <v>0.7</v>
      </c>
      <c r="AJ18" s="53">
        <v>1.23</v>
      </c>
      <c r="AK18" s="53">
        <v>6.01</v>
      </c>
      <c r="AL18" s="53">
        <v>85</v>
      </c>
      <c r="AN18" s="233">
        <v>2019</v>
      </c>
      <c r="AO18" s="64" t="s">
        <v>0</v>
      </c>
      <c r="AP18" s="53">
        <v>0</v>
      </c>
      <c r="AQ18" s="53">
        <v>-0.22</v>
      </c>
      <c r="AR18" s="53">
        <v>1.59</v>
      </c>
      <c r="AS18" s="53">
        <v>28.61</v>
      </c>
      <c r="AT18" s="53">
        <v>61.92</v>
      </c>
      <c r="AU18" s="53">
        <v>28.02</v>
      </c>
      <c r="AV18" s="53">
        <v>0</v>
      </c>
      <c r="AW18" s="53">
        <v>2.4500000000000002</v>
      </c>
      <c r="AX18" s="53">
        <v>6.31</v>
      </c>
      <c r="AY18" s="53">
        <v>91.36</v>
      </c>
      <c r="BA18" s="233">
        <v>2019</v>
      </c>
      <c r="BB18" s="64" t="s">
        <v>0</v>
      </c>
      <c r="BC18" s="53">
        <v>-0.15</v>
      </c>
      <c r="BD18" s="53">
        <v>-0.36</v>
      </c>
      <c r="BE18" s="53">
        <v>0.49</v>
      </c>
      <c r="BF18" s="53">
        <v>11.51</v>
      </c>
      <c r="BG18" s="53">
        <v>99.41</v>
      </c>
      <c r="BH18" s="53">
        <v>20.75</v>
      </c>
      <c r="BI18" s="53">
        <v>0.83</v>
      </c>
      <c r="BJ18" s="53">
        <v>0</v>
      </c>
      <c r="BK18" s="53">
        <v>3.7</v>
      </c>
      <c r="BL18" s="53">
        <v>0</v>
      </c>
    </row>
    <row r="19" spans="1:64" x14ac:dyDescent="0.25">
      <c r="A19" s="233"/>
      <c r="B19" s="64" t="s">
        <v>1</v>
      </c>
      <c r="C19" s="53">
        <v>0</v>
      </c>
      <c r="D19" s="53">
        <v>-0.17</v>
      </c>
      <c r="E19" s="53">
        <v>5.03</v>
      </c>
      <c r="F19" s="53">
        <v>53.03</v>
      </c>
      <c r="G19" s="53">
        <v>14.58</v>
      </c>
      <c r="H19" s="53">
        <v>5.03</v>
      </c>
      <c r="I19" s="53">
        <v>0</v>
      </c>
      <c r="J19" s="53">
        <v>0.36</v>
      </c>
      <c r="K19" s="53">
        <v>0</v>
      </c>
      <c r="L19" s="53">
        <v>0</v>
      </c>
      <c r="N19" s="233"/>
      <c r="O19" s="64" t="s">
        <v>1</v>
      </c>
      <c r="P19" s="53">
        <v>0</v>
      </c>
      <c r="Q19" s="53">
        <v>0</v>
      </c>
      <c r="R19" s="53">
        <v>2.12</v>
      </c>
      <c r="S19" s="53">
        <v>55.55</v>
      </c>
      <c r="T19" s="53">
        <v>21.68</v>
      </c>
      <c r="U19" s="53">
        <v>6.14</v>
      </c>
      <c r="V19" s="53">
        <v>0</v>
      </c>
      <c r="W19" s="53">
        <v>0.36</v>
      </c>
      <c r="X19" s="53">
        <v>0</v>
      </c>
      <c r="Y19" s="53">
        <v>0</v>
      </c>
      <c r="AA19" s="233"/>
      <c r="AB19" s="64" t="s">
        <v>1</v>
      </c>
      <c r="AC19" s="53">
        <v>0</v>
      </c>
      <c r="AD19" s="53">
        <v>0</v>
      </c>
      <c r="AE19" s="53">
        <v>2.21</v>
      </c>
      <c r="AF19" s="53">
        <v>34.61</v>
      </c>
      <c r="AG19" s="53">
        <v>56.69</v>
      </c>
      <c r="AH19" s="53">
        <v>7</v>
      </c>
      <c r="AI19" s="53">
        <v>0</v>
      </c>
      <c r="AJ19" s="53">
        <v>0</v>
      </c>
      <c r="AK19" s="53">
        <v>0</v>
      </c>
      <c r="AL19" s="53">
        <v>0</v>
      </c>
      <c r="AN19" s="233"/>
      <c r="AO19" s="64" t="s">
        <v>1</v>
      </c>
      <c r="AP19" s="53">
        <v>0</v>
      </c>
      <c r="AQ19" s="53">
        <v>-0.92</v>
      </c>
      <c r="AR19" s="53">
        <v>2.77</v>
      </c>
      <c r="AS19" s="53">
        <v>36.89</v>
      </c>
      <c r="AT19" s="53">
        <v>49.64</v>
      </c>
      <c r="AU19" s="53">
        <v>6.25</v>
      </c>
      <c r="AV19" s="53">
        <v>0</v>
      </c>
      <c r="AW19" s="53">
        <v>0</v>
      </c>
      <c r="AX19" s="53">
        <v>0</v>
      </c>
      <c r="AY19" s="53">
        <v>0</v>
      </c>
      <c r="BA19" s="233"/>
      <c r="BB19" s="64" t="s">
        <v>1</v>
      </c>
      <c r="BC19" s="53">
        <v>0</v>
      </c>
      <c r="BD19" s="53">
        <v>0</v>
      </c>
      <c r="BE19" s="53">
        <v>1.78</v>
      </c>
      <c r="BF19" s="53">
        <v>42.88</v>
      </c>
      <c r="BG19" s="53">
        <v>49.85</v>
      </c>
      <c r="BH19" s="53">
        <v>2.15</v>
      </c>
      <c r="BI19" s="53">
        <v>0.16</v>
      </c>
      <c r="BJ19" s="53">
        <v>0</v>
      </c>
      <c r="BK19" s="53">
        <v>2.19</v>
      </c>
      <c r="BL19" s="53">
        <v>0</v>
      </c>
    </row>
    <row r="20" spans="1:64" x14ac:dyDescent="0.25">
      <c r="A20" s="233"/>
      <c r="B20" s="64" t="s">
        <v>2</v>
      </c>
      <c r="C20" s="53">
        <v>-0.67</v>
      </c>
      <c r="D20" s="53">
        <v>-1.73</v>
      </c>
      <c r="E20" s="53">
        <v>7.53</v>
      </c>
      <c r="F20" s="53">
        <v>42.32</v>
      </c>
      <c r="G20" s="53">
        <v>12.45</v>
      </c>
      <c r="H20" s="53">
        <v>4.6100000000000003</v>
      </c>
      <c r="I20" s="53">
        <v>0</v>
      </c>
      <c r="J20" s="53">
        <v>0</v>
      </c>
      <c r="K20" s="53">
        <v>1</v>
      </c>
      <c r="L20" s="53">
        <v>0</v>
      </c>
      <c r="N20" s="233"/>
      <c r="O20" s="64" t="s">
        <v>2</v>
      </c>
      <c r="P20" s="53">
        <v>0</v>
      </c>
      <c r="Q20" s="53">
        <v>-0.01</v>
      </c>
      <c r="R20" s="53">
        <v>4.8499999999999996</v>
      </c>
      <c r="S20" s="53">
        <v>48.4</v>
      </c>
      <c r="T20" s="53">
        <v>19.72</v>
      </c>
      <c r="U20" s="53">
        <v>13.36</v>
      </c>
      <c r="V20" s="53">
        <v>0</v>
      </c>
      <c r="W20" s="53">
        <v>0</v>
      </c>
      <c r="X20" s="53">
        <v>0</v>
      </c>
      <c r="Y20" s="53">
        <v>0</v>
      </c>
      <c r="AA20" s="233"/>
      <c r="AB20" s="64" t="s">
        <v>2</v>
      </c>
      <c r="AC20" s="53">
        <v>0</v>
      </c>
      <c r="AD20" s="53">
        <v>-0.21</v>
      </c>
      <c r="AE20" s="53">
        <v>3.43</v>
      </c>
      <c r="AF20" s="53">
        <v>38.450000000000003</v>
      </c>
      <c r="AG20" s="53">
        <v>40.54</v>
      </c>
      <c r="AH20" s="53">
        <v>18.850000000000001</v>
      </c>
      <c r="AI20" s="53">
        <v>0.6</v>
      </c>
      <c r="AJ20" s="53">
        <v>0.54</v>
      </c>
      <c r="AK20" s="53">
        <v>0.56999999999999995</v>
      </c>
      <c r="AL20" s="53">
        <v>0</v>
      </c>
      <c r="AN20" s="233"/>
      <c r="AO20" s="64" t="s">
        <v>2</v>
      </c>
      <c r="AP20" s="53">
        <v>-0.77</v>
      </c>
      <c r="AQ20" s="53">
        <v>-5.89</v>
      </c>
      <c r="AR20" s="53">
        <v>3.7</v>
      </c>
      <c r="AS20" s="53">
        <v>39.96</v>
      </c>
      <c r="AT20" s="53">
        <v>30.65</v>
      </c>
      <c r="AU20" s="53">
        <v>13.26</v>
      </c>
      <c r="AV20" s="53">
        <v>0.21</v>
      </c>
      <c r="AW20" s="53">
        <v>0.89</v>
      </c>
      <c r="AX20" s="53">
        <v>0</v>
      </c>
      <c r="AY20" s="53">
        <v>0</v>
      </c>
      <c r="BA20" s="233"/>
      <c r="BB20" s="64" t="s">
        <v>2</v>
      </c>
      <c r="BC20" s="53">
        <v>0</v>
      </c>
      <c r="BD20" s="53">
        <v>-0.3</v>
      </c>
      <c r="BE20" s="53">
        <v>7.76</v>
      </c>
      <c r="BF20" s="53">
        <v>48.06</v>
      </c>
      <c r="BG20" s="53">
        <v>11.61</v>
      </c>
      <c r="BH20" s="53">
        <v>1.08</v>
      </c>
      <c r="BI20" s="53">
        <v>0.3</v>
      </c>
      <c r="BJ20" s="53">
        <v>1.1599999999999999</v>
      </c>
      <c r="BK20" s="53">
        <v>0</v>
      </c>
      <c r="BL20" s="53">
        <v>0</v>
      </c>
    </row>
    <row r="21" spans="1:64" x14ac:dyDescent="0.25">
      <c r="A21" s="233"/>
      <c r="B21" s="64" t="s">
        <v>3</v>
      </c>
      <c r="C21" s="53">
        <v>-0.32</v>
      </c>
      <c r="D21" s="53">
        <v>-0.97</v>
      </c>
      <c r="E21" s="53">
        <v>10.29</v>
      </c>
      <c r="F21" s="53">
        <v>43.18</v>
      </c>
      <c r="G21" s="53">
        <v>10.01</v>
      </c>
      <c r="H21" s="53">
        <v>2.96</v>
      </c>
      <c r="I21" s="53">
        <v>0</v>
      </c>
      <c r="J21" s="53">
        <v>0</v>
      </c>
      <c r="K21" s="53">
        <v>0</v>
      </c>
      <c r="L21" s="53">
        <v>0</v>
      </c>
      <c r="N21" s="233"/>
      <c r="O21" s="64" t="s">
        <v>3</v>
      </c>
      <c r="P21" s="53">
        <v>0</v>
      </c>
      <c r="Q21" s="53">
        <v>0</v>
      </c>
      <c r="R21" s="53">
        <v>9.6999999999999993</v>
      </c>
      <c r="S21" s="53">
        <v>44.9</v>
      </c>
      <c r="T21" s="53">
        <v>14.46</v>
      </c>
      <c r="U21" s="53">
        <v>6.55</v>
      </c>
      <c r="V21" s="53">
        <v>0</v>
      </c>
      <c r="W21" s="53">
        <v>0</v>
      </c>
      <c r="X21" s="53">
        <v>0</v>
      </c>
      <c r="Y21" s="53">
        <v>0</v>
      </c>
      <c r="AA21" s="233"/>
      <c r="AB21" s="64" t="s">
        <v>3</v>
      </c>
      <c r="AC21" s="53">
        <v>0</v>
      </c>
      <c r="AD21" s="53">
        <v>-0.28999999999999998</v>
      </c>
      <c r="AE21" s="53">
        <v>7.56</v>
      </c>
      <c r="AF21" s="53">
        <v>42.27</v>
      </c>
      <c r="AG21" s="53">
        <v>20.32</v>
      </c>
      <c r="AH21" s="53">
        <v>7.61</v>
      </c>
      <c r="AI21" s="53">
        <v>0</v>
      </c>
      <c r="AJ21" s="53">
        <v>0.86</v>
      </c>
      <c r="AK21" s="53">
        <v>1.1000000000000001</v>
      </c>
      <c r="AL21" s="53">
        <v>2.56</v>
      </c>
      <c r="AN21" s="233"/>
      <c r="AO21" s="64" t="s">
        <v>3</v>
      </c>
      <c r="AP21" s="53">
        <v>-1.73</v>
      </c>
      <c r="AQ21" s="53">
        <v>-5.35</v>
      </c>
      <c r="AR21" s="53">
        <v>6.97</v>
      </c>
      <c r="AS21" s="53">
        <v>42.17</v>
      </c>
      <c r="AT21" s="53">
        <v>16.03</v>
      </c>
      <c r="AU21" s="53">
        <v>6.28</v>
      </c>
      <c r="AV21" s="53">
        <v>0.38</v>
      </c>
      <c r="AW21" s="53">
        <v>1.53</v>
      </c>
      <c r="AX21" s="53">
        <v>4.58</v>
      </c>
      <c r="AY21" s="53">
        <v>16.27</v>
      </c>
      <c r="BA21" s="233"/>
      <c r="BB21" s="64" t="s">
        <v>3</v>
      </c>
      <c r="BC21" s="53">
        <v>0</v>
      </c>
      <c r="BD21" s="53">
        <v>-0.25</v>
      </c>
      <c r="BE21" s="53">
        <v>8.24</v>
      </c>
      <c r="BF21" s="53">
        <v>39.97</v>
      </c>
      <c r="BG21" s="53">
        <v>22.07</v>
      </c>
      <c r="BH21" s="53">
        <v>3.72</v>
      </c>
      <c r="BI21" s="53">
        <v>0.16</v>
      </c>
      <c r="BJ21" s="53">
        <v>0</v>
      </c>
      <c r="BK21" s="53">
        <v>2.13</v>
      </c>
      <c r="BL21" s="53">
        <v>0</v>
      </c>
    </row>
    <row r="22" spans="1:64" x14ac:dyDescent="0.25">
      <c r="A22" s="231">
        <v>2020</v>
      </c>
      <c r="B22" s="64" t="s">
        <v>0</v>
      </c>
      <c r="C22" s="53">
        <v>0</v>
      </c>
      <c r="D22" s="53">
        <v>-0.11</v>
      </c>
      <c r="E22" s="53">
        <v>23.61</v>
      </c>
      <c r="F22" s="53">
        <v>23.91</v>
      </c>
      <c r="G22" s="53">
        <v>3.28</v>
      </c>
      <c r="H22" s="53">
        <v>1.79</v>
      </c>
      <c r="I22" s="53">
        <v>0.89</v>
      </c>
      <c r="J22" s="53">
        <v>1.7</v>
      </c>
      <c r="K22" s="53">
        <v>1.87</v>
      </c>
      <c r="L22" s="53">
        <v>0</v>
      </c>
      <c r="N22" s="231">
        <v>2020</v>
      </c>
      <c r="O22" s="64" t="s">
        <v>0</v>
      </c>
      <c r="P22" s="53">
        <v>0</v>
      </c>
      <c r="Q22" s="53">
        <v>0</v>
      </c>
      <c r="R22" s="53">
        <v>23.28</v>
      </c>
      <c r="S22" s="53">
        <v>25.65</v>
      </c>
      <c r="T22" s="53">
        <v>3.74</v>
      </c>
      <c r="U22" s="53">
        <v>2.67</v>
      </c>
      <c r="V22" s="53">
        <v>0.42</v>
      </c>
      <c r="W22" s="53">
        <v>1.66</v>
      </c>
      <c r="X22" s="53">
        <v>7.16</v>
      </c>
      <c r="Y22" s="53">
        <v>43.37</v>
      </c>
      <c r="AA22" s="231">
        <v>2020</v>
      </c>
      <c r="AB22" s="64" t="s">
        <v>0</v>
      </c>
      <c r="AC22" s="53">
        <v>0</v>
      </c>
      <c r="AD22" s="53">
        <v>-0.54</v>
      </c>
      <c r="AE22" s="53">
        <v>19.82</v>
      </c>
      <c r="AF22" s="53">
        <v>25.75</v>
      </c>
      <c r="AG22" s="53">
        <v>3.71</v>
      </c>
      <c r="AH22" s="53">
        <v>2.13</v>
      </c>
      <c r="AI22" s="53">
        <v>0</v>
      </c>
      <c r="AJ22" s="53">
        <v>0.85</v>
      </c>
      <c r="AK22" s="53">
        <v>2.95</v>
      </c>
      <c r="AL22" s="53">
        <v>54.49</v>
      </c>
      <c r="AN22" s="231">
        <v>2020</v>
      </c>
      <c r="AO22" s="64" t="s">
        <v>0</v>
      </c>
      <c r="AP22" s="53">
        <v>-0.82</v>
      </c>
      <c r="AQ22" s="53">
        <v>-4.05</v>
      </c>
      <c r="AR22" s="53">
        <v>15.41</v>
      </c>
      <c r="AS22" s="53">
        <v>27.39</v>
      </c>
      <c r="AT22" s="53">
        <v>5.94</v>
      </c>
      <c r="AU22" s="53">
        <v>11.64</v>
      </c>
      <c r="AV22" s="53">
        <v>0</v>
      </c>
      <c r="AW22" s="53">
        <v>1.06</v>
      </c>
      <c r="AX22" s="53">
        <v>5.77</v>
      </c>
      <c r="AY22" s="53">
        <v>18.64</v>
      </c>
      <c r="BA22" s="231">
        <v>2020</v>
      </c>
      <c r="BB22" s="64" t="s">
        <v>0</v>
      </c>
      <c r="BC22" s="53">
        <v>-0.79</v>
      </c>
      <c r="BD22" s="53">
        <v>-0.54</v>
      </c>
      <c r="BE22" s="53">
        <v>20.48</v>
      </c>
      <c r="BF22" s="53">
        <v>20.53</v>
      </c>
      <c r="BG22" s="53">
        <v>3.21</v>
      </c>
      <c r="BH22" s="53">
        <v>0.9</v>
      </c>
      <c r="BI22" s="53">
        <v>0</v>
      </c>
      <c r="BJ22" s="53">
        <v>0</v>
      </c>
      <c r="BK22" s="53">
        <v>0.62</v>
      </c>
      <c r="BL22" s="53">
        <v>0</v>
      </c>
    </row>
    <row r="23" spans="1:64" x14ac:dyDescent="0.25">
      <c r="A23" s="232"/>
      <c r="B23" s="64" t="s">
        <v>1</v>
      </c>
      <c r="C23" s="53">
        <v>-0.25</v>
      </c>
      <c r="D23" s="53">
        <v>-0.87</v>
      </c>
      <c r="E23" s="53">
        <v>28.42</v>
      </c>
      <c r="F23" s="53">
        <v>5.35</v>
      </c>
      <c r="G23" s="53">
        <v>1.79</v>
      </c>
      <c r="H23" s="53">
        <v>0.64</v>
      </c>
      <c r="I23" s="53">
        <v>0.41</v>
      </c>
      <c r="J23" s="53">
        <v>0</v>
      </c>
      <c r="K23" s="53">
        <v>0</v>
      </c>
      <c r="L23" s="53">
        <v>0</v>
      </c>
      <c r="N23" s="232"/>
      <c r="O23" s="64" t="s">
        <v>1</v>
      </c>
      <c r="P23" s="53">
        <v>0</v>
      </c>
      <c r="Q23" s="53">
        <v>-0.03</v>
      </c>
      <c r="R23" s="53">
        <v>28.76</v>
      </c>
      <c r="S23" s="53">
        <v>11.11</v>
      </c>
      <c r="T23" s="53">
        <v>3.03</v>
      </c>
      <c r="U23" s="53">
        <v>1.48</v>
      </c>
      <c r="V23" s="53">
        <v>0</v>
      </c>
      <c r="W23" s="53">
        <v>0.36</v>
      </c>
      <c r="X23" s="53">
        <v>0.69</v>
      </c>
      <c r="Y23" s="53">
        <v>0</v>
      </c>
      <c r="AA23" s="232"/>
      <c r="AB23" s="64" t="s">
        <v>1</v>
      </c>
      <c r="AC23" s="53">
        <v>0</v>
      </c>
      <c r="AD23" s="53">
        <v>-0.31</v>
      </c>
      <c r="AE23" s="53">
        <v>23.4</v>
      </c>
      <c r="AF23" s="53">
        <v>14.34</v>
      </c>
      <c r="AG23" s="53">
        <v>3.31</v>
      </c>
      <c r="AH23" s="53">
        <v>1.55</v>
      </c>
      <c r="AI23" s="53">
        <v>0</v>
      </c>
      <c r="AJ23" s="53">
        <v>0.34</v>
      </c>
      <c r="AK23" s="53">
        <v>0.77</v>
      </c>
      <c r="AL23" s="53">
        <v>0</v>
      </c>
      <c r="AN23" s="232"/>
      <c r="AO23" s="64" t="s">
        <v>1</v>
      </c>
      <c r="AP23" s="53">
        <v>0</v>
      </c>
      <c r="AQ23" s="53">
        <v>-1.08</v>
      </c>
      <c r="AR23" s="53">
        <v>23.35</v>
      </c>
      <c r="AS23" s="53">
        <v>15.03</v>
      </c>
      <c r="AT23" s="53">
        <v>3.41</v>
      </c>
      <c r="AU23" s="53">
        <v>1.99</v>
      </c>
      <c r="AV23" s="53">
        <v>0</v>
      </c>
      <c r="AW23" s="53">
        <v>0.37</v>
      </c>
      <c r="AX23" s="53">
        <v>0.89</v>
      </c>
      <c r="AY23" s="53">
        <v>0</v>
      </c>
      <c r="BA23" s="232"/>
      <c r="BB23" s="64" t="s">
        <v>1</v>
      </c>
      <c r="BC23" s="53">
        <v>0</v>
      </c>
      <c r="BD23" s="53">
        <v>-0.35</v>
      </c>
      <c r="BE23" s="53">
        <v>22.27</v>
      </c>
      <c r="BF23" s="53">
        <v>5.8</v>
      </c>
      <c r="BG23" s="53">
        <v>1.89</v>
      </c>
      <c r="BH23" s="53">
        <v>0.47</v>
      </c>
      <c r="BI23" s="53">
        <v>0.15</v>
      </c>
      <c r="BJ23" s="53">
        <v>0</v>
      </c>
      <c r="BK23" s="53">
        <v>1.87</v>
      </c>
      <c r="BL23" s="53">
        <v>0</v>
      </c>
    </row>
    <row r="24" spans="1:64" x14ac:dyDescent="0.25">
      <c r="A24" s="232"/>
      <c r="B24" s="64" t="s">
        <v>2</v>
      </c>
      <c r="C24" s="53">
        <v>0</v>
      </c>
      <c r="D24" s="53">
        <v>-1.6</v>
      </c>
      <c r="E24" s="53">
        <v>25.8</v>
      </c>
      <c r="F24" s="53">
        <v>6.25</v>
      </c>
      <c r="G24" s="53">
        <v>2.61</v>
      </c>
      <c r="H24" s="53">
        <v>1.22</v>
      </c>
      <c r="I24" s="53">
        <v>0</v>
      </c>
      <c r="J24" s="53">
        <v>0</v>
      </c>
      <c r="K24" s="53">
        <v>0</v>
      </c>
      <c r="L24" s="53">
        <v>0</v>
      </c>
      <c r="N24" s="232"/>
      <c r="O24" s="64" t="s">
        <v>2</v>
      </c>
      <c r="P24" s="53">
        <v>0</v>
      </c>
      <c r="Q24" s="53">
        <v>-0.01</v>
      </c>
      <c r="R24" s="53">
        <v>29.08</v>
      </c>
      <c r="S24" s="53">
        <v>12.68</v>
      </c>
      <c r="T24" s="53">
        <v>4.09</v>
      </c>
      <c r="U24" s="53">
        <v>2.14</v>
      </c>
      <c r="V24" s="53">
        <v>0</v>
      </c>
      <c r="W24" s="53">
        <v>0.59</v>
      </c>
      <c r="X24" s="53">
        <v>0</v>
      </c>
      <c r="Y24" s="53">
        <v>0</v>
      </c>
      <c r="AA24" s="232"/>
      <c r="AB24" s="64" t="s">
        <v>2</v>
      </c>
      <c r="AC24" s="53">
        <v>0</v>
      </c>
      <c r="AD24" s="53">
        <v>-0.34</v>
      </c>
      <c r="AE24" s="53">
        <v>17.89</v>
      </c>
      <c r="AF24" s="53">
        <v>27.26</v>
      </c>
      <c r="AG24" s="53">
        <v>6.48</v>
      </c>
      <c r="AH24" s="53">
        <v>2.5099999999999998</v>
      </c>
      <c r="AI24" s="53">
        <v>0</v>
      </c>
      <c r="AJ24" s="53">
        <v>0.56999999999999995</v>
      </c>
      <c r="AK24" s="53">
        <v>0</v>
      </c>
      <c r="AL24" s="53">
        <v>0</v>
      </c>
      <c r="AN24" s="232"/>
      <c r="AO24" s="64" t="s">
        <v>2</v>
      </c>
      <c r="AP24" s="53">
        <v>-0.04</v>
      </c>
      <c r="AQ24" s="53">
        <v>-4.0999999999999996</v>
      </c>
      <c r="AR24" s="53">
        <v>17.95</v>
      </c>
      <c r="AS24" s="53">
        <v>25.16</v>
      </c>
      <c r="AT24" s="53">
        <v>4.6900000000000004</v>
      </c>
      <c r="AU24" s="53">
        <v>1.82</v>
      </c>
      <c r="AV24" s="53">
        <v>0</v>
      </c>
      <c r="AW24" s="53">
        <v>0.6</v>
      </c>
      <c r="AX24" s="53">
        <v>0</v>
      </c>
      <c r="AY24" s="53">
        <v>0</v>
      </c>
      <c r="BA24" s="232"/>
      <c r="BB24" s="64" t="s">
        <v>2</v>
      </c>
      <c r="BC24" s="53">
        <v>0</v>
      </c>
      <c r="BD24" s="53">
        <v>-7.0000000000000007E-2</v>
      </c>
      <c r="BE24" s="53">
        <v>20.25</v>
      </c>
      <c r="BF24" s="53">
        <v>23.46</v>
      </c>
      <c r="BG24" s="53">
        <v>4.91</v>
      </c>
      <c r="BH24" s="53">
        <v>0.78</v>
      </c>
      <c r="BI24" s="53">
        <v>0.22</v>
      </c>
      <c r="BJ24" s="53">
        <v>0</v>
      </c>
      <c r="BK24" s="53">
        <v>1.1200000000000001</v>
      </c>
      <c r="BL24" s="53">
        <v>0</v>
      </c>
    </row>
    <row r="25" spans="1:64" x14ac:dyDescent="0.25">
      <c r="A25" s="233"/>
      <c r="B25" s="64" t="s">
        <v>3</v>
      </c>
      <c r="C25" s="53">
        <v>0</v>
      </c>
      <c r="D25" s="53">
        <v>-0.7</v>
      </c>
      <c r="E25" s="53">
        <v>24.81</v>
      </c>
      <c r="F25" s="53">
        <v>11.87</v>
      </c>
      <c r="G25" s="53">
        <v>4.9800000000000004</v>
      </c>
      <c r="H25" s="53">
        <v>3.92</v>
      </c>
      <c r="I25" s="53">
        <v>0.47</v>
      </c>
      <c r="J25" s="53">
        <v>0.98</v>
      </c>
      <c r="K25" s="53">
        <v>1.8</v>
      </c>
      <c r="L25" s="53">
        <v>0</v>
      </c>
      <c r="N25" s="233"/>
      <c r="O25" s="64" t="s">
        <v>3</v>
      </c>
      <c r="P25" s="53">
        <v>0</v>
      </c>
      <c r="Q25" s="53">
        <v>-0.04</v>
      </c>
      <c r="R25" s="53">
        <v>26.68</v>
      </c>
      <c r="S25" s="53">
        <v>15.89</v>
      </c>
      <c r="T25" s="53">
        <v>5.18</v>
      </c>
      <c r="U25" s="53">
        <v>3.52</v>
      </c>
      <c r="V25" s="53">
        <v>0.55000000000000004</v>
      </c>
      <c r="W25" s="53">
        <v>0.54</v>
      </c>
      <c r="X25" s="53">
        <v>6.22</v>
      </c>
      <c r="Y25" s="53">
        <v>12.239999999999998</v>
      </c>
      <c r="AA25" s="233"/>
      <c r="AB25" s="64" t="s">
        <v>3</v>
      </c>
      <c r="AC25" s="53">
        <v>-0.14000000000000001</v>
      </c>
      <c r="AD25" s="53">
        <v>-2.02</v>
      </c>
      <c r="AE25" s="53">
        <v>20.93</v>
      </c>
      <c r="AF25" s="53">
        <v>15.11</v>
      </c>
      <c r="AG25" s="53">
        <v>3.51</v>
      </c>
      <c r="AH25" s="53">
        <v>2.64</v>
      </c>
      <c r="AI25" s="53">
        <v>0</v>
      </c>
      <c r="AJ25" s="53">
        <v>0</v>
      </c>
      <c r="AK25" s="53">
        <v>0</v>
      </c>
      <c r="AL25" s="53">
        <v>0</v>
      </c>
      <c r="AN25" s="233"/>
      <c r="AO25" s="64" t="s">
        <v>3</v>
      </c>
      <c r="AP25" s="53">
        <v>-7.0000000000000007E-2</v>
      </c>
      <c r="AQ25" s="53">
        <v>-6.6</v>
      </c>
      <c r="AR25" s="53">
        <v>18.97</v>
      </c>
      <c r="AS25" s="53">
        <v>15.98</v>
      </c>
      <c r="AT25" s="53">
        <v>3.75</v>
      </c>
      <c r="AU25" s="53">
        <v>2.54</v>
      </c>
      <c r="AV25" s="53">
        <v>0</v>
      </c>
      <c r="AW25" s="53">
        <v>0</v>
      </c>
      <c r="AX25" s="53">
        <v>0</v>
      </c>
      <c r="AY25" s="53">
        <v>0</v>
      </c>
      <c r="BA25" s="232"/>
      <c r="BB25" s="90" t="s">
        <v>3</v>
      </c>
      <c r="BC25" s="96">
        <v>0</v>
      </c>
      <c r="BD25" s="96">
        <v>-1.05</v>
      </c>
      <c r="BE25" s="96">
        <v>22.2</v>
      </c>
      <c r="BF25" s="96">
        <v>18.12</v>
      </c>
      <c r="BG25" s="96">
        <v>3.16</v>
      </c>
      <c r="BH25" s="96">
        <v>0.91</v>
      </c>
      <c r="BI25" s="96">
        <v>0</v>
      </c>
      <c r="BJ25" s="96">
        <v>0</v>
      </c>
      <c r="BK25" s="96">
        <v>2.29</v>
      </c>
      <c r="BL25" s="97">
        <v>0</v>
      </c>
    </row>
    <row r="26" spans="1:64" x14ac:dyDescent="0.25">
      <c r="A26" s="231">
        <v>2021</v>
      </c>
      <c r="B26" s="64" t="s">
        <v>0</v>
      </c>
      <c r="C26" s="53">
        <v>0</v>
      </c>
      <c r="D26" s="53">
        <v>-0.1</v>
      </c>
      <c r="E26" s="53">
        <v>30.42</v>
      </c>
      <c r="F26" s="53">
        <v>6.3</v>
      </c>
      <c r="G26" s="53">
        <v>1.51</v>
      </c>
      <c r="H26" s="53">
        <v>1.3</v>
      </c>
      <c r="I26" s="53">
        <v>0.7</v>
      </c>
      <c r="J26" s="53">
        <v>0.51</v>
      </c>
      <c r="K26" s="53">
        <v>4.0199999999999996</v>
      </c>
      <c r="L26" s="53">
        <v>0</v>
      </c>
      <c r="N26" s="231">
        <v>2021</v>
      </c>
      <c r="O26" s="64" t="s">
        <v>0</v>
      </c>
      <c r="P26" s="53">
        <v>0</v>
      </c>
      <c r="Q26" s="53">
        <v>0</v>
      </c>
      <c r="R26" s="53">
        <v>32.119999999999997</v>
      </c>
      <c r="S26" s="53">
        <v>4.4400000000000004</v>
      </c>
      <c r="T26" s="53">
        <v>1.26</v>
      </c>
      <c r="U26" s="53">
        <v>0.81</v>
      </c>
      <c r="V26" s="53">
        <v>0</v>
      </c>
      <c r="W26" s="53">
        <v>0</v>
      </c>
      <c r="X26" s="53">
        <v>0</v>
      </c>
      <c r="Y26" s="53">
        <v>0</v>
      </c>
      <c r="AA26" s="231">
        <v>2021</v>
      </c>
      <c r="AB26" s="64" t="s">
        <v>0</v>
      </c>
      <c r="AC26" s="53">
        <v>0</v>
      </c>
      <c r="AD26" s="53">
        <v>-1.63</v>
      </c>
      <c r="AE26" s="53">
        <v>23.43</v>
      </c>
      <c r="AF26" s="53">
        <v>4.12</v>
      </c>
      <c r="AG26" s="53">
        <v>0.75</v>
      </c>
      <c r="AH26" s="53">
        <v>0.21</v>
      </c>
      <c r="AI26" s="53">
        <v>0</v>
      </c>
      <c r="AJ26" s="53">
        <v>0</v>
      </c>
      <c r="AK26" s="53">
        <v>0</v>
      </c>
      <c r="AL26" s="53">
        <v>0</v>
      </c>
      <c r="AN26" s="231">
        <v>2021</v>
      </c>
      <c r="AO26" s="64" t="s">
        <v>0</v>
      </c>
      <c r="AP26" s="53">
        <v>-0.74</v>
      </c>
      <c r="AQ26" s="53">
        <v>-5.51</v>
      </c>
      <c r="AR26" s="53">
        <v>19.059999999999999</v>
      </c>
      <c r="AS26" s="53">
        <v>13.04</v>
      </c>
      <c r="AT26" s="53">
        <v>3.88</v>
      </c>
      <c r="AU26" s="53">
        <v>1.51</v>
      </c>
      <c r="AV26" s="53">
        <v>0.96</v>
      </c>
      <c r="AW26" s="53">
        <v>2.46</v>
      </c>
      <c r="AX26" s="53">
        <v>2.94</v>
      </c>
      <c r="AY26" s="53">
        <v>14.92</v>
      </c>
      <c r="BA26" s="231">
        <v>2021</v>
      </c>
      <c r="BB26" s="90" t="s">
        <v>0</v>
      </c>
      <c r="BC26" s="96">
        <v>0</v>
      </c>
      <c r="BD26" s="96">
        <v>-0.2</v>
      </c>
      <c r="BE26" s="96">
        <v>28.57</v>
      </c>
      <c r="BF26" s="96">
        <v>2.61</v>
      </c>
      <c r="BG26" s="96">
        <v>0.76</v>
      </c>
      <c r="BH26" s="96">
        <v>0.55000000000000004</v>
      </c>
      <c r="BI26" s="96">
        <v>0.16</v>
      </c>
      <c r="BJ26" s="96">
        <v>0</v>
      </c>
      <c r="BK26" s="96">
        <v>1.17</v>
      </c>
      <c r="BL26" s="97">
        <v>0</v>
      </c>
    </row>
    <row r="27" spans="1:64" x14ac:dyDescent="0.25">
      <c r="A27" s="232"/>
      <c r="B27" s="64" t="s">
        <v>1</v>
      </c>
      <c r="C27" s="53">
        <v>0</v>
      </c>
      <c r="D27" s="53">
        <v>-1.08</v>
      </c>
      <c r="E27" s="53">
        <v>15.61</v>
      </c>
      <c r="F27" s="53">
        <v>19.45</v>
      </c>
      <c r="G27" s="53">
        <v>16.55</v>
      </c>
      <c r="H27" s="53">
        <v>12.4</v>
      </c>
      <c r="I27" s="53">
        <v>1.58</v>
      </c>
      <c r="J27" s="53">
        <v>12.94</v>
      </c>
      <c r="K27" s="53">
        <v>42.41</v>
      </c>
      <c r="L27" s="53">
        <v>20.91</v>
      </c>
      <c r="N27" s="232"/>
      <c r="O27" s="64" t="s">
        <v>1</v>
      </c>
      <c r="P27" s="53">
        <v>0</v>
      </c>
      <c r="Q27" s="53">
        <v>-0.09</v>
      </c>
      <c r="R27" s="53">
        <v>15.87</v>
      </c>
      <c r="S27" s="53">
        <v>24.31</v>
      </c>
      <c r="T27" s="53">
        <v>18.32</v>
      </c>
      <c r="U27" s="53">
        <v>17.5</v>
      </c>
      <c r="V27" s="53">
        <v>1.81</v>
      </c>
      <c r="W27" s="53">
        <v>2.62</v>
      </c>
      <c r="X27" s="53">
        <v>32.94</v>
      </c>
      <c r="Y27" s="53">
        <v>15.78</v>
      </c>
      <c r="AA27" s="232"/>
      <c r="AB27" s="64" t="s">
        <v>1</v>
      </c>
      <c r="AC27" s="53">
        <v>0</v>
      </c>
      <c r="AD27" s="53">
        <v>-1.2</v>
      </c>
      <c r="AE27" s="53">
        <v>11.93</v>
      </c>
      <c r="AF27" s="53">
        <v>24.26</v>
      </c>
      <c r="AG27" s="53">
        <v>18.93</v>
      </c>
      <c r="AH27" s="53">
        <v>11.76</v>
      </c>
      <c r="AI27" s="53">
        <v>1.6</v>
      </c>
      <c r="AJ27" s="53">
        <v>1.0900000000000001</v>
      </c>
      <c r="AK27" s="53">
        <v>3.24</v>
      </c>
      <c r="AL27" s="53">
        <v>5.82</v>
      </c>
      <c r="AN27" s="232"/>
      <c r="AO27" s="64" t="s">
        <v>1</v>
      </c>
      <c r="AP27" s="53">
        <v>0</v>
      </c>
      <c r="AQ27" s="53">
        <v>-2.13</v>
      </c>
      <c r="AR27" s="53">
        <v>9.33</v>
      </c>
      <c r="AS27" s="53">
        <v>29.81</v>
      </c>
      <c r="AT27" s="53">
        <v>19.89</v>
      </c>
      <c r="AU27" s="53">
        <v>9.2899999999999991</v>
      </c>
      <c r="AV27" s="53">
        <v>1.33</v>
      </c>
      <c r="AW27" s="53">
        <v>1.38</v>
      </c>
      <c r="AX27" s="53">
        <v>2.85</v>
      </c>
      <c r="AY27" s="53">
        <v>5.13</v>
      </c>
      <c r="BA27" s="232"/>
      <c r="BB27" s="113" t="s">
        <v>1</v>
      </c>
      <c r="BC27" s="96">
        <v>0</v>
      </c>
      <c r="BD27" s="96">
        <v>-0.47</v>
      </c>
      <c r="BE27" s="96">
        <v>16.77</v>
      </c>
      <c r="BF27" s="96">
        <v>14.85</v>
      </c>
      <c r="BG27" s="96">
        <v>10.98</v>
      </c>
      <c r="BH27" s="96">
        <v>2.0499999999999998</v>
      </c>
      <c r="BI27" s="96">
        <v>0</v>
      </c>
      <c r="BJ27" s="96">
        <v>1.38</v>
      </c>
      <c r="BK27" s="96">
        <v>1.25</v>
      </c>
      <c r="BL27" s="97">
        <v>0</v>
      </c>
    </row>
    <row r="28" spans="1:64" x14ac:dyDescent="0.25">
      <c r="A28" s="232"/>
      <c r="B28" s="64" t="s">
        <v>2</v>
      </c>
      <c r="C28" s="53">
        <v>0</v>
      </c>
      <c r="D28" s="53">
        <v>-2.31</v>
      </c>
      <c r="E28" s="53">
        <v>9.98</v>
      </c>
      <c r="F28" s="53">
        <v>28.33</v>
      </c>
      <c r="G28" s="53">
        <v>18.440000000000001</v>
      </c>
      <c r="H28" s="53">
        <v>15.14</v>
      </c>
      <c r="I28" s="53">
        <v>1.1200000000000001</v>
      </c>
      <c r="J28" s="53">
        <v>3.94</v>
      </c>
      <c r="K28" s="53">
        <v>11.85</v>
      </c>
      <c r="L28" s="53">
        <v>3.72</v>
      </c>
      <c r="N28" s="232"/>
      <c r="O28" s="64" t="s">
        <v>2</v>
      </c>
      <c r="P28" s="53">
        <v>0</v>
      </c>
      <c r="Q28" s="53">
        <v>-0.71</v>
      </c>
      <c r="R28" s="53">
        <v>10.89</v>
      </c>
      <c r="S28" s="53">
        <v>30.68</v>
      </c>
      <c r="T28" s="53">
        <v>17.809999999999999</v>
      </c>
      <c r="U28" s="53">
        <v>19.48</v>
      </c>
      <c r="V28" s="53">
        <v>0.69</v>
      </c>
      <c r="W28" s="53">
        <v>1.18</v>
      </c>
      <c r="X28" s="53">
        <v>6.01</v>
      </c>
      <c r="Y28" s="53">
        <v>1.57</v>
      </c>
      <c r="AA28" s="232"/>
      <c r="AB28" s="64" t="s">
        <v>2</v>
      </c>
      <c r="AC28" s="53">
        <v>0</v>
      </c>
      <c r="AD28" s="53">
        <v>-3.63</v>
      </c>
      <c r="AE28" s="53">
        <v>7.79</v>
      </c>
      <c r="AF28" s="53">
        <v>23.91</v>
      </c>
      <c r="AG28" s="53">
        <v>16.899999999999999</v>
      </c>
      <c r="AH28" s="53">
        <v>17.91</v>
      </c>
      <c r="AI28" s="53">
        <v>0.42</v>
      </c>
      <c r="AJ28" s="53">
        <v>0</v>
      </c>
      <c r="AK28" s="53">
        <v>0.82</v>
      </c>
      <c r="AL28" s="53">
        <v>0</v>
      </c>
      <c r="AN28" s="232"/>
      <c r="AO28" s="64" t="s">
        <v>2</v>
      </c>
      <c r="AP28" s="53">
        <v>0</v>
      </c>
      <c r="AQ28" s="53">
        <v>-7.14</v>
      </c>
      <c r="AR28" s="53">
        <v>6.45</v>
      </c>
      <c r="AS28" s="53">
        <v>25.24</v>
      </c>
      <c r="AT28" s="53">
        <v>20.309999999999999</v>
      </c>
      <c r="AU28" s="53">
        <v>17.55</v>
      </c>
      <c r="AV28" s="53">
        <v>0.37</v>
      </c>
      <c r="AW28" s="53">
        <v>0</v>
      </c>
      <c r="AX28" s="53">
        <v>0.63</v>
      </c>
      <c r="AY28" s="53">
        <v>0</v>
      </c>
      <c r="BA28" s="232"/>
      <c r="BB28" s="158" t="s">
        <v>2</v>
      </c>
      <c r="BC28" s="96">
        <v>0</v>
      </c>
      <c r="BD28" s="96">
        <v>-2.2400000000000002</v>
      </c>
      <c r="BE28" s="96">
        <v>15.91</v>
      </c>
      <c r="BF28" s="96">
        <v>8.27</v>
      </c>
      <c r="BG28" s="96">
        <v>3.35</v>
      </c>
      <c r="BH28" s="96">
        <v>0.89</v>
      </c>
      <c r="BI28" s="96">
        <v>0</v>
      </c>
      <c r="BJ28" s="96">
        <v>0.38</v>
      </c>
      <c r="BK28" s="96">
        <v>0</v>
      </c>
      <c r="BL28" s="97">
        <v>0</v>
      </c>
    </row>
    <row r="29" spans="1:64" x14ac:dyDescent="0.25">
      <c r="A29" s="233"/>
      <c r="B29" s="25" t="s">
        <v>3</v>
      </c>
      <c r="C29" s="63">
        <v>-1.04</v>
      </c>
      <c r="D29" s="63">
        <v>-2.13</v>
      </c>
      <c r="E29" s="63">
        <v>5.48</v>
      </c>
      <c r="F29" s="63">
        <v>38.67</v>
      </c>
      <c r="G29" s="63">
        <v>21.71</v>
      </c>
      <c r="H29" s="63">
        <v>11.39</v>
      </c>
      <c r="I29" s="63">
        <v>3.71</v>
      </c>
      <c r="J29" s="63">
        <v>2.69</v>
      </c>
      <c r="K29" s="63">
        <v>11.26</v>
      </c>
      <c r="L29" s="63">
        <v>18.82</v>
      </c>
      <c r="N29" s="233"/>
      <c r="O29" s="25" t="s">
        <v>3</v>
      </c>
      <c r="P29" s="63">
        <v>0</v>
      </c>
      <c r="Q29" s="63">
        <v>-0.98</v>
      </c>
      <c r="R29" s="63">
        <v>7.08</v>
      </c>
      <c r="S29" s="63">
        <v>46.01</v>
      </c>
      <c r="T29" s="63">
        <v>9.3800000000000008</v>
      </c>
      <c r="U29" s="63">
        <v>2.4900000000000002</v>
      </c>
      <c r="V29" s="63">
        <v>0</v>
      </c>
      <c r="W29" s="63">
        <v>0.43</v>
      </c>
      <c r="X29" s="63">
        <v>1.08</v>
      </c>
      <c r="Y29" s="63">
        <v>0</v>
      </c>
      <c r="AA29" s="233"/>
      <c r="AB29" s="25" t="s">
        <v>3</v>
      </c>
      <c r="AC29" s="63">
        <v>0</v>
      </c>
      <c r="AD29" s="63">
        <v>-4.96</v>
      </c>
      <c r="AE29" s="63">
        <v>8.8699999999999992</v>
      </c>
      <c r="AF29" s="63">
        <v>22.41</v>
      </c>
      <c r="AG29" s="63">
        <v>5.08</v>
      </c>
      <c r="AH29" s="63">
        <v>1.21</v>
      </c>
      <c r="AI29" s="63">
        <v>0</v>
      </c>
      <c r="AJ29" s="63">
        <v>0</v>
      </c>
      <c r="AK29" s="63">
        <v>0</v>
      </c>
      <c r="AL29" s="63">
        <v>0</v>
      </c>
      <c r="AN29" s="233"/>
      <c r="AO29" s="25" t="s">
        <v>3</v>
      </c>
      <c r="AP29" s="63">
        <v>-0.1</v>
      </c>
      <c r="AQ29" s="63">
        <v>-7.96</v>
      </c>
      <c r="AR29" s="63">
        <v>7.11</v>
      </c>
      <c r="AS29" s="63">
        <v>23.67</v>
      </c>
      <c r="AT29" s="63">
        <v>12.86</v>
      </c>
      <c r="AU29" s="63">
        <v>5.82</v>
      </c>
      <c r="AV29" s="63">
        <v>0.16</v>
      </c>
      <c r="AW29" s="63">
        <v>2.67</v>
      </c>
      <c r="AX29" s="63">
        <v>4.3899999999999997</v>
      </c>
      <c r="AY29" s="63">
        <v>11.55</v>
      </c>
      <c r="BA29" s="232"/>
      <c r="BB29" s="25" t="s">
        <v>3</v>
      </c>
      <c r="BC29" s="63">
        <v>0</v>
      </c>
      <c r="BD29" s="63">
        <v>-1.66</v>
      </c>
      <c r="BE29" s="63">
        <v>14.75</v>
      </c>
      <c r="BF29" s="63">
        <v>15.98</v>
      </c>
      <c r="BG29" s="63">
        <v>1.27</v>
      </c>
      <c r="BH29" s="63">
        <v>7.0000000000000007E-2</v>
      </c>
      <c r="BI29" s="63">
        <v>0</v>
      </c>
      <c r="BJ29" s="63">
        <v>0</v>
      </c>
      <c r="BK29" s="63">
        <v>0</v>
      </c>
      <c r="BL29" s="63">
        <v>0</v>
      </c>
    </row>
    <row r="30" spans="1:64" x14ac:dyDescent="0.25">
      <c r="A30" s="114"/>
      <c r="B30" s="114"/>
      <c r="C30" s="114"/>
      <c r="D30" s="114"/>
      <c r="E30" s="114"/>
      <c r="F30" s="114"/>
      <c r="G30" s="114"/>
      <c r="H30" s="114"/>
      <c r="I30" s="114"/>
      <c r="J30" s="114"/>
      <c r="K30" s="114"/>
      <c r="L30" s="114"/>
    </row>
    <row r="32" spans="1:64" x14ac:dyDescent="0.25">
      <c r="A32" s="274" t="s">
        <v>51</v>
      </c>
    </row>
    <row r="33" spans="1:1" x14ac:dyDescent="0.25">
      <c r="A33" s="274" t="s">
        <v>57</v>
      </c>
    </row>
    <row r="51" spans="1:1" x14ac:dyDescent="0.25">
      <c r="A51" s="17"/>
    </row>
  </sheetData>
  <mergeCells count="35">
    <mergeCell ref="A4:L4"/>
    <mergeCell ref="N4:Y4"/>
    <mergeCell ref="AA4:AL4"/>
    <mergeCell ref="AN4:AY4"/>
    <mergeCell ref="BA4:BL4"/>
    <mergeCell ref="N6:N9"/>
    <mergeCell ref="AA6:AA9"/>
    <mergeCell ref="AN6:AN9"/>
    <mergeCell ref="BA6:BA9"/>
    <mergeCell ref="A10:A13"/>
    <mergeCell ref="N10:N13"/>
    <mergeCell ref="AA10:AA13"/>
    <mergeCell ref="AN10:AN13"/>
    <mergeCell ref="BA10:BA13"/>
    <mergeCell ref="A6:A9"/>
    <mergeCell ref="N14:N17"/>
    <mergeCell ref="AA14:AA17"/>
    <mergeCell ref="AN14:AN17"/>
    <mergeCell ref="BA14:BA17"/>
    <mergeCell ref="A18:A21"/>
    <mergeCell ref="N18:N21"/>
    <mergeCell ref="AA18:AA21"/>
    <mergeCell ref="AN18:AN21"/>
    <mergeCell ref="BA18:BA21"/>
    <mergeCell ref="A14:A17"/>
    <mergeCell ref="A26:A29"/>
    <mergeCell ref="N26:N29"/>
    <mergeCell ref="AA26:AA29"/>
    <mergeCell ref="AN26:AN29"/>
    <mergeCell ref="BA26:BA29"/>
    <mergeCell ref="N22:N25"/>
    <mergeCell ref="AA22:AA25"/>
    <mergeCell ref="AN22:AN25"/>
    <mergeCell ref="BA22:BA25"/>
    <mergeCell ref="A22:A2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L33"/>
  <sheetViews>
    <sheetView zoomScaleNormal="100" workbookViewId="0"/>
  </sheetViews>
  <sheetFormatPr defaultColWidth="9.140625" defaultRowHeight="15" x14ac:dyDescent="0.25"/>
  <cols>
    <col min="1" max="1" width="15.140625" style="15" customWidth="1"/>
    <col min="2" max="2" width="8.5703125" style="15" customWidth="1"/>
    <col min="3" max="3" width="15.42578125" style="15" customWidth="1"/>
    <col min="4" max="4" width="17.85546875" style="15" customWidth="1"/>
    <col min="5" max="6" width="15.42578125" style="15" customWidth="1"/>
    <col min="7" max="7" width="14.42578125" style="15" customWidth="1"/>
    <col min="8" max="8" width="12.42578125" style="14" customWidth="1"/>
    <col min="9" max="9" width="13.5703125" style="14" customWidth="1"/>
    <col min="10" max="10" width="14.42578125" style="14" customWidth="1"/>
    <col min="11" max="11" width="14" style="14" customWidth="1"/>
    <col min="12" max="16384" width="9.140625" style="14"/>
  </cols>
  <sheetData>
    <row r="1" spans="1:7" s="23" customFormat="1" ht="18.75" x14ac:dyDescent="0.3">
      <c r="A1" s="127" t="s">
        <v>336</v>
      </c>
      <c r="B1" s="127"/>
      <c r="C1" s="127"/>
      <c r="D1" s="127"/>
      <c r="E1" s="127"/>
      <c r="F1" s="127"/>
      <c r="G1" s="127"/>
    </row>
    <row r="2" spans="1:7" s="23" customFormat="1" ht="18.75" x14ac:dyDescent="0.3">
      <c r="A2" s="127"/>
      <c r="B2" s="127"/>
      <c r="C2" s="127"/>
      <c r="D2" s="127"/>
      <c r="E2" s="127"/>
      <c r="F2" s="127"/>
      <c r="G2" s="127"/>
    </row>
    <row r="4" spans="1:7" ht="45" customHeight="1" x14ac:dyDescent="0.25">
      <c r="A4" s="48" t="s">
        <v>31</v>
      </c>
      <c r="B4" s="48"/>
      <c r="C4" s="115" t="s">
        <v>6</v>
      </c>
      <c r="D4" s="115" t="s">
        <v>45</v>
      </c>
      <c r="E4" s="115" t="s">
        <v>4</v>
      </c>
      <c r="F4" s="115" t="s">
        <v>5</v>
      </c>
      <c r="G4" s="101" t="s">
        <v>8</v>
      </c>
    </row>
    <row r="5" spans="1:7" x14ac:dyDescent="0.25">
      <c r="A5" s="235">
        <v>2016</v>
      </c>
      <c r="B5" s="20" t="s">
        <v>0</v>
      </c>
      <c r="C5" s="69">
        <v>0</v>
      </c>
      <c r="D5" s="69">
        <v>0</v>
      </c>
      <c r="E5" s="69">
        <v>6</v>
      </c>
      <c r="F5" s="69">
        <v>18</v>
      </c>
      <c r="G5" s="69">
        <v>1</v>
      </c>
    </row>
    <row r="6" spans="1:7" x14ac:dyDescent="0.25">
      <c r="A6" s="236"/>
      <c r="B6" s="20" t="s">
        <v>1</v>
      </c>
      <c r="C6" s="69">
        <v>0</v>
      </c>
      <c r="D6" s="69">
        <v>0</v>
      </c>
      <c r="E6" s="69">
        <v>59</v>
      </c>
      <c r="F6" s="69">
        <v>121</v>
      </c>
      <c r="G6" s="69">
        <v>19</v>
      </c>
    </row>
    <row r="7" spans="1:7" x14ac:dyDescent="0.25">
      <c r="A7" s="236"/>
      <c r="B7" s="20" t="s">
        <v>2</v>
      </c>
      <c r="C7" s="69">
        <v>0</v>
      </c>
      <c r="D7" s="69">
        <v>0</v>
      </c>
      <c r="E7" s="69">
        <v>33</v>
      </c>
      <c r="F7" s="69">
        <v>90</v>
      </c>
      <c r="G7" s="69">
        <v>144</v>
      </c>
    </row>
    <row r="8" spans="1:7" x14ac:dyDescent="0.25">
      <c r="A8" s="237"/>
      <c r="B8" s="20" t="s">
        <v>3</v>
      </c>
      <c r="C8" s="69">
        <v>1</v>
      </c>
      <c r="D8" s="69">
        <v>0</v>
      </c>
      <c r="E8" s="69">
        <v>79</v>
      </c>
      <c r="F8" s="69">
        <v>163</v>
      </c>
      <c r="G8" s="69">
        <v>262</v>
      </c>
    </row>
    <row r="9" spans="1:7" x14ac:dyDescent="0.25">
      <c r="A9" s="235">
        <v>2017</v>
      </c>
      <c r="B9" s="20" t="s">
        <v>0</v>
      </c>
      <c r="C9" s="69">
        <v>0</v>
      </c>
      <c r="D9" s="69">
        <v>0</v>
      </c>
      <c r="E9" s="69">
        <v>6</v>
      </c>
      <c r="F9" s="69">
        <v>27</v>
      </c>
      <c r="G9" s="69">
        <v>7</v>
      </c>
    </row>
    <row r="10" spans="1:7" x14ac:dyDescent="0.25">
      <c r="A10" s="236"/>
      <c r="B10" s="20" t="s">
        <v>1</v>
      </c>
      <c r="C10" s="69">
        <v>1</v>
      </c>
      <c r="D10" s="69">
        <v>0</v>
      </c>
      <c r="E10" s="69">
        <v>0</v>
      </c>
      <c r="F10" s="69">
        <v>18</v>
      </c>
      <c r="G10" s="69">
        <v>3</v>
      </c>
    </row>
    <row r="11" spans="1:7" x14ac:dyDescent="0.25">
      <c r="A11" s="236"/>
      <c r="B11" s="20" t="s">
        <v>2</v>
      </c>
      <c r="C11" s="69">
        <v>4</v>
      </c>
      <c r="D11" s="69">
        <v>0</v>
      </c>
      <c r="E11" s="69">
        <v>0</v>
      </c>
      <c r="F11" s="69">
        <v>61</v>
      </c>
      <c r="G11" s="69">
        <v>17</v>
      </c>
    </row>
    <row r="12" spans="1:7" x14ac:dyDescent="0.25">
      <c r="A12" s="237"/>
      <c r="B12" s="20" t="s">
        <v>3</v>
      </c>
      <c r="C12" s="69">
        <v>8</v>
      </c>
      <c r="D12" s="69">
        <v>0</v>
      </c>
      <c r="E12" s="69">
        <v>1</v>
      </c>
      <c r="F12" s="69">
        <v>32</v>
      </c>
      <c r="G12" s="69">
        <v>9</v>
      </c>
    </row>
    <row r="13" spans="1:7" x14ac:dyDescent="0.25">
      <c r="A13" s="235">
        <v>2018</v>
      </c>
      <c r="B13" s="20" t="s">
        <v>0</v>
      </c>
      <c r="C13" s="69">
        <v>2</v>
      </c>
      <c r="D13" s="69">
        <v>0</v>
      </c>
      <c r="E13" s="69">
        <v>3</v>
      </c>
      <c r="F13" s="69">
        <v>29</v>
      </c>
      <c r="G13" s="69">
        <v>37</v>
      </c>
    </row>
    <row r="14" spans="1:7" x14ac:dyDescent="0.25">
      <c r="A14" s="236"/>
      <c r="B14" s="20" t="s">
        <v>1</v>
      </c>
      <c r="C14" s="69">
        <v>1</v>
      </c>
      <c r="D14" s="69">
        <v>0</v>
      </c>
      <c r="E14" s="69">
        <v>4</v>
      </c>
      <c r="F14" s="69">
        <v>17</v>
      </c>
      <c r="G14" s="69">
        <v>23</v>
      </c>
    </row>
    <row r="15" spans="1:7" x14ac:dyDescent="0.25">
      <c r="A15" s="236"/>
      <c r="B15" s="20" t="s">
        <v>2</v>
      </c>
      <c r="C15" s="69">
        <v>5</v>
      </c>
      <c r="D15" s="69">
        <v>0</v>
      </c>
      <c r="E15" s="69">
        <v>40</v>
      </c>
      <c r="F15" s="69">
        <v>139</v>
      </c>
      <c r="G15" s="69">
        <v>290</v>
      </c>
    </row>
    <row r="16" spans="1:7" x14ac:dyDescent="0.25">
      <c r="A16" s="237"/>
      <c r="B16" s="20" t="s">
        <v>3</v>
      </c>
      <c r="C16" s="69">
        <v>8</v>
      </c>
      <c r="D16" s="69">
        <v>0</v>
      </c>
      <c r="E16" s="69">
        <v>10</v>
      </c>
      <c r="F16" s="69">
        <v>30</v>
      </c>
      <c r="G16" s="69">
        <v>19</v>
      </c>
    </row>
    <row r="17" spans="1:12" x14ac:dyDescent="0.25">
      <c r="A17" s="235">
        <v>2019</v>
      </c>
      <c r="B17" s="20" t="s">
        <v>0</v>
      </c>
      <c r="C17" s="69">
        <v>2</v>
      </c>
      <c r="D17" s="69">
        <v>0</v>
      </c>
      <c r="E17" s="69">
        <v>8</v>
      </c>
      <c r="F17" s="69">
        <v>23</v>
      </c>
      <c r="G17" s="69">
        <v>49</v>
      </c>
    </row>
    <row r="18" spans="1:12" x14ac:dyDescent="0.25">
      <c r="A18" s="236"/>
      <c r="B18" s="20" t="s">
        <v>1</v>
      </c>
      <c r="C18" s="69">
        <v>9</v>
      </c>
      <c r="D18" s="69">
        <v>0</v>
      </c>
      <c r="E18" s="69">
        <v>8</v>
      </c>
      <c r="F18" s="69">
        <v>83</v>
      </c>
      <c r="G18" s="69">
        <v>12</v>
      </c>
      <c r="L18" s="18"/>
    </row>
    <row r="19" spans="1:12" x14ac:dyDescent="0.25">
      <c r="A19" s="236"/>
      <c r="B19" s="20" t="s">
        <v>2</v>
      </c>
      <c r="C19" s="69">
        <v>157</v>
      </c>
      <c r="D19" s="69">
        <v>5</v>
      </c>
      <c r="E19" s="69">
        <v>46</v>
      </c>
      <c r="F19" s="69">
        <v>359</v>
      </c>
      <c r="G19" s="69">
        <v>95</v>
      </c>
      <c r="L19" s="24"/>
    </row>
    <row r="20" spans="1:12" x14ac:dyDescent="0.25">
      <c r="A20" s="237"/>
      <c r="B20" s="20" t="s">
        <v>3</v>
      </c>
      <c r="C20" s="69">
        <v>80</v>
      </c>
      <c r="D20" s="69">
        <v>0</v>
      </c>
      <c r="E20" s="69">
        <v>61</v>
      </c>
      <c r="F20" s="69">
        <v>326</v>
      </c>
      <c r="G20" s="69">
        <v>55</v>
      </c>
    </row>
    <row r="21" spans="1:12" x14ac:dyDescent="0.25">
      <c r="A21" s="235">
        <v>2020</v>
      </c>
      <c r="B21" s="20" t="s">
        <v>0</v>
      </c>
      <c r="C21" s="69">
        <v>12</v>
      </c>
      <c r="D21" s="69">
        <v>0</v>
      </c>
      <c r="E21" s="69">
        <v>56</v>
      </c>
      <c r="F21" s="69">
        <v>293</v>
      </c>
      <c r="G21" s="69">
        <v>89</v>
      </c>
    </row>
    <row r="22" spans="1:12" x14ac:dyDescent="0.25">
      <c r="A22" s="236"/>
      <c r="B22" s="20" t="s">
        <v>1</v>
      </c>
      <c r="C22" s="69">
        <v>142</v>
      </c>
      <c r="D22" s="69">
        <v>22</v>
      </c>
      <c r="E22" s="69">
        <v>154</v>
      </c>
      <c r="F22" s="69">
        <v>209</v>
      </c>
      <c r="G22" s="69">
        <v>177</v>
      </c>
    </row>
    <row r="23" spans="1:12" x14ac:dyDescent="0.25">
      <c r="A23" s="236"/>
      <c r="B23" s="20" t="s">
        <v>2</v>
      </c>
      <c r="C23" s="69">
        <v>349</v>
      </c>
      <c r="D23" s="69">
        <v>8</v>
      </c>
      <c r="E23" s="69">
        <v>129</v>
      </c>
      <c r="F23" s="69">
        <v>445</v>
      </c>
      <c r="G23" s="69">
        <v>39</v>
      </c>
    </row>
    <row r="24" spans="1:12" x14ac:dyDescent="0.25">
      <c r="A24" s="237"/>
      <c r="B24" s="20" t="s">
        <v>3</v>
      </c>
      <c r="C24" s="69">
        <v>146</v>
      </c>
      <c r="D24" s="69">
        <v>6</v>
      </c>
      <c r="E24" s="69">
        <v>430</v>
      </c>
      <c r="F24" s="69">
        <v>766</v>
      </c>
      <c r="G24" s="69">
        <v>190</v>
      </c>
    </row>
    <row r="25" spans="1:12" x14ac:dyDescent="0.25">
      <c r="A25" s="231">
        <v>2021</v>
      </c>
      <c r="B25" s="20" t="s">
        <v>0</v>
      </c>
      <c r="C25" s="69">
        <v>13</v>
      </c>
      <c r="D25" s="69">
        <v>2</v>
      </c>
      <c r="E25" s="69">
        <v>438</v>
      </c>
      <c r="F25" s="69">
        <v>719</v>
      </c>
      <c r="G25" s="69">
        <v>61</v>
      </c>
    </row>
    <row r="26" spans="1:12" x14ac:dyDescent="0.25">
      <c r="A26" s="232"/>
      <c r="B26" s="20" t="s">
        <v>1</v>
      </c>
      <c r="C26" s="69">
        <v>234</v>
      </c>
      <c r="D26" s="69">
        <v>28</v>
      </c>
      <c r="E26" s="69">
        <v>284</v>
      </c>
      <c r="F26" s="69">
        <v>354</v>
      </c>
      <c r="G26" s="69">
        <v>290</v>
      </c>
    </row>
    <row r="27" spans="1:12" x14ac:dyDescent="0.25">
      <c r="A27" s="232"/>
      <c r="B27" s="20" t="s">
        <v>2</v>
      </c>
      <c r="C27" s="69">
        <v>423</v>
      </c>
      <c r="D27" s="69">
        <v>197</v>
      </c>
      <c r="E27" s="69">
        <v>943</v>
      </c>
      <c r="F27" s="69">
        <v>1081</v>
      </c>
      <c r="G27" s="69">
        <v>855</v>
      </c>
    </row>
    <row r="28" spans="1:12" x14ac:dyDescent="0.25">
      <c r="A28" s="233"/>
      <c r="B28" s="25" t="s">
        <v>3</v>
      </c>
      <c r="C28" s="129">
        <v>352</v>
      </c>
      <c r="D28" s="129">
        <v>196</v>
      </c>
      <c r="E28" s="129">
        <v>1039</v>
      </c>
      <c r="F28" s="129">
        <v>1246</v>
      </c>
      <c r="G28" s="129">
        <v>639</v>
      </c>
    </row>
    <row r="29" spans="1:12" x14ac:dyDescent="0.25">
      <c r="A29" s="114"/>
      <c r="B29" s="114"/>
      <c r="C29" s="114"/>
      <c r="D29" s="114"/>
      <c r="E29" s="114"/>
      <c r="F29" s="114"/>
      <c r="G29" s="114"/>
    </row>
    <row r="30" spans="1:12" x14ac:dyDescent="0.25">
      <c r="A30" s="34" t="s">
        <v>26</v>
      </c>
    </row>
    <row r="31" spans="1:12" x14ac:dyDescent="0.25">
      <c r="A31" s="34" t="s">
        <v>330</v>
      </c>
      <c r="B31" s="34"/>
    </row>
    <row r="32" spans="1:12" x14ac:dyDescent="0.25">
      <c r="A32" s="34"/>
      <c r="B32" s="34"/>
      <c r="D32" s="14"/>
      <c r="E32" s="14"/>
      <c r="F32" s="14"/>
      <c r="G32" s="14"/>
    </row>
    <row r="33" spans="1:1" x14ac:dyDescent="0.25">
      <c r="A33" s="17"/>
    </row>
  </sheetData>
  <mergeCells count="6">
    <mergeCell ref="A25:A28"/>
    <mergeCell ref="A5:A8"/>
    <mergeCell ref="A9:A12"/>
    <mergeCell ref="A13:A16"/>
    <mergeCell ref="A17:A20"/>
    <mergeCell ref="A21:A2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138"/>
  <sheetViews>
    <sheetView topLeftCell="A127" zoomScaleNormal="100" workbookViewId="0">
      <selection activeCell="A136" sqref="A136:A137"/>
    </sheetView>
  </sheetViews>
  <sheetFormatPr defaultRowHeight="15" x14ac:dyDescent="0.25"/>
  <cols>
    <col min="1" max="1" width="11.42578125" style="14" customWidth="1"/>
    <col min="2" max="2" width="11.7109375" style="14" bestFit="1" customWidth="1"/>
    <col min="3" max="3" width="11.85546875" style="14" customWidth="1"/>
    <col min="4" max="4" width="11" style="14" customWidth="1"/>
    <col min="5" max="5" width="14.5703125" style="14" bestFit="1" customWidth="1"/>
    <col min="6" max="16384" width="9.140625" style="14"/>
  </cols>
  <sheetData>
    <row r="1" spans="1:5" ht="18.75" x14ac:dyDescent="0.3">
      <c r="A1" s="22" t="s">
        <v>337</v>
      </c>
    </row>
    <row r="4" spans="1:5" ht="30" x14ac:dyDescent="0.25">
      <c r="A4" s="48" t="s">
        <v>9</v>
      </c>
      <c r="B4" s="92" t="s">
        <v>6</v>
      </c>
      <c r="C4" s="92" t="s">
        <v>45</v>
      </c>
      <c r="D4" s="92" t="s">
        <v>4</v>
      </c>
      <c r="E4" s="92" t="s">
        <v>5</v>
      </c>
    </row>
    <row r="5" spans="1:5" x14ac:dyDescent="0.25">
      <c r="A5" s="98">
        <v>44378</v>
      </c>
      <c r="B5" s="102">
        <v>61.78</v>
      </c>
      <c r="C5" s="102">
        <v>67.040000000000006</v>
      </c>
      <c r="D5" s="102">
        <v>47.25</v>
      </c>
      <c r="E5" s="102">
        <v>47.5</v>
      </c>
    </row>
    <row r="6" spans="1:5" x14ac:dyDescent="0.25">
      <c r="A6" s="98">
        <v>44379</v>
      </c>
      <c r="B6" s="102">
        <v>66</v>
      </c>
      <c r="C6" s="102">
        <v>69.5</v>
      </c>
      <c r="D6" s="102">
        <v>50.5</v>
      </c>
      <c r="E6" s="102">
        <v>50</v>
      </c>
    </row>
    <row r="7" spans="1:5" x14ac:dyDescent="0.25">
      <c r="A7" s="98">
        <v>44382</v>
      </c>
      <c r="B7" s="102">
        <v>66.25</v>
      </c>
      <c r="C7" s="102">
        <v>71.5</v>
      </c>
      <c r="D7" s="102">
        <v>52.25</v>
      </c>
      <c r="E7" s="102">
        <v>50.5</v>
      </c>
    </row>
    <row r="8" spans="1:5" x14ac:dyDescent="0.25">
      <c r="A8" s="98">
        <v>44383</v>
      </c>
      <c r="B8" s="102">
        <v>63.5</v>
      </c>
      <c r="C8" s="102">
        <v>68.25</v>
      </c>
      <c r="D8" s="102">
        <v>50</v>
      </c>
      <c r="E8" s="102">
        <v>50.5</v>
      </c>
    </row>
    <row r="9" spans="1:5" x14ac:dyDescent="0.25">
      <c r="A9" s="98">
        <v>44384</v>
      </c>
      <c r="B9" s="102">
        <v>64</v>
      </c>
      <c r="C9" s="102">
        <v>69</v>
      </c>
      <c r="D9" s="102">
        <v>52.5</v>
      </c>
      <c r="E9" s="102">
        <v>51</v>
      </c>
    </row>
    <row r="10" spans="1:5" x14ac:dyDescent="0.25">
      <c r="A10" s="98">
        <v>44385</v>
      </c>
      <c r="B10" s="102">
        <v>67</v>
      </c>
      <c r="C10" s="102">
        <v>71.5</v>
      </c>
      <c r="D10" s="102">
        <v>55.38</v>
      </c>
      <c r="E10" s="102">
        <v>53.5</v>
      </c>
    </row>
    <row r="11" spans="1:5" x14ac:dyDescent="0.25">
      <c r="A11" s="98">
        <v>44386</v>
      </c>
      <c r="B11" s="102">
        <v>67.5</v>
      </c>
      <c r="C11" s="102">
        <v>71.5</v>
      </c>
      <c r="D11" s="102">
        <v>56.09</v>
      </c>
      <c r="E11" s="102">
        <v>56.5</v>
      </c>
    </row>
    <row r="12" spans="1:5" x14ac:dyDescent="0.25">
      <c r="A12" s="98">
        <v>44389</v>
      </c>
      <c r="B12" s="102">
        <v>66.95</v>
      </c>
      <c r="C12" s="102">
        <v>71.5</v>
      </c>
      <c r="D12" s="102">
        <v>54.34</v>
      </c>
      <c r="E12" s="102">
        <v>56.5</v>
      </c>
    </row>
    <row r="13" spans="1:5" x14ac:dyDescent="0.25">
      <c r="A13" s="98">
        <v>44390</v>
      </c>
      <c r="B13" s="102">
        <v>67</v>
      </c>
      <c r="C13" s="102">
        <v>71.5</v>
      </c>
      <c r="D13" s="102">
        <v>54</v>
      </c>
      <c r="E13" s="102">
        <v>56.25</v>
      </c>
    </row>
    <row r="14" spans="1:5" x14ac:dyDescent="0.25">
      <c r="A14" s="98">
        <v>44391</v>
      </c>
      <c r="B14" s="102">
        <v>69.150000000000006</v>
      </c>
      <c r="C14" s="102">
        <v>74.25</v>
      </c>
      <c r="D14" s="102">
        <v>55</v>
      </c>
      <c r="E14" s="102">
        <v>57.25</v>
      </c>
    </row>
    <row r="15" spans="1:5" x14ac:dyDescent="0.25">
      <c r="A15" s="98">
        <v>44392</v>
      </c>
      <c r="B15" s="102">
        <v>69.5</v>
      </c>
      <c r="C15" s="102">
        <v>72.5</v>
      </c>
      <c r="D15" s="102">
        <v>53</v>
      </c>
      <c r="E15" s="102">
        <v>56.5</v>
      </c>
    </row>
    <row r="16" spans="1:5" x14ac:dyDescent="0.25">
      <c r="A16" s="98">
        <v>44393</v>
      </c>
      <c r="B16" s="102">
        <v>70</v>
      </c>
      <c r="C16" s="102">
        <v>73.25</v>
      </c>
      <c r="D16" s="102">
        <v>53.25</v>
      </c>
      <c r="E16" s="102">
        <v>56.5</v>
      </c>
    </row>
    <row r="17" spans="1:5" x14ac:dyDescent="0.25">
      <c r="A17" s="98">
        <v>44396</v>
      </c>
      <c r="B17" s="102">
        <v>71</v>
      </c>
      <c r="C17" s="102">
        <v>75</v>
      </c>
      <c r="D17" s="102">
        <v>53.25</v>
      </c>
      <c r="E17" s="102">
        <v>56.5</v>
      </c>
    </row>
    <row r="18" spans="1:5" x14ac:dyDescent="0.25">
      <c r="A18" s="98">
        <v>44397</v>
      </c>
      <c r="B18" s="102">
        <v>70</v>
      </c>
      <c r="C18" s="102">
        <v>73.5</v>
      </c>
      <c r="D18" s="102">
        <v>52.95</v>
      </c>
      <c r="E18" s="102">
        <v>56.5</v>
      </c>
    </row>
    <row r="19" spans="1:5" x14ac:dyDescent="0.25">
      <c r="A19" s="98">
        <v>44398</v>
      </c>
      <c r="B19" s="102">
        <v>68</v>
      </c>
      <c r="C19" s="102">
        <v>72</v>
      </c>
      <c r="D19" s="102">
        <v>51.25</v>
      </c>
      <c r="E19" s="102">
        <v>56.5</v>
      </c>
    </row>
    <row r="20" spans="1:5" x14ac:dyDescent="0.25">
      <c r="A20" s="98">
        <v>44399</v>
      </c>
      <c r="B20" s="102">
        <v>67.92</v>
      </c>
      <c r="C20" s="102">
        <v>71.5</v>
      </c>
      <c r="D20" s="102">
        <v>50.3</v>
      </c>
      <c r="E20" s="102">
        <v>55.25</v>
      </c>
    </row>
    <row r="21" spans="1:5" x14ac:dyDescent="0.25">
      <c r="A21" s="98">
        <v>44400</v>
      </c>
      <c r="B21" s="102">
        <v>67</v>
      </c>
      <c r="C21" s="102">
        <v>70.06</v>
      </c>
      <c r="D21" s="102">
        <v>49.25</v>
      </c>
      <c r="E21" s="102">
        <v>52.5</v>
      </c>
    </row>
    <row r="22" spans="1:5" x14ac:dyDescent="0.25">
      <c r="A22" s="98">
        <v>44403</v>
      </c>
      <c r="B22" s="102">
        <v>66.25</v>
      </c>
      <c r="C22" s="102">
        <v>67.5</v>
      </c>
      <c r="D22" s="102">
        <v>47</v>
      </c>
      <c r="E22" s="102">
        <v>49.6</v>
      </c>
    </row>
    <row r="23" spans="1:5" x14ac:dyDescent="0.25">
      <c r="A23" s="98">
        <v>44404</v>
      </c>
      <c r="B23" s="102">
        <v>63</v>
      </c>
      <c r="C23" s="102">
        <v>64</v>
      </c>
      <c r="D23" s="102">
        <v>45</v>
      </c>
      <c r="E23" s="102">
        <v>48.25</v>
      </c>
    </row>
    <row r="24" spans="1:5" x14ac:dyDescent="0.25">
      <c r="A24" s="98">
        <v>44405</v>
      </c>
      <c r="B24" s="102">
        <v>65</v>
      </c>
      <c r="C24" s="102">
        <v>65</v>
      </c>
      <c r="D24" s="102">
        <v>45</v>
      </c>
      <c r="E24" s="102">
        <v>48.25</v>
      </c>
    </row>
    <row r="25" spans="1:5" x14ac:dyDescent="0.25">
      <c r="A25" s="98">
        <v>44406</v>
      </c>
      <c r="B25" s="102">
        <v>65.5</v>
      </c>
      <c r="C25" s="102">
        <v>65.25</v>
      </c>
      <c r="D25" s="102">
        <v>45.3</v>
      </c>
      <c r="E25" s="102">
        <v>48.5</v>
      </c>
    </row>
    <row r="26" spans="1:5" x14ac:dyDescent="0.25">
      <c r="A26" s="98">
        <v>44407</v>
      </c>
      <c r="B26" s="102">
        <v>65.81</v>
      </c>
      <c r="C26" s="102">
        <v>66.5</v>
      </c>
      <c r="D26" s="102">
        <v>47.75</v>
      </c>
      <c r="E26" s="102">
        <v>49.75</v>
      </c>
    </row>
    <row r="27" spans="1:5" x14ac:dyDescent="0.25">
      <c r="A27" s="98">
        <v>44410</v>
      </c>
      <c r="B27" s="102">
        <v>65.81</v>
      </c>
      <c r="C27" s="102">
        <v>66.25</v>
      </c>
      <c r="D27" s="102">
        <v>47</v>
      </c>
      <c r="E27" s="102">
        <v>49.75</v>
      </c>
    </row>
    <row r="28" spans="1:5" x14ac:dyDescent="0.25">
      <c r="A28" s="98">
        <v>44411</v>
      </c>
      <c r="B28" s="102">
        <v>65.25</v>
      </c>
      <c r="C28" s="102">
        <v>64.25</v>
      </c>
      <c r="D28" s="102">
        <v>45</v>
      </c>
      <c r="E28" s="102">
        <v>49</v>
      </c>
    </row>
    <row r="29" spans="1:5" x14ac:dyDescent="0.25">
      <c r="A29" s="98">
        <v>44412</v>
      </c>
      <c r="B29" s="102">
        <v>64.400000000000006</v>
      </c>
      <c r="C29" s="102">
        <v>64</v>
      </c>
      <c r="D29" s="102">
        <v>45.94</v>
      </c>
      <c r="E29" s="102">
        <v>49</v>
      </c>
    </row>
    <row r="30" spans="1:5" x14ac:dyDescent="0.25">
      <c r="A30" s="98">
        <v>44413</v>
      </c>
      <c r="B30" s="102">
        <v>65</v>
      </c>
      <c r="C30" s="102">
        <v>64.75</v>
      </c>
      <c r="D30" s="102">
        <v>46.33</v>
      </c>
      <c r="E30" s="102">
        <v>49.25</v>
      </c>
    </row>
    <row r="31" spans="1:5" x14ac:dyDescent="0.25">
      <c r="A31" s="98">
        <v>44414</v>
      </c>
      <c r="B31" s="102">
        <v>63.75</v>
      </c>
      <c r="C31" s="102">
        <v>64.25</v>
      </c>
      <c r="D31" s="102">
        <v>45.65</v>
      </c>
      <c r="E31" s="102">
        <v>49.25</v>
      </c>
    </row>
    <row r="32" spans="1:5" x14ac:dyDescent="0.25">
      <c r="A32" s="98">
        <v>44417</v>
      </c>
      <c r="B32" s="102">
        <v>63.1</v>
      </c>
      <c r="C32" s="102">
        <v>64.150000000000006</v>
      </c>
      <c r="D32" s="102">
        <v>45</v>
      </c>
      <c r="E32" s="102">
        <v>49.25</v>
      </c>
    </row>
    <row r="33" spans="1:5" x14ac:dyDescent="0.25">
      <c r="A33" s="98">
        <v>44418</v>
      </c>
      <c r="B33" s="102">
        <v>64</v>
      </c>
      <c r="C33" s="102">
        <v>65</v>
      </c>
      <c r="D33" s="102">
        <v>46</v>
      </c>
      <c r="E33" s="102">
        <v>49.25</v>
      </c>
    </row>
    <row r="34" spans="1:5" x14ac:dyDescent="0.25">
      <c r="A34" s="98">
        <v>44419</v>
      </c>
      <c r="B34" s="102">
        <v>65</v>
      </c>
      <c r="C34" s="102">
        <v>66.5</v>
      </c>
      <c r="D34" s="102">
        <v>46.6</v>
      </c>
      <c r="E34" s="102">
        <v>49.25</v>
      </c>
    </row>
    <row r="35" spans="1:5" x14ac:dyDescent="0.25">
      <c r="A35" s="98">
        <v>44420</v>
      </c>
      <c r="B35" s="102">
        <v>68</v>
      </c>
      <c r="C35" s="102">
        <v>68.34</v>
      </c>
      <c r="D35" s="102">
        <v>47.25</v>
      </c>
      <c r="E35" s="102">
        <v>49.25</v>
      </c>
    </row>
    <row r="36" spans="1:5" x14ac:dyDescent="0.25">
      <c r="A36" s="98">
        <v>44421</v>
      </c>
      <c r="B36" s="102">
        <v>70</v>
      </c>
      <c r="C36" s="102">
        <v>70.650000000000006</v>
      </c>
      <c r="D36" s="102">
        <v>48.18</v>
      </c>
      <c r="E36" s="102">
        <v>49.75</v>
      </c>
    </row>
    <row r="37" spans="1:5" x14ac:dyDescent="0.25">
      <c r="A37" s="98">
        <v>44424</v>
      </c>
      <c r="B37" s="102">
        <v>67.569999999999993</v>
      </c>
      <c r="C37" s="102">
        <v>68</v>
      </c>
      <c r="D37" s="102">
        <v>46</v>
      </c>
      <c r="E37" s="102">
        <v>49.75</v>
      </c>
    </row>
    <row r="38" spans="1:5" x14ac:dyDescent="0.25">
      <c r="A38" s="98">
        <v>44425</v>
      </c>
      <c r="B38" s="102">
        <v>68.25</v>
      </c>
      <c r="C38" s="102">
        <v>67.75</v>
      </c>
      <c r="D38" s="102">
        <v>46</v>
      </c>
      <c r="E38" s="102">
        <v>49.75</v>
      </c>
    </row>
    <row r="39" spans="1:5" x14ac:dyDescent="0.25">
      <c r="A39" s="98">
        <v>44426</v>
      </c>
      <c r="B39" s="102">
        <v>69</v>
      </c>
      <c r="C39" s="102">
        <v>68.25</v>
      </c>
      <c r="D39" s="102">
        <v>46.25</v>
      </c>
      <c r="E39" s="102">
        <v>49.75</v>
      </c>
    </row>
    <row r="40" spans="1:5" x14ac:dyDescent="0.25">
      <c r="A40" s="98">
        <v>44427</v>
      </c>
      <c r="B40" s="102">
        <v>69.25</v>
      </c>
      <c r="C40" s="102">
        <v>68</v>
      </c>
      <c r="D40" s="102">
        <v>46.25</v>
      </c>
      <c r="E40" s="102">
        <v>48.86</v>
      </c>
    </row>
    <row r="41" spans="1:5" x14ac:dyDescent="0.25">
      <c r="A41" s="98">
        <v>44428</v>
      </c>
      <c r="B41" s="102">
        <v>69.03</v>
      </c>
      <c r="C41" s="102">
        <v>67</v>
      </c>
      <c r="D41" s="102">
        <v>46.25</v>
      </c>
      <c r="E41" s="102">
        <v>48.86</v>
      </c>
    </row>
    <row r="42" spans="1:5" x14ac:dyDescent="0.25">
      <c r="A42" s="98">
        <v>44431</v>
      </c>
      <c r="B42" s="102">
        <v>69.03</v>
      </c>
      <c r="C42" s="102">
        <v>67.78</v>
      </c>
      <c r="D42" s="102">
        <v>46.25</v>
      </c>
      <c r="E42" s="102">
        <v>48.86</v>
      </c>
    </row>
    <row r="43" spans="1:5" x14ac:dyDescent="0.25">
      <c r="A43" s="98">
        <v>44432</v>
      </c>
      <c r="B43" s="102">
        <v>69.05</v>
      </c>
      <c r="C43" s="102">
        <v>67.75</v>
      </c>
      <c r="D43" s="102">
        <v>45.85</v>
      </c>
      <c r="E43" s="102">
        <v>48.86</v>
      </c>
    </row>
    <row r="44" spans="1:5" x14ac:dyDescent="0.25">
      <c r="A44" s="98">
        <v>44433</v>
      </c>
      <c r="B44" s="102">
        <v>66.5</v>
      </c>
      <c r="C44" s="102">
        <v>65.98</v>
      </c>
      <c r="D44" s="102">
        <v>44.5</v>
      </c>
      <c r="E44" s="102">
        <v>48.86</v>
      </c>
    </row>
    <row r="45" spans="1:5" x14ac:dyDescent="0.25">
      <c r="A45" s="98">
        <v>44434</v>
      </c>
      <c r="B45" s="102">
        <v>65.41</v>
      </c>
      <c r="C45" s="102">
        <v>64</v>
      </c>
      <c r="D45" s="102">
        <v>44.05</v>
      </c>
      <c r="E45" s="102">
        <v>48.86</v>
      </c>
    </row>
    <row r="46" spans="1:5" x14ac:dyDescent="0.25">
      <c r="A46" s="98">
        <v>44435</v>
      </c>
      <c r="B46" s="102">
        <v>66</v>
      </c>
      <c r="C46" s="102">
        <v>64.599999999999994</v>
      </c>
      <c r="D46" s="102">
        <v>44.15</v>
      </c>
      <c r="E46" s="102">
        <v>48.86</v>
      </c>
    </row>
    <row r="47" spans="1:5" x14ac:dyDescent="0.25">
      <c r="A47" s="98">
        <v>44438</v>
      </c>
      <c r="B47" s="102">
        <v>66</v>
      </c>
      <c r="C47" s="102">
        <v>65</v>
      </c>
      <c r="D47" s="102">
        <v>44.5</v>
      </c>
      <c r="E47" s="102">
        <v>48.86</v>
      </c>
    </row>
    <row r="48" spans="1:5" x14ac:dyDescent="0.25">
      <c r="A48" s="98">
        <v>44439</v>
      </c>
      <c r="B48" s="102">
        <v>64.8</v>
      </c>
      <c r="C48" s="102">
        <v>64.5</v>
      </c>
      <c r="D48" s="102">
        <v>44.35</v>
      </c>
      <c r="E48" s="102">
        <v>47.5</v>
      </c>
    </row>
    <row r="49" spans="1:5" x14ac:dyDescent="0.25">
      <c r="A49" s="98">
        <v>44440</v>
      </c>
      <c r="B49" s="102">
        <v>65.5</v>
      </c>
      <c r="C49" s="102">
        <v>65</v>
      </c>
      <c r="D49" s="102">
        <v>45</v>
      </c>
      <c r="E49" s="102">
        <v>47.5</v>
      </c>
    </row>
    <row r="50" spans="1:5" x14ac:dyDescent="0.25">
      <c r="A50" s="98">
        <v>44441</v>
      </c>
      <c r="B50" s="102">
        <v>65.5</v>
      </c>
      <c r="C50" s="102">
        <v>65.5</v>
      </c>
      <c r="D50" s="102">
        <v>45.45</v>
      </c>
      <c r="E50" s="102">
        <v>47.5</v>
      </c>
    </row>
    <row r="51" spans="1:5" x14ac:dyDescent="0.25">
      <c r="A51" s="98">
        <v>44442</v>
      </c>
      <c r="B51" s="102">
        <v>65.5</v>
      </c>
      <c r="C51" s="102">
        <v>65.5</v>
      </c>
      <c r="D51" s="102">
        <v>44.8</v>
      </c>
      <c r="E51" s="102">
        <v>47.5</v>
      </c>
    </row>
    <row r="52" spans="1:5" x14ac:dyDescent="0.25">
      <c r="A52" s="98">
        <v>44445</v>
      </c>
      <c r="B52" s="102">
        <v>65</v>
      </c>
      <c r="C52" s="102">
        <v>64</v>
      </c>
      <c r="D52" s="102">
        <v>43.2</v>
      </c>
      <c r="E52" s="102">
        <v>46.58</v>
      </c>
    </row>
    <row r="53" spans="1:5" x14ac:dyDescent="0.25">
      <c r="A53" s="98">
        <v>44446</v>
      </c>
      <c r="B53" s="102">
        <v>62.75</v>
      </c>
      <c r="C53" s="102">
        <v>60</v>
      </c>
      <c r="D53" s="102">
        <v>41.78</v>
      </c>
      <c r="E53" s="102">
        <v>46.58</v>
      </c>
    </row>
    <row r="54" spans="1:5" x14ac:dyDescent="0.25">
      <c r="A54" s="98">
        <v>44447</v>
      </c>
      <c r="B54" s="102">
        <v>61.55</v>
      </c>
      <c r="C54" s="102">
        <v>58.7</v>
      </c>
      <c r="D54" s="102">
        <v>40.76</v>
      </c>
      <c r="E54" s="102">
        <v>47</v>
      </c>
    </row>
    <row r="55" spans="1:5" x14ac:dyDescent="0.25">
      <c r="A55" s="98">
        <v>44448</v>
      </c>
      <c r="B55" s="102">
        <v>63</v>
      </c>
      <c r="C55" s="102">
        <v>59.5</v>
      </c>
      <c r="D55" s="102">
        <v>40.630000000000003</v>
      </c>
      <c r="E55" s="102">
        <v>47.5</v>
      </c>
    </row>
    <row r="56" spans="1:5" x14ac:dyDescent="0.25">
      <c r="A56" s="98">
        <v>44449</v>
      </c>
      <c r="B56" s="102">
        <v>63.75</v>
      </c>
      <c r="C56" s="102">
        <v>60</v>
      </c>
      <c r="D56" s="102">
        <v>40.67</v>
      </c>
      <c r="E56" s="102">
        <v>47.5</v>
      </c>
    </row>
    <row r="57" spans="1:5" x14ac:dyDescent="0.25">
      <c r="A57" s="98">
        <v>44452</v>
      </c>
      <c r="B57" s="102">
        <v>63</v>
      </c>
      <c r="C57" s="102">
        <v>59.35</v>
      </c>
      <c r="D57" s="102">
        <v>38.24</v>
      </c>
      <c r="E57" s="102">
        <v>46.05</v>
      </c>
    </row>
    <row r="58" spans="1:5" x14ac:dyDescent="0.25">
      <c r="A58" s="98">
        <v>44453</v>
      </c>
      <c r="B58" s="102">
        <v>61.75</v>
      </c>
      <c r="C58" s="102">
        <v>58.75</v>
      </c>
      <c r="D58" s="102">
        <v>38.25</v>
      </c>
      <c r="E58" s="102">
        <v>44.5</v>
      </c>
    </row>
    <row r="59" spans="1:5" x14ac:dyDescent="0.25">
      <c r="A59" s="98">
        <v>44454</v>
      </c>
      <c r="B59" s="102">
        <v>62</v>
      </c>
      <c r="C59" s="102">
        <v>58.42</v>
      </c>
      <c r="D59" s="102">
        <v>38.25</v>
      </c>
      <c r="E59" s="102">
        <v>44.5</v>
      </c>
    </row>
    <row r="60" spans="1:5" x14ac:dyDescent="0.25">
      <c r="A60" s="98">
        <v>44455</v>
      </c>
      <c r="B60" s="102">
        <v>63</v>
      </c>
      <c r="C60" s="102">
        <v>60</v>
      </c>
      <c r="D60" s="102">
        <v>38.65</v>
      </c>
      <c r="E60" s="102">
        <v>44</v>
      </c>
    </row>
    <row r="61" spans="1:5" x14ac:dyDescent="0.25">
      <c r="A61" s="98">
        <v>44456</v>
      </c>
      <c r="B61" s="102">
        <v>63</v>
      </c>
      <c r="C61" s="102">
        <v>59.5</v>
      </c>
      <c r="D61" s="102">
        <v>38.15</v>
      </c>
      <c r="E61" s="102">
        <v>43</v>
      </c>
    </row>
    <row r="62" spans="1:5" x14ac:dyDescent="0.25">
      <c r="A62" s="98">
        <v>44459</v>
      </c>
      <c r="B62" s="102">
        <v>64</v>
      </c>
      <c r="C62" s="102">
        <v>60</v>
      </c>
      <c r="D62" s="102">
        <v>38.5</v>
      </c>
      <c r="E62" s="102">
        <v>43</v>
      </c>
    </row>
    <row r="63" spans="1:5" x14ac:dyDescent="0.25">
      <c r="A63" s="98">
        <v>44460</v>
      </c>
      <c r="B63" s="102">
        <v>65.55</v>
      </c>
      <c r="C63" s="102">
        <v>60.92</v>
      </c>
      <c r="D63" s="102">
        <v>38.65</v>
      </c>
      <c r="E63" s="102">
        <v>43</v>
      </c>
    </row>
    <row r="64" spans="1:5" x14ac:dyDescent="0.25">
      <c r="A64" s="98">
        <v>44461</v>
      </c>
      <c r="B64" s="102">
        <v>64.849999999999994</v>
      </c>
      <c r="C64" s="102">
        <v>61.41</v>
      </c>
      <c r="D64" s="102">
        <v>39.49</v>
      </c>
      <c r="E64" s="102">
        <v>43</v>
      </c>
    </row>
    <row r="65" spans="1:5" x14ac:dyDescent="0.25">
      <c r="A65" s="98">
        <v>44462</v>
      </c>
      <c r="B65" s="102">
        <v>66.75</v>
      </c>
      <c r="C65" s="102">
        <v>63.51</v>
      </c>
      <c r="D65" s="102">
        <v>40.5</v>
      </c>
      <c r="E65" s="102">
        <v>43</v>
      </c>
    </row>
    <row r="66" spans="1:5" x14ac:dyDescent="0.25">
      <c r="A66" s="98">
        <v>44463</v>
      </c>
      <c r="B66" s="102">
        <v>70.75</v>
      </c>
      <c r="C66" s="102">
        <v>64.78</v>
      </c>
      <c r="D66" s="102">
        <v>39.74</v>
      </c>
      <c r="E66" s="102">
        <v>43</v>
      </c>
    </row>
    <row r="67" spans="1:5" x14ac:dyDescent="0.25">
      <c r="A67" s="98">
        <v>44466</v>
      </c>
      <c r="B67" s="102">
        <v>70</v>
      </c>
      <c r="C67" s="102">
        <v>65</v>
      </c>
      <c r="D67" s="102">
        <v>39.75</v>
      </c>
      <c r="E67" s="102">
        <v>43</v>
      </c>
    </row>
    <row r="68" spans="1:5" x14ac:dyDescent="0.25">
      <c r="A68" s="98">
        <v>44467</v>
      </c>
      <c r="B68" s="102">
        <v>69.2</v>
      </c>
      <c r="C68" s="102">
        <v>61.64</v>
      </c>
      <c r="D68" s="102">
        <v>39.25</v>
      </c>
      <c r="E68" s="102">
        <v>42.48</v>
      </c>
    </row>
    <row r="69" spans="1:5" x14ac:dyDescent="0.25">
      <c r="A69" s="98">
        <v>44468</v>
      </c>
      <c r="B69" s="102">
        <v>71</v>
      </c>
      <c r="C69" s="102">
        <v>61.9</v>
      </c>
      <c r="D69" s="102">
        <v>40</v>
      </c>
      <c r="E69" s="102">
        <v>42.48</v>
      </c>
    </row>
    <row r="70" spans="1:5" x14ac:dyDescent="0.25">
      <c r="A70" s="98">
        <v>44469</v>
      </c>
      <c r="B70" s="102">
        <v>76.75</v>
      </c>
      <c r="C70" s="102">
        <v>63.15</v>
      </c>
      <c r="D70" s="102">
        <v>40.08</v>
      </c>
      <c r="E70" s="102">
        <v>42.93</v>
      </c>
    </row>
    <row r="71" spans="1:5" x14ac:dyDescent="0.25">
      <c r="A71" s="98">
        <v>44470</v>
      </c>
      <c r="B71" s="102">
        <v>80.69</v>
      </c>
      <c r="C71" s="102">
        <v>63</v>
      </c>
      <c r="D71" s="102">
        <v>38.22</v>
      </c>
      <c r="E71" s="102">
        <v>40</v>
      </c>
    </row>
    <row r="72" spans="1:5" x14ac:dyDescent="0.25">
      <c r="A72" s="98">
        <v>44473</v>
      </c>
      <c r="B72" s="102">
        <v>69.5</v>
      </c>
      <c r="C72" s="102">
        <v>61.25</v>
      </c>
      <c r="D72" s="102">
        <v>36.200000000000003</v>
      </c>
      <c r="E72" s="102">
        <v>40</v>
      </c>
    </row>
    <row r="73" spans="1:5" x14ac:dyDescent="0.25">
      <c r="A73" s="98">
        <v>44474</v>
      </c>
      <c r="B73" s="102">
        <v>69.75</v>
      </c>
      <c r="C73" s="102">
        <v>61</v>
      </c>
      <c r="D73" s="102">
        <v>35.75</v>
      </c>
      <c r="E73" s="102">
        <v>40</v>
      </c>
    </row>
    <row r="74" spans="1:5" x14ac:dyDescent="0.25">
      <c r="A74" s="98">
        <v>44475</v>
      </c>
      <c r="B74" s="102">
        <v>71</v>
      </c>
      <c r="C74" s="102">
        <v>60.5</v>
      </c>
      <c r="D74" s="102">
        <v>37</v>
      </c>
      <c r="E74" s="102">
        <v>40</v>
      </c>
    </row>
    <row r="75" spans="1:5" x14ac:dyDescent="0.25">
      <c r="A75" s="98">
        <v>44476</v>
      </c>
      <c r="B75" s="102">
        <v>75</v>
      </c>
      <c r="C75" s="102">
        <v>58.5</v>
      </c>
      <c r="D75" s="102">
        <v>35</v>
      </c>
      <c r="E75" s="102">
        <v>35.75</v>
      </c>
    </row>
    <row r="76" spans="1:5" x14ac:dyDescent="0.25">
      <c r="A76" s="98">
        <v>44477</v>
      </c>
      <c r="B76" s="102">
        <v>72.5</v>
      </c>
      <c r="C76" s="102">
        <v>57.35</v>
      </c>
      <c r="D76" s="102">
        <v>34.51</v>
      </c>
      <c r="E76" s="102">
        <v>35.75</v>
      </c>
    </row>
    <row r="77" spans="1:5" x14ac:dyDescent="0.25">
      <c r="A77" s="98">
        <v>44480</v>
      </c>
      <c r="B77" s="102">
        <v>72.5</v>
      </c>
      <c r="C77" s="102">
        <v>58</v>
      </c>
      <c r="D77" s="102">
        <v>34.51</v>
      </c>
      <c r="E77" s="102">
        <v>35</v>
      </c>
    </row>
    <row r="78" spans="1:5" x14ac:dyDescent="0.25">
      <c r="A78" s="98">
        <v>44481</v>
      </c>
      <c r="B78" s="102">
        <v>68.25</v>
      </c>
      <c r="C78" s="102">
        <v>57.7</v>
      </c>
      <c r="D78" s="102">
        <v>33.75</v>
      </c>
      <c r="E78" s="102">
        <v>35</v>
      </c>
    </row>
    <row r="79" spans="1:5" x14ac:dyDescent="0.25">
      <c r="A79" s="98">
        <v>44482</v>
      </c>
      <c r="B79" s="102">
        <v>66.349999999999994</v>
      </c>
      <c r="C79" s="102">
        <v>56</v>
      </c>
      <c r="D79" s="102">
        <v>33.5</v>
      </c>
      <c r="E79" s="102">
        <v>35</v>
      </c>
    </row>
    <row r="80" spans="1:5" x14ac:dyDescent="0.25">
      <c r="A80" s="98">
        <v>44483</v>
      </c>
      <c r="B80" s="102">
        <v>72</v>
      </c>
      <c r="C80" s="102">
        <v>56.95</v>
      </c>
      <c r="D80" s="102">
        <v>33.5</v>
      </c>
      <c r="E80" s="102">
        <v>35</v>
      </c>
    </row>
    <row r="81" spans="1:5" x14ac:dyDescent="0.25">
      <c r="A81" s="98">
        <v>44484</v>
      </c>
      <c r="B81" s="102">
        <v>71.5</v>
      </c>
      <c r="C81" s="102">
        <v>57.61</v>
      </c>
      <c r="D81" s="102">
        <v>34.15</v>
      </c>
      <c r="E81" s="102">
        <v>35</v>
      </c>
    </row>
    <row r="82" spans="1:5" x14ac:dyDescent="0.25">
      <c r="A82" s="98">
        <v>44487</v>
      </c>
      <c r="B82" s="102">
        <v>72.75</v>
      </c>
      <c r="C82" s="102">
        <v>61</v>
      </c>
      <c r="D82" s="102">
        <v>34.15</v>
      </c>
      <c r="E82" s="102">
        <v>35</v>
      </c>
    </row>
    <row r="83" spans="1:5" x14ac:dyDescent="0.25">
      <c r="A83" s="98">
        <v>44488</v>
      </c>
      <c r="B83" s="102">
        <v>72.5</v>
      </c>
      <c r="C83" s="102">
        <v>59.8</v>
      </c>
      <c r="D83" s="102">
        <v>34.15</v>
      </c>
      <c r="E83" s="102">
        <v>35</v>
      </c>
    </row>
    <row r="84" spans="1:5" x14ac:dyDescent="0.25">
      <c r="A84" s="98">
        <v>44489</v>
      </c>
      <c r="B84" s="102">
        <v>89.45</v>
      </c>
      <c r="C84" s="102">
        <v>65</v>
      </c>
      <c r="D84" s="102">
        <v>34.5</v>
      </c>
      <c r="E84" s="102">
        <v>35</v>
      </c>
    </row>
    <row r="85" spans="1:5" x14ac:dyDescent="0.25">
      <c r="A85" s="98">
        <v>44490</v>
      </c>
      <c r="B85" s="102">
        <v>90</v>
      </c>
      <c r="C85" s="102">
        <v>67.5</v>
      </c>
      <c r="D85" s="102">
        <v>34.5</v>
      </c>
      <c r="E85" s="102">
        <v>35</v>
      </c>
    </row>
    <row r="86" spans="1:5" x14ac:dyDescent="0.25">
      <c r="A86" s="98">
        <v>44491</v>
      </c>
      <c r="B86" s="102">
        <v>89.95</v>
      </c>
      <c r="C86" s="102">
        <v>66.63</v>
      </c>
      <c r="D86" s="102">
        <v>34.75</v>
      </c>
      <c r="E86" s="102">
        <v>35</v>
      </c>
    </row>
    <row r="87" spans="1:5" x14ac:dyDescent="0.25">
      <c r="A87" s="98">
        <v>44494</v>
      </c>
      <c r="B87" s="102">
        <v>83.13</v>
      </c>
      <c r="C87" s="102">
        <v>67.5</v>
      </c>
      <c r="D87" s="102">
        <v>34.5</v>
      </c>
      <c r="E87" s="102">
        <v>35</v>
      </c>
    </row>
    <row r="88" spans="1:5" x14ac:dyDescent="0.25">
      <c r="A88" s="98">
        <v>44495</v>
      </c>
      <c r="B88" s="102">
        <v>81.5</v>
      </c>
      <c r="C88" s="102">
        <v>66.78</v>
      </c>
      <c r="D88" s="102">
        <v>34.5</v>
      </c>
      <c r="E88" s="102">
        <v>35</v>
      </c>
    </row>
    <row r="89" spans="1:5" x14ac:dyDescent="0.25">
      <c r="A89" s="98">
        <v>44496</v>
      </c>
      <c r="B89" s="102">
        <v>81</v>
      </c>
      <c r="C89" s="102">
        <v>67</v>
      </c>
      <c r="D89" s="102">
        <v>34</v>
      </c>
      <c r="E89" s="102">
        <v>35</v>
      </c>
    </row>
    <row r="90" spans="1:5" x14ac:dyDescent="0.25">
      <c r="A90" s="98">
        <v>44497</v>
      </c>
      <c r="B90" s="102">
        <v>82</v>
      </c>
      <c r="C90" s="102">
        <v>67.25</v>
      </c>
      <c r="D90" s="102">
        <v>34</v>
      </c>
      <c r="E90" s="102">
        <v>35</v>
      </c>
    </row>
    <row r="91" spans="1:5" x14ac:dyDescent="0.25">
      <c r="A91" s="98">
        <v>44498</v>
      </c>
      <c r="B91" s="102">
        <v>82</v>
      </c>
      <c r="C91" s="102">
        <v>66.5</v>
      </c>
      <c r="D91" s="102">
        <v>33.75</v>
      </c>
      <c r="E91" s="102">
        <v>35</v>
      </c>
    </row>
    <row r="92" spans="1:5" x14ac:dyDescent="0.25">
      <c r="A92" s="98">
        <v>44501</v>
      </c>
      <c r="B92" s="102">
        <v>81.5</v>
      </c>
      <c r="C92" s="102">
        <v>66.25</v>
      </c>
      <c r="D92" s="102">
        <v>34</v>
      </c>
      <c r="E92" s="102">
        <v>35</v>
      </c>
    </row>
    <row r="93" spans="1:5" x14ac:dyDescent="0.25">
      <c r="A93" s="98">
        <v>44502</v>
      </c>
      <c r="B93" s="102">
        <v>82</v>
      </c>
      <c r="C93" s="102">
        <v>68</v>
      </c>
      <c r="D93" s="102">
        <v>34</v>
      </c>
      <c r="E93" s="102">
        <v>35</v>
      </c>
    </row>
    <row r="94" spans="1:5" x14ac:dyDescent="0.25">
      <c r="A94" s="98">
        <v>44503</v>
      </c>
      <c r="B94" s="102">
        <v>79.5</v>
      </c>
      <c r="C94" s="102">
        <v>68</v>
      </c>
      <c r="D94" s="102">
        <v>34</v>
      </c>
      <c r="E94" s="102">
        <v>35</v>
      </c>
    </row>
    <row r="95" spans="1:5" x14ac:dyDescent="0.25">
      <c r="A95" s="98">
        <v>44504</v>
      </c>
      <c r="B95" s="102">
        <v>80.25</v>
      </c>
      <c r="C95" s="102">
        <v>70.2</v>
      </c>
      <c r="D95" s="102">
        <v>34</v>
      </c>
      <c r="E95" s="102">
        <v>35</v>
      </c>
    </row>
    <row r="96" spans="1:5" x14ac:dyDescent="0.25">
      <c r="A96" s="98">
        <v>44505</v>
      </c>
      <c r="B96" s="102">
        <v>80.400000000000006</v>
      </c>
      <c r="C96" s="102">
        <v>69</v>
      </c>
      <c r="D96" s="102">
        <v>34</v>
      </c>
      <c r="E96" s="102">
        <v>35</v>
      </c>
    </row>
    <row r="97" spans="1:5" x14ac:dyDescent="0.25">
      <c r="A97" s="98">
        <v>44508</v>
      </c>
      <c r="B97" s="102">
        <v>85.75</v>
      </c>
      <c r="C97" s="102">
        <v>67</v>
      </c>
      <c r="D97" s="102">
        <v>33.65</v>
      </c>
      <c r="E97" s="102">
        <v>35</v>
      </c>
    </row>
    <row r="98" spans="1:5" x14ac:dyDescent="0.25">
      <c r="A98" s="98">
        <v>44509</v>
      </c>
      <c r="B98" s="102">
        <v>84.25</v>
      </c>
      <c r="C98" s="102">
        <v>65.44</v>
      </c>
      <c r="D98" s="102">
        <v>33.65</v>
      </c>
      <c r="E98" s="102">
        <v>33</v>
      </c>
    </row>
    <row r="99" spans="1:5" x14ac:dyDescent="0.25">
      <c r="A99" s="98">
        <v>44510</v>
      </c>
      <c r="B99" s="102">
        <v>82</v>
      </c>
      <c r="C99" s="102">
        <v>64.95</v>
      </c>
      <c r="D99" s="102">
        <v>33.25</v>
      </c>
      <c r="E99" s="102">
        <v>33</v>
      </c>
    </row>
    <row r="100" spans="1:5" x14ac:dyDescent="0.25">
      <c r="A100" s="98">
        <v>44511</v>
      </c>
      <c r="B100" s="102">
        <v>87.01</v>
      </c>
      <c r="C100" s="102">
        <v>64</v>
      </c>
      <c r="D100" s="102">
        <v>33</v>
      </c>
      <c r="E100" s="102">
        <v>33</v>
      </c>
    </row>
    <row r="101" spans="1:5" x14ac:dyDescent="0.25">
      <c r="A101" s="98">
        <v>44512</v>
      </c>
      <c r="B101" s="102">
        <v>85.13</v>
      </c>
      <c r="C101" s="102">
        <v>62.5</v>
      </c>
      <c r="D101" s="102">
        <v>32</v>
      </c>
      <c r="E101" s="102">
        <v>32</v>
      </c>
    </row>
    <row r="102" spans="1:5" x14ac:dyDescent="0.25">
      <c r="A102" s="98">
        <v>44515</v>
      </c>
      <c r="B102" s="102">
        <v>82.25</v>
      </c>
      <c r="C102" s="102">
        <v>62.25</v>
      </c>
      <c r="D102" s="102">
        <v>31.8</v>
      </c>
      <c r="E102" s="102">
        <v>31.5</v>
      </c>
    </row>
    <row r="103" spans="1:5" x14ac:dyDescent="0.25">
      <c r="A103" s="98">
        <v>44516</v>
      </c>
      <c r="B103" s="102">
        <v>91.61</v>
      </c>
      <c r="C103" s="102">
        <v>65</v>
      </c>
      <c r="D103" s="102">
        <v>31.8</v>
      </c>
      <c r="E103" s="102">
        <v>31.5</v>
      </c>
    </row>
    <row r="104" spans="1:5" x14ac:dyDescent="0.25">
      <c r="A104" s="98">
        <v>44517</v>
      </c>
      <c r="B104" s="102">
        <v>94</v>
      </c>
      <c r="C104" s="102">
        <v>64</v>
      </c>
      <c r="D104" s="102">
        <v>31.8</v>
      </c>
      <c r="E104" s="102">
        <v>31.5</v>
      </c>
    </row>
    <row r="105" spans="1:5" x14ac:dyDescent="0.25">
      <c r="A105" s="98">
        <v>44518</v>
      </c>
      <c r="B105" s="102">
        <v>89.75</v>
      </c>
      <c r="C105" s="102">
        <v>64.349999999999994</v>
      </c>
      <c r="D105" s="102">
        <v>31.8</v>
      </c>
      <c r="E105" s="102">
        <v>31</v>
      </c>
    </row>
    <row r="106" spans="1:5" x14ac:dyDescent="0.25">
      <c r="A106" s="98">
        <v>44519</v>
      </c>
      <c r="B106" s="102">
        <v>86</v>
      </c>
      <c r="C106" s="102">
        <v>64.349999999999994</v>
      </c>
      <c r="D106" s="102">
        <v>31</v>
      </c>
      <c r="E106" s="102">
        <v>31</v>
      </c>
    </row>
    <row r="107" spans="1:5" x14ac:dyDescent="0.25">
      <c r="A107" s="98">
        <v>44522</v>
      </c>
      <c r="B107" s="102">
        <v>84.05</v>
      </c>
      <c r="C107" s="102">
        <v>62.75</v>
      </c>
      <c r="D107" s="102">
        <v>30.14</v>
      </c>
      <c r="E107" s="102">
        <v>31</v>
      </c>
    </row>
    <row r="108" spans="1:5" x14ac:dyDescent="0.25">
      <c r="A108" s="98">
        <v>44523</v>
      </c>
      <c r="B108" s="102">
        <v>83</v>
      </c>
      <c r="C108" s="102">
        <v>63.25</v>
      </c>
      <c r="D108" s="102">
        <v>31</v>
      </c>
      <c r="E108" s="102">
        <v>31</v>
      </c>
    </row>
    <row r="109" spans="1:5" x14ac:dyDescent="0.25">
      <c r="A109" s="98">
        <v>44524</v>
      </c>
      <c r="B109" s="102">
        <v>88</v>
      </c>
      <c r="C109" s="102">
        <v>64.5</v>
      </c>
      <c r="D109" s="102">
        <v>31</v>
      </c>
      <c r="E109" s="102">
        <v>31</v>
      </c>
    </row>
    <row r="110" spans="1:5" x14ac:dyDescent="0.25">
      <c r="A110" s="98">
        <v>44525</v>
      </c>
      <c r="B110" s="102">
        <v>89.5</v>
      </c>
      <c r="C110" s="102">
        <v>63.53</v>
      </c>
      <c r="D110" s="102">
        <v>31.75</v>
      </c>
      <c r="E110" s="102">
        <v>31</v>
      </c>
    </row>
    <row r="111" spans="1:5" x14ac:dyDescent="0.25">
      <c r="A111" s="98">
        <v>44526</v>
      </c>
      <c r="B111" s="102">
        <v>88.97</v>
      </c>
      <c r="C111" s="102">
        <v>64.5</v>
      </c>
      <c r="D111" s="102">
        <v>31.5</v>
      </c>
      <c r="E111" s="102">
        <v>31</v>
      </c>
    </row>
    <row r="112" spans="1:5" x14ac:dyDescent="0.25">
      <c r="A112" s="98">
        <v>44529</v>
      </c>
      <c r="B112" s="102">
        <v>88.1</v>
      </c>
      <c r="C112" s="102">
        <v>65</v>
      </c>
      <c r="D112" s="102">
        <v>32.25</v>
      </c>
      <c r="E112" s="102">
        <v>31</v>
      </c>
    </row>
    <row r="113" spans="1:5" x14ac:dyDescent="0.25">
      <c r="A113" s="98">
        <v>44530</v>
      </c>
      <c r="B113" s="102">
        <v>89.25</v>
      </c>
      <c r="C113" s="102">
        <v>65.5</v>
      </c>
      <c r="D113" s="102">
        <v>32.25</v>
      </c>
      <c r="E113" s="102">
        <v>31</v>
      </c>
    </row>
    <row r="114" spans="1:5" x14ac:dyDescent="0.25">
      <c r="A114" s="98">
        <v>44531</v>
      </c>
      <c r="B114" s="102">
        <v>89.75</v>
      </c>
      <c r="C114" s="102">
        <v>64.75</v>
      </c>
      <c r="D114" s="102">
        <v>32.25</v>
      </c>
      <c r="E114" s="102">
        <v>31</v>
      </c>
    </row>
    <row r="115" spans="1:5" x14ac:dyDescent="0.25">
      <c r="A115" s="98">
        <v>44532</v>
      </c>
      <c r="B115" s="102">
        <v>88.5</v>
      </c>
      <c r="C115" s="102">
        <v>64</v>
      </c>
      <c r="D115" s="102">
        <v>31.8</v>
      </c>
      <c r="E115" s="102">
        <v>31</v>
      </c>
    </row>
    <row r="116" spans="1:5" x14ac:dyDescent="0.25">
      <c r="A116" s="98">
        <v>44533</v>
      </c>
      <c r="B116" s="102">
        <v>88.01</v>
      </c>
      <c r="C116" s="102">
        <v>64</v>
      </c>
      <c r="D116" s="102">
        <v>31.8</v>
      </c>
      <c r="E116" s="102">
        <v>31</v>
      </c>
    </row>
    <row r="117" spans="1:5" x14ac:dyDescent="0.25">
      <c r="A117" s="98">
        <v>44536</v>
      </c>
      <c r="B117" s="102">
        <v>88.01</v>
      </c>
      <c r="C117" s="102">
        <v>64</v>
      </c>
      <c r="D117" s="102">
        <v>31.8</v>
      </c>
      <c r="E117" s="102">
        <v>31</v>
      </c>
    </row>
    <row r="118" spans="1:5" x14ac:dyDescent="0.25">
      <c r="A118" s="98">
        <v>44537</v>
      </c>
      <c r="B118" s="102">
        <v>90</v>
      </c>
      <c r="C118" s="102">
        <v>66.5</v>
      </c>
      <c r="D118" s="102">
        <v>32</v>
      </c>
      <c r="E118" s="102">
        <v>31</v>
      </c>
    </row>
    <row r="119" spans="1:5" x14ac:dyDescent="0.25">
      <c r="A119" s="98">
        <v>44538</v>
      </c>
      <c r="B119" s="102">
        <v>90.5</v>
      </c>
      <c r="C119" s="102">
        <v>66.5</v>
      </c>
      <c r="D119" s="102">
        <v>32.5</v>
      </c>
      <c r="E119" s="102">
        <v>31</v>
      </c>
    </row>
    <row r="120" spans="1:5" x14ac:dyDescent="0.25">
      <c r="A120" s="98">
        <v>44539</v>
      </c>
      <c r="B120" s="102">
        <v>91</v>
      </c>
      <c r="C120" s="102">
        <v>70</v>
      </c>
      <c r="D120" s="102">
        <v>33</v>
      </c>
      <c r="E120" s="102">
        <v>31</v>
      </c>
    </row>
    <row r="121" spans="1:5" x14ac:dyDescent="0.25">
      <c r="A121" s="98">
        <v>44540</v>
      </c>
      <c r="B121" s="102">
        <v>93.52</v>
      </c>
      <c r="C121" s="102">
        <v>68.55</v>
      </c>
      <c r="D121" s="102">
        <v>33</v>
      </c>
      <c r="E121" s="102">
        <v>31</v>
      </c>
    </row>
    <row r="122" spans="1:5" x14ac:dyDescent="0.25">
      <c r="A122" s="98">
        <v>44543</v>
      </c>
      <c r="B122" s="102">
        <v>91.5</v>
      </c>
      <c r="C122" s="102">
        <v>64</v>
      </c>
      <c r="D122" s="102">
        <v>33</v>
      </c>
      <c r="E122" s="102">
        <v>36</v>
      </c>
    </row>
    <row r="123" spans="1:5" x14ac:dyDescent="0.25">
      <c r="A123" s="98">
        <v>44544</v>
      </c>
      <c r="B123" s="102">
        <v>87.15</v>
      </c>
      <c r="C123" s="102">
        <v>63.15</v>
      </c>
      <c r="D123" s="102">
        <v>31.25</v>
      </c>
      <c r="E123" s="102">
        <v>36</v>
      </c>
    </row>
    <row r="124" spans="1:5" x14ac:dyDescent="0.25">
      <c r="A124" s="98">
        <v>44545</v>
      </c>
      <c r="B124" s="102">
        <v>90</v>
      </c>
      <c r="C124" s="102">
        <v>64.25</v>
      </c>
      <c r="D124" s="102">
        <v>31.5</v>
      </c>
      <c r="E124" s="102">
        <v>36</v>
      </c>
    </row>
    <row r="125" spans="1:5" x14ac:dyDescent="0.25">
      <c r="A125" s="98">
        <v>44546</v>
      </c>
      <c r="B125" s="102">
        <v>93.15</v>
      </c>
      <c r="C125" s="102">
        <v>67</v>
      </c>
      <c r="D125" s="102">
        <v>31.5</v>
      </c>
      <c r="E125" s="102">
        <v>36</v>
      </c>
    </row>
    <row r="126" spans="1:5" x14ac:dyDescent="0.25">
      <c r="A126" s="98">
        <v>44547</v>
      </c>
      <c r="B126" s="102">
        <v>96</v>
      </c>
      <c r="C126" s="102">
        <v>69</v>
      </c>
      <c r="D126" s="102">
        <v>31.5</v>
      </c>
      <c r="E126" s="102">
        <v>36</v>
      </c>
    </row>
    <row r="127" spans="1:5" x14ac:dyDescent="0.25">
      <c r="A127" s="98">
        <v>44550</v>
      </c>
      <c r="B127" s="102">
        <v>101</v>
      </c>
      <c r="C127" s="102">
        <v>70</v>
      </c>
      <c r="D127" s="102">
        <v>31.75</v>
      </c>
      <c r="E127" s="102">
        <v>36</v>
      </c>
    </row>
    <row r="128" spans="1:5" x14ac:dyDescent="0.25">
      <c r="A128" s="98">
        <v>44551</v>
      </c>
      <c r="B128" s="102">
        <v>114</v>
      </c>
      <c r="C128" s="102">
        <v>73</v>
      </c>
      <c r="D128" s="102">
        <v>32</v>
      </c>
      <c r="E128" s="102">
        <v>36.75</v>
      </c>
    </row>
    <row r="129" spans="1:5" x14ac:dyDescent="0.25">
      <c r="A129" s="98">
        <v>44552</v>
      </c>
      <c r="B129" s="102">
        <v>103.5</v>
      </c>
      <c r="C129" s="102">
        <v>65.25</v>
      </c>
      <c r="D129" s="102">
        <v>31</v>
      </c>
      <c r="E129" s="102">
        <v>36.75</v>
      </c>
    </row>
    <row r="130" spans="1:5" x14ac:dyDescent="0.25">
      <c r="A130" s="98">
        <v>44553</v>
      </c>
      <c r="B130" s="102">
        <v>99.15</v>
      </c>
      <c r="C130" s="102">
        <v>64.05</v>
      </c>
      <c r="D130" s="102">
        <v>31</v>
      </c>
      <c r="E130" s="102">
        <v>36.75</v>
      </c>
    </row>
    <row r="131" spans="1:5" x14ac:dyDescent="0.25">
      <c r="A131" s="98">
        <v>44554</v>
      </c>
      <c r="B131" s="102">
        <v>99.15</v>
      </c>
      <c r="C131" s="102">
        <v>64.5</v>
      </c>
      <c r="D131" s="102">
        <v>30.5</v>
      </c>
      <c r="E131" s="102">
        <v>36.75</v>
      </c>
    </row>
    <row r="132" spans="1:5" x14ac:dyDescent="0.25">
      <c r="A132" s="98">
        <v>44559</v>
      </c>
      <c r="B132" s="102">
        <v>97.6</v>
      </c>
      <c r="C132" s="102">
        <v>64</v>
      </c>
      <c r="D132" s="102">
        <v>30.75</v>
      </c>
      <c r="E132" s="102">
        <v>38</v>
      </c>
    </row>
    <row r="133" spans="1:5" x14ac:dyDescent="0.25">
      <c r="A133" s="98">
        <v>44560</v>
      </c>
      <c r="B133" s="102">
        <v>97.4</v>
      </c>
      <c r="C133" s="102">
        <v>63.33</v>
      </c>
      <c r="D133" s="102">
        <v>29</v>
      </c>
      <c r="E133" s="102">
        <v>38</v>
      </c>
    </row>
    <row r="134" spans="1:5" x14ac:dyDescent="0.25">
      <c r="A134" s="98">
        <v>44561</v>
      </c>
      <c r="B134" s="102">
        <v>97.25</v>
      </c>
      <c r="C134" s="102">
        <v>63.15</v>
      </c>
      <c r="D134" s="102">
        <v>28.65</v>
      </c>
      <c r="E134" s="102">
        <v>38</v>
      </c>
    </row>
    <row r="136" spans="1:5" x14ac:dyDescent="0.25">
      <c r="A136" s="274" t="s">
        <v>61</v>
      </c>
    </row>
    <row r="137" spans="1:5" x14ac:dyDescent="0.25">
      <c r="A137" s="274" t="s">
        <v>331</v>
      </c>
    </row>
    <row r="138" spans="1:5" x14ac:dyDescent="0.25">
      <c r="A138" s="3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138"/>
  <sheetViews>
    <sheetView zoomScaleNormal="100" workbookViewId="0"/>
  </sheetViews>
  <sheetFormatPr defaultRowHeight="15" x14ac:dyDescent="0.25"/>
  <cols>
    <col min="1" max="1" width="11.42578125" style="14" customWidth="1"/>
    <col min="2" max="2" width="11.7109375" style="14" bestFit="1" customWidth="1"/>
    <col min="3" max="3" width="11.85546875" style="14" customWidth="1"/>
    <col min="4" max="4" width="11" style="14" customWidth="1"/>
    <col min="5" max="5" width="14.5703125" style="14" bestFit="1" customWidth="1"/>
    <col min="6" max="16384" width="9.140625" style="14"/>
  </cols>
  <sheetData>
    <row r="1" spans="1:5" ht="18.75" x14ac:dyDescent="0.3">
      <c r="A1" s="22" t="s">
        <v>338</v>
      </c>
    </row>
    <row r="4" spans="1:5" ht="30" x14ac:dyDescent="0.25">
      <c r="A4" s="48" t="s">
        <v>9</v>
      </c>
      <c r="B4" s="92" t="s">
        <v>6</v>
      </c>
      <c r="C4" s="92" t="s">
        <v>45</v>
      </c>
      <c r="D4" s="92" t="s">
        <v>4</v>
      </c>
      <c r="E4" s="92" t="s">
        <v>5</v>
      </c>
    </row>
    <row r="5" spans="1:5" x14ac:dyDescent="0.25">
      <c r="A5" s="98">
        <v>44378</v>
      </c>
      <c r="B5" s="102">
        <v>10.25</v>
      </c>
      <c r="C5" s="102">
        <v>10.5</v>
      </c>
      <c r="D5" s="102">
        <v>7</v>
      </c>
      <c r="E5" s="102">
        <v>8.5</v>
      </c>
    </row>
    <row r="6" spans="1:5" x14ac:dyDescent="0.25">
      <c r="A6" s="98">
        <v>44379</v>
      </c>
      <c r="B6" s="102">
        <v>10.26</v>
      </c>
      <c r="C6" s="102">
        <v>10.23</v>
      </c>
      <c r="D6" s="102">
        <v>7</v>
      </c>
      <c r="E6" s="102">
        <v>8.5</v>
      </c>
    </row>
    <row r="7" spans="1:5" x14ac:dyDescent="0.25">
      <c r="A7" s="98">
        <v>44382</v>
      </c>
      <c r="B7" s="102">
        <v>10.75</v>
      </c>
      <c r="C7" s="102">
        <v>10.75</v>
      </c>
      <c r="D7" s="102">
        <v>7</v>
      </c>
      <c r="E7" s="102">
        <v>8.5</v>
      </c>
    </row>
    <row r="8" spans="1:5" x14ac:dyDescent="0.25">
      <c r="A8" s="98">
        <v>44383</v>
      </c>
      <c r="B8" s="102">
        <v>10</v>
      </c>
      <c r="C8" s="102">
        <v>10</v>
      </c>
      <c r="D8" s="102">
        <v>6.34</v>
      </c>
      <c r="E8" s="102">
        <v>8.5</v>
      </c>
    </row>
    <row r="9" spans="1:5" x14ac:dyDescent="0.25">
      <c r="A9" s="98">
        <v>44384</v>
      </c>
      <c r="B9" s="102">
        <v>10</v>
      </c>
      <c r="C9" s="102">
        <v>9.5</v>
      </c>
      <c r="D9" s="102">
        <v>6.34</v>
      </c>
      <c r="E9" s="102">
        <v>8.5</v>
      </c>
    </row>
    <row r="10" spans="1:5" x14ac:dyDescent="0.25">
      <c r="A10" s="98">
        <v>44385</v>
      </c>
      <c r="B10" s="102">
        <v>10.25</v>
      </c>
      <c r="C10" s="102">
        <v>9.5</v>
      </c>
      <c r="D10" s="102">
        <v>6.34</v>
      </c>
      <c r="E10" s="102">
        <v>9</v>
      </c>
    </row>
    <row r="11" spans="1:5" x14ac:dyDescent="0.25">
      <c r="A11" s="98">
        <v>44386</v>
      </c>
      <c r="B11" s="102">
        <v>10.25</v>
      </c>
      <c r="C11" s="102">
        <v>9.0500000000000007</v>
      </c>
      <c r="D11" s="102">
        <v>6.45</v>
      </c>
      <c r="E11" s="102">
        <v>9</v>
      </c>
    </row>
    <row r="12" spans="1:5" x14ac:dyDescent="0.25">
      <c r="A12" s="98">
        <v>44389</v>
      </c>
      <c r="B12" s="102">
        <v>10.5</v>
      </c>
      <c r="C12" s="102">
        <v>9.0500000000000007</v>
      </c>
      <c r="D12" s="102">
        <v>6.45</v>
      </c>
      <c r="E12" s="102">
        <v>9</v>
      </c>
    </row>
    <row r="13" spans="1:5" x14ac:dyDescent="0.25">
      <c r="A13" s="98">
        <v>44390</v>
      </c>
      <c r="B13" s="102">
        <v>10.5</v>
      </c>
      <c r="C13" s="102">
        <v>9.0500000000000007</v>
      </c>
      <c r="D13" s="102">
        <v>6.45</v>
      </c>
      <c r="E13" s="102">
        <v>9</v>
      </c>
    </row>
    <row r="14" spans="1:5" x14ac:dyDescent="0.25">
      <c r="A14" s="98">
        <v>44391</v>
      </c>
      <c r="B14" s="102">
        <v>13.5</v>
      </c>
      <c r="C14" s="102">
        <v>10</v>
      </c>
      <c r="D14" s="102">
        <v>6.45</v>
      </c>
      <c r="E14" s="102">
        <v>9</v>
      </c>
    </row>
    <row r="15" spans="1:5" x14ac:dyDescent="0.25">
      <c r="A15" s="98">
        <v>44392</v>
      </c>
      <c r="B15" s="102">
        <v>13.5</v>
      </c>
      <c r="C15" s="102">
        <v>10</v>
      </c>
      <c r="D15" s="102">
        <v>6.45</v>
      </c>
      <c r="E15" s="102">
        <v>9</v>
      </c>
    </row>
    <row r="16" spans="1:5" x14ac:dyDescent="0.25">
      <c r="A16" s="98">
        <v>44393</v>
      </c>
      <c r="B16" s="102">
        <v>13.5</v>
      </c>
      <c r="C16" s="102">
        <v>10</v>
      </c>
      <c r="D16" s="102">
        <v>7</v>
      </c>
      <c r="E16" s="102">
        <v>9</v>
      </c>
    </row>
    <row r="17" spans="1:5" x14ac:dyDescent="0.25">
      <c r="A17" s="98">
        <v>44396</v>
      </c>
      <c r="B17" s="102">
        <v>14.75</v>
      </c>
      <c r="C17" s="102">
        <v>10.01</v>
      </c>
      <c r="D17" s="102">
        <v>7.5</v>
      </c>
      <c r="E17" s="102">
        <v>9.25</v>
      </c>
    </row>
    <row r="18" spans="1:5" x14ac:dyDescent="0.25">
      <c r="A18" s="98">
        <v>44397</v>
      </c>
      <c r="B18" s="102">
        <v>14.75</v>
      </c>
      <c r="C18" s="102">
        <v>10.5</v>
      </c>
      <c r="D18" s="102">
        <v>7.5</v>
      </c>
      <c r="E18" s="102">
        <v>9.25</v>
      </c>
    </row>
    <row r="19" spans="1:5" x14ac:dyDescent="0.25">
      <c r="A19" s="98">
        <v>44398</v>
      </c>
      <c r="B19" s="102">
        <v>14.25</v>
      </c>
      <c r="C19" s="102">
        <v>10.5</v>
      </c>
      <c r="D19" s="102">
        <v>6.86</v>
      </c>
      <c r="E19" s="102">
        <v>9.25</v>
      </c>
    </row>
    <row r="20" spans="1:5" x14ac:dyDescent="0.25">
      <c r="A20" s="98">
        <v>44399</v>
      </c>
      <c r="B20" s="102">
        <v>14.25</v>
      </c>
      <c r="C20" s="102">
        <v>10.25</v>
      </c>
      <c r="D20" s="102">
        <v>6.5</v>
      </c>
      <c r="E20" s="102">
        <v>9.25</v>
      </c>
    </row>
    <row r="21" spans="1:5" x14ac:dyDescent="0.25">
      <c r="A21" s="98">
        <v>44400</v>
      </c>
      <c r="B21" s="102">
        <v>14.25</v>
      </c>
      <c r="C21" s="102">
        <v>9.8000000000000007</v>
      </c>
      <c r="D21" s="102">
        <v>6.5</v>
      </c>
      <c r="E21" s="102">
        <v>9.25</v>
      </c>
    </row>
    <row r="22" spans="1:5" x14ac:dyDescent="0.25">
      <c r="A22" s="98">
        <v>44403</v>
      </c>
      <c r="B22" s="102">
        <v>13.45</v>
      </c>
      <c r="C22" s="102">
        <v>9.3000000000000007</v>
      </c>
      <c r="D22" s="102">
        <v>6</v>
      </c>
      <c r="E22" s="102">
        <v>9.25</v>
      </c>
    </row>
    <row r="23" spans="1:5" x14ac:dyDescent="0.25">
      <c r="A23" s="98">
        <v>44404</v>
      </c>
      <c r="B23" s="102">
        <v>12.35</v>
      </c>
      <c r="C23" s="102">
        <v>8.6</v>
      </c>
      <c r="D23" s="102">
        <v>5.0999999999999996</v>
      </c>
      <c r="E23" s="102">
        <v>9.25</v>
      </c>
    </row>
    <row r="24" spans="1:5" x14ac:dyDescent="0.25">
      <c r="A24" s="98">
        <v>44405</v>
      </c>
      <c r="B24" s="102">
        <v>13</v>
      </c>
      <c r="C24" s="102">
        <v>8.6</v>
      </c>
      <c r="D24" s="102">
        <v>5.41</v>
      </c>
      <c r="E24" s="102">
        <v>9.25</v>
      </c>
    </row>
    <row r="25" spans="1:5" x14ac:dyDescent="0.25">
      <c r="A25" s="98">
        <v>44406</v>
      </c>
      <c r="B25" s="102">
        <v>13.25</v>
      </c>
      <c r="C25" s="102">
        <v>8.6</v>
      </c>
      <c r="D25" s="102">
        <v>5.41</v>
      </c>
      <c r="E25" s="102">
        <v>9.25</v>
      </c>
    </row>
    <row r="26" spans="1:5" x14ac:dyDescent="0.25">
      <c r="A26" s="98">
        <v>44407</v>
      </c>
      <c r="B26" s="102">
        <v>13.75</v>
      </c>
      <c r="C26" s="102">
        <v>8.6</v>
      </c>
      <c r="D26" s="102">
        <v>5.5</v>
      </c>
      <c r="E26" s="102">
        <v>9.25</v>
      </c>
    </row>
    <row r="27" spans="1:5" x14ac:dyDescent="0.25">
      <c r="A27" s="98">
        <v>44410</v>
      </c>
      <c r="B27" s="102">
        <v>13.75</v>
      </c>
      <c r="C27" s="102">
        <v>8.6</v>
      </c>
      <c r="D27" s="102">
        <v>5.5</v>
      </c>
      <c r="E27" s="102">
        <v>9.25</v>
      </c>
    </row>
    <row r="28" spans="1:5" x14ac:dyDescent="0.25">
      <c r="A28" s="98">
        <v>44411</v>
      </c>
      <c r="B28" s="102">
        <v>13.3</v>
      </c>
      <c r="C28" s="102">
        <v>8.6</v>
      </c>
      <c r="D28" s="102">
        <v>5.5</v>
      </c>
      <c r="E28" s="102">
        <v>8.5</v>
      </c>
    </row>
    <row r="29" spans="1:5" x14ac:dyDescent="0.25">
      <c r="A29" s="98">
        <v>44412</v>
      </c>
      <c r="B29" s="102">
        <v>13.2</v>
      </c>
      <c r="C29" s="102">
        <v>9.25</v>
      </c>
      <c r="D29" s="102">
        <v>6</v>
      </c>
      <c r="E29" s="102">
        <v>8.5</v>
      </c>
    </row>
    <row r="30" spans="1:5" x14ac:dyDescent="0.25">
      <c r="A30" s="98">
        <v>44413</v>
      </c>
      <c r="B30" s="102">
        <v>13.4</v>
      </c>
      <c r="C30" s="102">
        <v>9.25</v>
      </c>
      <c r="D30" s="102">
        <v>6</v>
      </c>
      <c r="E30" s="102">
        <v>8.5</v>
      </c>
    </row>
    <row r="31" spans="1:5" x14ac:dyDescent="0.25">
      <c r="A31" s="98">
        <v>44414</v>
      </c>
      <c r="B31" s="102">
        <v>13.3</v>
      </c>
      <c r="C31" s="102">
        <v>9.25</v>
      </c>
      <c r="D31" s="102">
        <v>6</v>
      </c>
      <c r="E31" s="102">
        <v>8.5</v>
      </c>
    </row>
    <row r="32" spans="1:5" x14ac:dyDescent="0.25">
      <c r="A32" s="98">
        <v>44417</v>
      </c>
      <c r="B32" s="102">
        <v>13.3</v>
      </c>
      <c r="C32" s="102">
        <v>9.25</v>
      </c>
      <c r="D32" s="102">
        <v>5.65</v>
      </c>
      <c r="E32" s="102">
        <v>8.5</v>
      </c>
    </row>
    <row r="33" spans="1:5" x14ac:dyDescent="0.25">
      <c r="A33" s="98">
        <v>44418</v>
      </c>
      <c r="B33" s="102">
        <v>14</v>
      </c>
      <c r="C33" s="102">
        <v>9.32</v>
      </c>
      <c r="D33" s="102">
        <v>5.65</v>
      </c>
      <c r="E33" s="102">
        <v>8.5</v>
      </c>
    </row>
    <row r="34" spans="1:5" x14ac:dyDescent="0.25">
      <c r="A34" s="98">
        <v>44419</v>
      </c>
      <c r="B34" s="102">
        <v>14.35</v>
      </c>
      <c r="C34" s="102">
        <v>9</v>
      </c>
      <c r="D34" s="102">
        <v>6</v>
      </c>
      <c r="E34" s="102">
        <v>8.5</v>
      </c>
    </row>
    <row r="35" spans="1:5" x14ac:dyDescent="0.25">
      <c r="A35" s="98">
        <v>44420</v>
      </c>
      <c r="B35" s="102">
        <v>14.05</v>
      </c>
      <c r="C35" s="102">
        <v>9.1</v>
      </c>
      <c r="D35" s="102">
        <v>6</v>
      </c>
      <c r="E35" s="102">
        <v>8.5</v>
      </c>
    </row>
    <row r="36" spans="1:5" x14ac:dyDescent="0.25">
      <c r="A36" s="98">
        <v>44421</v>
      </c>
      <c r="B36" s="102">
        <v>15</v>
      </c>
      <c r="C36" s="102">
        <v>9.1</v>
      </c>
      <c r="D36" s="102">
        <v>6.5</v>
      </c>
      <c r="E36" s="102">
        <v>8.5</v>
      </c>
    </row>
    <row r="37" spans="1:5" x14ac:dyDescent="0.25">
      <c r="A37" s="98">
        <v>44424</v>
      </c>
      <c r="B37" s="102">
        <v>14.85</v>
      </c>
      <c r="C37" s="102">
        <v>9.1</v>
      </c>
      <c r="D37" s="102">
        <v>6.5</v>
      </c>
      <c r="E37" s="102">
        <v>8.5</v>
      </c>
    </row>
    <row r="38" spans="1:5" x14ac:dyDescent="0.25">
      <c r="A38" s="98">
        <v>44425</v>
      </c>
      <c r="B38" s="102">
        <v>14.85</v>
      </c>
      <c r="C38" s="102">
        <v>9.1</v>
      </c>
      <c r="D38" s="102">
        <v>6.5</v>
      </c>
      <c r="E38" s="102">
        <v>8.3000000000000007</v>
      </c>
    </row>
    <row r="39" spans="1:5" x14ac:dyDescent="0.25">
      <c r="A39" s="98">
        <v>44426</v>
      </c>
      <c r="B39" s="102">
        <v>15</v>
      </c>
      <c r="C39" s="102">
        <v>9.1</v>
      </c>
      <c r="D39" s="102">
        <v>6.5</v>
      </c>
      <c r="E39" s="102">
        <v>8.3000000000000007</v>
      </c>
    </row>
    <row r="40" spans="1:5" x14ac:dyDescent="0.25">
      <c r="A40" s="98">
        <v>44427</v>
      </c>
      <c r="B40" s="102">
        <v>15</v>
      </c>
      <c r="C40" s="102">
        <v>9.1</v>
      </c>
      <c r="D40" s="102">
        <v>6.25</v>
      </c>
      <c r="E40" s="102">
        <v>8.3000000000000007</v>
      </c>
    </row>
    <row r="41" spans="1:5" x14ac:dyDescent="0.25">
      <c r="A41" s="98">
        <v>44428</v>
      </c>
      <c r="B41" s="102">
        <v>15.5</v>
      </c>
      <c r="C41" s="102">
        <v>9.1999999999999993</v>
      </c>
      <c r="D41" s="102">
        <v>6.25</v>
      </c>
      <c r="E41" s="102">
        <v>8.3000000000000007</v>
      </c>
    </row>
    <row r="42" spans="1:5" x14ac:dyDescent="0.25">
      <c r="A42" s="98">
        <v>44431</v>
      </c>
      <c r="B42" s="102">
        <v>15.5</v>
      </c>
      <c r="C42" s="102">
        <v>9.25</v>
      </c>
      <c r="D42" s="102">
        <v>6.25</v>
      </c>
      <c r="E42" s="102">
        <v>8.3000000000000007</v>
      </c>
    </row>
    <row r="43" spans="1:5" x14ac:dyDescent="0.25">
      <c r="A43" s="98">
        <v>44432</v>
      </c>
      <c r="B43" s="102">
        <v>16</v>
      </c>
      <c r="C43" s="102">
        <v>9.0500000000000007</v>
      </c>
      <c r="D43" s="102">
        <v>6.25</v>
      </c>
      <c r="E43" s="102">
        <v>8.3000000000000007</v>
      </c>
    </row>
    <row r="44" spans="1:5" x14ac:dyDescent="0.25">
      <c r="A44" s="98">
        <v>44433</v>
      </c>
      <c r="B44" s="102">
        <v>15</v>
      </c>
      <c r="C44" s="102">
        <v>9</v>
      </c>
      <c r="D44" s="102">
        <v>6</v>
      </c>
      <c r="E44" s="102">
        <v>8.3000000000000007</v>
      </c>
    </row>
    <row r="45" spans="1:5" x14ac:dyDescent="0.25">
      <c r="A45" s="98">
        <v>44434</v>
      </c>
      <c r="B45" s="102">
        <v>15</v>
      </c>
      <c r="C45" s="102">
        <v>9</v>
      </c>
      <c r="D45" s="102">
        <v>6</v>
      </c>
      <c r="E45" s="102">
        <v>8.3000000000000007</v>
      </c>
    </row>
    <row r="46" spans="1:5" x14ac:dyDescent="0.25">
      <c r="A46" s="98">
        <v>44435</v>
      </c>
      <c r="B46" s="102">
        <v>15.1</v>
      </c>
      <c r="C46" s="102">
        <v>8.8000000000000007</v>
      </c>
      <c r="D46" s="102">
        <v>5.5</v>
      </c>
      <c r="E46" s="102">
        <v>8.3000000000000007</v>
      </c>
    </row>
    <row r="47" spans="1:5" x14ac:dyDescent="0.25">
      <c r="A47" s="98">
        <v>44438</v>
      </c>
      <c r="B47" s="102">
        <v>15.1</v>
      </c>
      <c r="C47" s="102">
        <v>8.8000000000000007</v>
      </c>
      <c r="D47" s="102">
        <v>5.25</v>
      </c>
      <c r="E47" s="102">
        <v>8.3000000000000007</v>
      </c>
    </row>
    <row r="48" spans="1:5" x14ac:dyDescent="0.25">
      <c r="A48" s="98">
        <v>44439</v>
      </c>
      <c r="B48" s="102">
        <v>14.75</v>
      </c>
      <c r="C48" s="102">
        <v>8.8000000000000007</v>
      </c>
      <c r="D48" s="102">
        <v>5</v>
      </c>
      <c r="E48" s="102">
        <v>8.3000000000000007</v>
      </c>
    </row>
    <row r="49" spans="1:5" x14ac:dyDescent="0.25">
      <c r="A49" s="98">
        <v>44440</v>
      </c>
      <c r="B49" s="102">
        <v>14.75</v>
      </c>
      <c r="C49" s="102">
        <v>9</v>
      </c>
      <c r="D49" s="102">
        <v>5</v>
      </c>
      <c r="E49" s="102">
        <v>8.3000000000000007</v>
      </c>
    </row>
    <row r="50" spans="1:5" x14ac:dyDescent="0.25">
      <c r="A50" s="98">
        <v>44441</v>
      </c>
      <c r="B50" s="102">
        <v>14.75</v>
      </c>
      <c r="C50" s="102">
        <v>9</v>
      </c>
      <c r="D50" s="102">
        <v>5</v>
      </c>
      <c r="E50" s="102">
        <v>8.3000000000000007</v>
      </c>
    </row>
    <row r="51" spans="1:5" x14ac:dyDescent="0.25">
      <c r="A51" s="98">
        <v>44442</v>
      </c>
      <c r="B51" s="102">
        <v>14.75</v>
      </c>
      <c r="C51" s="102">
        <v>9</v>
      </c>
      <c r="D51" s="102">
        <v>5</v>
      </c>
      <c r="E51" s="102">
        <v>8.3000000000000007</v>
      </c>
    </row>
    <row r="52" spans="1:5" x14ac:dyDescent="0.25">
      <c r="A52" s="98">
        <v>44445</v>
      </c>
      <c r="B52" s="102">
        <v>14</v>
      </c>
      <c r="C52" s="102">
        <v>8.6999999999999993</v>
      </c>
      <c r="D52" s="102">
        <v>5</v>
      </c>
      <c r="E52" s="102">
        <v>8.3000000000000007</v>
      </c>
    </row>
    <row r="53" spans="1:5" x14ac:dyDescent="0.25">
      <c r="A53" s="98">
        <v>44446</v>
      </c>
      <c r="B53" s="102">
        <v>14</v>
      </c>
      <c r="C53" s="102">
        <v>8.4</v>
      </c>
      <c r="D53" s="102">
        <v>5</v>
      </c>
      <c r="E53" s="102">
        <v>8.3000000000000007</v>
      </c>
    </row>
    <row r="54" spans="1:5" x14ac:dyDescent="0.25">
      <c r="A54" s="98">
        <v>44447</v>
      </c>
      <c r="B54" s="102">
        <v>14</v>
      </c>
      <c r="C54" s="102">
        <v>8.3000000000000007</v>
      </c>
      <c r="D54" s="102">
        <v>5</v>
      </c>
      <c r="E54" s="102">
        <v>8.3000000000000007</v>
      </c>
    </row>
    <row r="55" spans="1:5" x14ac:dyDescent="0.25">
      <c r="A55" s="98">
        <v>44448</v>
      </c>
      <c r="B55" s="102">
        <v>14.6</v>
      </c>
      <c r="C55" s="102">
        <v>8.3000000000000007</v>
      </c>
      <c r="D55" s="102">
        <v>5</v>
      </c>
      <c r="E55" s="102">
        <v>8.3000000000000007</v>
      </c>
    </row>
    <row r="56" spans="1:5" x14ac:dyDescent="0.25">
      <c r="A56" s="98">
        <v>44449</v>
      </c>
      <c r="B56" s="102">
        <v>15</v>
      </c>
      <c r="C56" s="102">
        <v>8.5</v>
      </c>
      <c r="D56" s="102">
        <v>5</v>
      </c>
      <c r="E56" s="102">
        <v>8.3000000000000007</v>
      </c>
    </row>
    <row r="57" spans="1:5" x14ac:dyDescent="0.25">
      <c r="A57" s="98">
        <v>44452</v>
      </c>
      <c r="B57" s="102">
        <v>15</v>
      </c>
      <c r="C57" s="102">
        <v>8.35</v>
      </c>
      <c r="D57" s="102">
        <v>4.75</v>
      </c>
      <c r="E57" s="102">
        <v>8.3000000000000007</v>
      </c>
    </row>
    <row r="58" spans="1:5" x14ac:dyDescent="0.25">
      <c r="A58" s="98">
        <v>44453</v>
      </c>
      <c r="B58" s="102">
        <v>14.85</v>
      </c>
      <c r="C58" s="102">
        <v>7.95</v>
      </c>
      <c r="D58" s="102">
        <v>4.75</v>
      </c>
      <c r="E58" s="102">
        <v>8.3000000000000007</v>
      </c>
    </row>
    <row r="59" spans="1:5" x14ac:dyDescent="0.25">
      <c r="A59" s="98">
        <v>44454</v>
      </c>
      <c r="B59" s="102">
        <v>14.6</v>
      </c>
      <c r="C59" s="102">
        <v>7.95</v>
      </c>
      <c r="D59" s="102">
        <v>4.75</v>
      </c>
      <c r="E59" s="102">
        <v>8.3000000000000007</v>
      </c>
    </row>
    <row r="60" spans="1:5" x14ac:dyDescent="0.25">
      <c r="A60" s="98">
        <v>44455</v>
      </c>
      <c r="B60" s="102">
        <v>14.75</v>
      </c>
      <c r="C60" s="102">
        <v>7.75</v>
      </c>
      <c r="D60" s="102">
        <v>4.75</v>
      </c>
      <c r="E60" s="102">
        <v>8.3000000000000007</v>
      </c>
    </row>
    <row r="61" spans="1:5" x14ac:dyDescent="0.25">
      <c r="A61" s="98">
        <v>44456</v>
      </c>
      <c r="B61" s="102">
        <v>14.75</v>
      </c>
      <c r="C61" s="102">
        <v>7.75</v>
      </c>
      <c r="D61" s="102">
        <v>4.75</v>
      </c>
      <c r="E61" s="102">
        <v>8.3000000000000007</v>
      </c>
    </row>
    <row r="62" spans="1:5" x14ac:dyDescent="0.25">
      <c r="A62" s="98">
        <v>44459</v>
      </c>
      <c r="B62" s="102">
        <v>15.5</v>
      </c>
      <c r="C62" s="102">
        <v>7.75</v>
      </c>
      <c r="D62" s="102">
        <v>4.75</v>
      </c>
      <c r="E62" s="102">
        <v>8.3000000000000007</v>
      </c>
    </row>
    <row r="63" spans="1:5" x14ac:dyDescent="0.25">
      <c r="A63" s="98">
        <v>44460</v>
      </c>
      <c r="B63" s="102">
        <v>16.059999999999999</v>
      </c>
      <c r="C63" s="102">
        <v>7.75</v>
      </c>
      <c r="D63" s="102">
        <v>4.75</v>
      </c>
      <c r="E63" s="102">
        <v>8.3000000000000007</v>
      </c>
    </row>
    <row r="64" spans="1:5" x14ac:dyDescent="0.25">
      <c r="A64" s="98">
        <v>44461</v>
      </c>
      <c r="B64" s="102">
        <v>15.75</v>
      </c>
      <c r="C64" s="102">
        <v>7.75</v>
      </c>
      <c r="D64" s="102">
        <v>4.75</v>
      </c>
      <c r="E64" s="102">
        <v>8.6999999999999993</v>
      </c>
    </row>
    <row r="65" spans="1:5" x14ac:dyDescent="0.25">
      <c r="A65" s="98">
        <v>44462</v>
      </c>
      <c r="B65" s="102">
        <v>15.75</v>
      </c>
      <c r="C65" s="102">
        <v>8</v>
      </c>
      <c r="D65" s="102">
        <v>4.75</v>
      </c>
      <c r="E65" s="102">
        <v>8.6999999999999993</v>
      </c>
    </row>
    <row r="66" spans="1:5" x14ac:dyDescent="0.25">
      <c r="A66" s="98">
        <v>44463</v>
      </c>
      <c r="B66" s="102">
        <v>18</v>
      </c>
      <c r="C66" s="102">
        <v>8</v>
      </c>
      <c r="D66" s="102">
        <v>4.75</v>
      </c>
      <c r="E66" s="102">
        <v>8.6999999999999993</v>
      </c>
    </row>
    <row r="67" spans="1:5" x14ac:dyDescent="0.25">
      <c r="A67" s="98">
        <v>44466</v>
      </c>
      <c r="B67" s="102">
        <v>16.8</v>
      </c>
      <c r="C67" s="102">
        <v>8</v>
      </c>
      <c r="D67" s="102">
        <v>4.6500000000000004</v>
      </c>
      <c r="E67" s="102">
        <v>8.6999999999999993</v>
      </c>
    </row>
    <row r="68" spans="1:5" x14ac:dyDescent="0.25">
      <c r="A68" s="98">
        <v>44467</v>
      </c>
      <c r="B68" s="102">
        <v>15.75</v>
      </c>
      <c r="C68" s="102">
        <v>7.53</v>
      </c>
      <c r="D68" s="102">
        <v>4.6500000000000004</v>
      </c>
      <c r="E68" s="102">
        <v>8.6999999999999993</v>
      </c>
    </row>
    <row r="69" spans="1:5" x14ac:dyDescent="0.25">
      <c r="A69" s="98">
        <v>44468</v>
      </c>
      <c r="B69" s="102">
        <v>16.399999999999999</v>
      </c>
      <c r="C69" s="102">
        <v>7.53</v>
      </c>
      <c r="D69" s="102">
        <v>4.6500000000000004</v>
      </c>
      <c r="E69" s="102">
        <v>8.6999999999999993</v>
      </c>
    </row>
    <row r="70" spans="1:5" x14ac:dyDescent="0.25">
      <c r="A70" s="98">
        <v>44469</v>
      </c>
      <c r="B70" s="102">
        <v>21</v>
      </c>
      <c r="C70" s="102">
        <v>8</v>
      </c>
      <c r="D70" s="102">
        <v>5</v>
      </c>
      <c r="E70" s="102">
        <v>8.6999999999999993</v>
      </c>
    </row>
    <row r="71" spans="1:5" x14ac:dyDescent="0.25">
      <c r="A71" s="98">
        <v>44470</v>
      </c>
      <c r="B71" s="102">
        <v>23</v>
      </c>
      <c r="C71" s="102">
        <v>8</v>
      </c>
      <c r="D71" s="102">
        <v>4.6500000000000004</v>
      </c>
      <c r="E71" s="102">
        <v>8.5</v>
      </c>
    </row>
    <row r="72" spans="1:5" x14ac:dyDescent="0.25">
      <c r="A72" s="98">
        <v>44473</v>
      </c>
      <c r="B72" s="102">
        <v>16.88</v>
      </c>
      <c r="C72" s="102">
        <v>7.75</v>
      </c>
      <c r="D72" s="102">
        <v>4.6500000000000004</v>
      </c>
      <c r="E72" s="102">
        <v>9</v>
      </c>
    </row>
    <row r="73" spans="1:5" x14ac:dyDescent="0.25">
      <c r="A73" s="98">
        <v>44474</v>
      </c>
      <c r="B73" s="102">
        <v>17.75</v>
      </c>
      <c r="C73" s="102">
        <v>8.25</v>
      </c>
      <c r="D73" s="102">
        <v>4.95</v>
      </c>
      <c r="E73" s="102">
        <v>9.1999999999999993</v>
      </c>
    </row>
    <row r="74" spans="1:5" x14ac:dyDescent="0.25">
      <c r="A74" s="98">
        <v>44475</v>
      </c>
      <c r="B74" s="102">
        <v>22.5</v>
      </c>
      <c r="C74" s="102">
        <v>8.6300000000000008</v>
      </c>
      <c r="D74" s="102">
        <v>6.25</v>
      </c>
      <c r="E74" s="102">
        <v>10.5</v>
      </c>
    </row>
    <row r="75" spans="1:5" x14ac:dyDescent="0.25">
      <c r="A75" s="98">
        <v>44476</v>
      </c>
      <c r="B75" s="102">
        <v>26.58</v>
      </c>
      <c r="C75" s="102">
        <v>8.75</v>
      </c>
      <c r="D75" s="102">
        <v>5.5</v>
      </c>
      <c r="E75" s="102">
        <v>10.25</v>
      </c>
    </row>
    <row r="76" spans="1:5" x14ac:dyDescent="0.25">
      <c r="A76" s="98">
        <v>44477</v>
      </c>
      <c r="B76" s="102">
        <v>24.75</v>
      </c>
      <c r="C76" s="102">
        <v>8.75</v>
      </c>
      <c r="D76" s="102">
        <v>5</v>
      </c>
      <c r="E76" s="102">
        <v>10.25</v>
      </c>
    </row>
    <row r="77" spans="1:5" x14ac:dyDescent="0.25">
      <c r="A77" s="98">
        <v>44480</v>
      </c>
      <c r="B77" s="102">
        <v>24.75</v>
      </c>
      <c r="C77" s="102">
        <v>8.75</v>
      </c>
      <c r="D77" s="102">
        <v>5</v>
      </c>
      <c r="E77" s="102">
        <v>10.25</v>
      </c>
    </row>
    <row r="78" spans="1:5" x14ac:dyDescent="0.25">
      <c r="A78" s="98">
        <v>44481</v>
      </c>
      <c r="B78" s="102">
        <v>19</v>
      </c>
      <c r="C78" s="102">
        <v>7.9</v>
      </c>
      <c r="D78" s="102">
        <v>5</v>
      </c>
      <c r="E78" s="102">
        <v>10.25</v>
      </c>
    </row>
    <row r="79" spans="1:5" x14ac:dyDescent="0.25">
      <c r="A79" s="98">
        <v>44482</v>
      </c>
      <c r="B79" s="102">
        <v>18</v>
      </c>
      <c r="C79" s="102">
        <v>7.15</v>
      </c>
      <c r="D79" s="102">
        <v>4.75</v>
      </c>
      <c r="E79" s="102">
        <v>10.25</v>
      </c>
    </row>
    <row r="80" spans="1:5" x14ac:dyDescent="0.25">
      <c r="A80" s="98">
        <v>44483</v>
      </c>
      <c r="B80" s="102">
        <v>23</v>
      </c>
      <c r="C80" s="102">
        <v>7.15</v>
      </c>
      <c r="D80" s="102">
        <v>4.75</v>
      </c>
      <c r="E80" s="102">
        <v>10.5</v>
      </c>
    </row>
    <row r="81" spans="1:5" x14ac:dyDescent="0.25">
      <c r="A81" s="98">
        <v>44484</v>
      </c>
      <c r="B81" s="102">
        <v>21.75</v>
      </c>
      <c r="C81" s="102">
        <v>7.35</v>
      </c>
      <c r="D81" s="102">
        <v>4.8</v>
      </c>
      <c r="E81" s="102">
        <v>11.5</v>
      </c>
    </row>
    <row r="82" spans="1:5" x14ac:dyDescent="0.25">
      <c r="A82" s="98">
        <v>44487</v>
      </c>
      <c r="B82" s="102">
        <v>23.5</v>
      </c>
      <c r="C82" s="102">
        <v>7.75</v>
      </c>
      <c r="D82" s="102">
        <v>4.5</v>
      </c>
      <c r="E82" s="102">
        <v>11.5</v>
      </c>
    </row>
    <row r="83" spans="1:5" x14ac:dyDescent="0.25">
      <c r="A83" s="98">
        <v>44488</v>
      </c>
      <c r="B83" s="102">
        <v>24</v>
      </c>
      <c r="C83" s="102">
        <v>7.75</v>
      </c>
      <c r="D83" s="102">
        <v>4.5</v>
      </c>
      <c r="E83" s="102">
        <v>11.5</v>
      </c>
    </row>
    <row r="84" spans="1:5" x14ac:dyDescent="0.25">
      <c r="A84" s="98">
        <v>44489</v>
      </c>
      <c r="B84" s="102">
        <v>34.200000000000003</v>
      </c>
      <c r="C84" s="102">
        <v>7.75</v>
      </c>
      <c r="D84" s="102">
        <v>4.5</v>
      </c>
      <c r="E84" s="102">
        <v>11.5</v>
      </c>
    </row>
    <row r="85" spans="1:5" x14ac:dyDescent="0.25">
      <c r="A85" s="98">
        <v>44490</v>
      </c>
      <c r="B85" s="102">
        <v>34.200000000000003</v>
      </c>
      <c r="C85" s="102">
        <v>8.35</v>
      </c>
      <c r="D85" s="102">
        <v>5</v>
      </c>
      <c r="E85" s="102">
        <v>11.5</v>
      </c>
    </row>
    <row r="86" spans="1:5" x14ac:dyDescent="0.25">
      <c r="A86" s="98">
        <v>44491</v>
      </c>
      <c r="B86" s="102">
        <v>34.200000000000003</v>
      </c>
      <c r="C86" s="102">
        <v>8.35</v>
      </c>
      <c r="D86" s="102">
        <v>4.5</v>
      </c>
      <c r="E86" s="102">
        <v>11.5</v>
      </c>
    </row>
    <row r="87" spans="1:5" x14ac:dyDescent="0.25">
      <c r="A87" s="98">
        <v>44494</v>
      </c>
      <c r="B87" s="102">
        <v>28</v>
      </c>
      <c r="C87" s="102">
        <v>8.25</v>
      </c>
      <c r="D87" s="102">
        <v>4.5</v>
      </c>
      <c r="E87" s="102">
        <v>11.5</v>
      </c>
    </row>
    <row r="88" spans="1:5" x14ac:dyDescent="0.25">
      <c r="A88" s="98">
        <v>44495</v>
      </c>
      <c r="B88" s="102">
        <v>25</v>
      </c>
      <c r="C88" s="102">
        <v>7.75</v>
      </c>
      <c r="D88" s="102">
        <v>4.75</v>
      </c>
      <c r="E88" s="102">
        <v>11.5</v>
      </c>
    </row>
    <row r="89" spans="1:5" x14ac:dyDescent="0.25">
      <c r="A89" s="98">
        <v>44496</v>
      </c>
      <c r="B89" s="102">
        <v>23</v>
      </c>
      <c r="C89" s="102">
        <v>7.75</v>
      </c>
      <c r="D89" s="102">
        <v>4.25</v>
      </c>
      <c r="E89" s="102">
        <v>12</v>
      </c>
    </row>
    <row r="90" spans="1:5" x14ac:dyDescent="0.25">
      <c r="A90" s="98">
        <v>44497</v>
      </c>
      <c r="B90" s="102">
        <v>23</v>
      </c>
      <c r="C90" s="102">
        <v>7</v>
      </c>
      <c r="D90" s="102">
        <v>4.25</v>
      </c>
      <c r="E90" s="102">
        <v>12</v>
      </c>
    </row>
    <row r="91" spans="1:5" x14ac:dyDescent="0.25">
      <c r="A91" s="98">
        <v>44498</v>
      </c>
      <c r="B91" s="102">
        <v>23</v>
      </c>
      <c r="C91" s="102">
        <v>6.3</v>
      </c>
      <c r="D91" s="102">
        <v>3.5</v>
      </c>
      <c r="E91" s="102">
        <v>12</v>
      </c>
    </row>
    <row r="92" spans="1:5" x14ac:dyDescent="0.25">
      <c r="A92" s="98">
        <v>44501</v>
      </c>
      <c r="B92" s="102">
        <v>21.75</v>
      </c>
      <c r="C92" s="102">
        <v>6</v>
      </c>
      <c r="D92" s="102">
        <v>3.75</v>
      </c>
      <c r="E92" s="102">
        <v>12</v>
      </c>
    </row>
    <row r="93" spans="1:5" x14ac:dyDescent="0.25">
      <c r="A93" s="98">
        <v>44502</v>
      </c>
      <c r="B93" s="102">
        <v>21.5</v>
      </c>
      <c r="C93" s="102">
        <v>6</v>
      </c>
      <c r="D93" s="102">
        <v>3.75</v>
      </c>
      <c r="E93" s="102">
        <v>12</v>
      </c>
    </row>
    <row r="94" spans="1:5" x14ac:dyDescent="0.25">
      <c r="A94" s="98">
        <v>44503</v>
      </c>
      <c r="B94" s="102">
        <v>20</v>
      </c>
      <c r="C94" s="102">
        <v>6</v>
      </c>
      <c r="D94" s="102">
        <v>3.75</v>
      </c>
      <c r="E94" s="102">
        <v>12</v>
      </c>
    </row>
    <row r="95" spans="1:5" x14ac:dyDescent="0.25">
      <c r="A95" s="98">
        <v>44504</v>
      </c>
      <c r="B95" s="102">
        <v>20</v>
      </c>
      <c r="C95" s="102">
        <v>6</v>
      </c>
      <c r="D95" s="102">
        <v>3.75</v>
      </c>
      <c r="E95" s="102">
        <v>12</v>
      </c>
    </row>
    <row r="96" spans="1:5" x14ac:dyDescent="0.25">
      <c r="A96" s="98">
        <v>44505</v>
      </c>
      <c r="B96" s="102">
        <v>21</v>
      </c>
      <c r="C96" s="102">
        <v>5.6</v>
      </c>
      <c r="D96" s="102">
        <v>3.75</v>
      </c>
      <c r="E96" s="102">
        <v>12</v>
      </c>
    </row>
    <row r="97" spans="1:5" x14ac:dyDescent="0.25">
      <c r="A97" s="98">
        <v>44508</v>
      </c>
      <c r="B97" s="102">
        <v>26</v>
      </c>
      <c r="C97" s="102">
        <v>5</v>
      </c>
      <c r="D97" s="102">
        <v>3.75</v>
      </c>
      <c r="E97" s="102">
        <v>12</v>
      </c>
    </row>
    <row r="98" spans="1:5" x14ac:dyDescent="0.25">
      <c r="A98" s="98">
        <v>44509</v>
      </c>
      <c r="B98" s="102">
        <v>26</v>
      </c>
      <c r="C98" s="102">
        <v>3.79</v>
      </c>
      <c r="D98" s="102">
        <v>3.75</v>
      </c>
      <c r="E98" s="102">
        <v>10</v>
      </c>
    </row>
    <row r="99" spans="1:5" x14ac:dyDescent="0.25">
      <c r="A99" s="98">
        <v>44510</v>
      </c>
      <c r="B99" s="102">
        <v>23</v>
      </c>
      <c r="C99" s="102">
        <v>3.5</v>
      </c>
      <c r="D99" s="102">
        <v>3.75</v>
      </c>
      <c r="E99" s="102">
        <v>10</v>
      </c>
    </row>
    <row r="100" spans="1:5" x14ac:dyDescent="0.25">
      <c r="A100" s="98">
        <v>44511</v>
      </c>
      <c r="B100" s="102">
        <v>26</v>
      </c>
      <c r="C100" s="102">
        <v>3.5</v>
      </c>
      <c r="D100" s="102">
        <v>4.25</v>
      </c>
      <c r="E100" s="102">
        <v>10</v>
      </c>
    </row>
    <row r="101" spans="1:5" x14ac:dyDescent="0.25">
      <c r="A101" s="98">
        <v>44512</v>
      </c>
      <c r="B101" s="102">
        <v>23.75</v>
      </c>
      <c r="C101" s="102">
        <v>3.25</v>
      </c>
      <c r="D101" s="102">
        <v>3.75</v>
      </c>
      <c r="E101" s="102">
        <v>9</v>
      </c>
    </row>
    <row r="102" spans="1:5" x14ac:dyDescent="0.25">
      <c r="A102" s="98">
        <v>44515</v>
      </c>
      <c r="B102" s="102">
        <v>22.25</v>
      </c>
      <c r="C102" s="102">
        <v>3.25</v>
      </c>
      <c r="D102" s="102">
        <v>3.5</v>
      </c>
      <c r="E102" s="102">
        <v>9</v>
      </c>
    </row>
    <row r="103" spans="1:5" x14ac:dyDescent="0.25">
      <c r="A103" s="98">
        <v>44516</v>
      </c>
      <c r="B103" s="102">
        <v>30</v>
      </c>
      <c r="C103" s="102">
        <v>4.5</v>
      </c>
      <c r="D103" s="102">
        <v>3.5</v>
      </c>
      <c r="E103" s="102">
        <v>9</v>
      </c>
    </row>
    <row r="104" spans="1:5" x14ac:dyDescent="0.25">
      <c r="A104" s="98">
        <v>44517</v>
      </c>
      <c r="B104" s="102">
        <v>31</v>
      </c>
      <c r="C104" s="102">
        <v>4</v>
      </c>
      <c r="D104" s="102">
        <v>3.25</v>
      </c>
      <c r="E104" s="102">
        <v>9</v>
      </c>
    </row>
    <row r="105" spans="1:5" x14ac:dyDescent="0.25">
      <c r="A105" s="98">
        <v>44518</v>
      </c>
      <c r="B105" s="102">
        <v>26</v>
      </c>
      <c r="C105" s="102">
        <v>4.5</v>
      </c>
      <c r="D105" s="102">
        <v>3.25</v>
      </c>
      <c r="E105" s="102">
        <v>9</v>
      </c>
    </row>
    <row r="106" spans="1:5" x14ac:dyDescent="0.25">
      <c r="A106" s="98">
        <v>44519</v>
      </c>
      <c r="B106" s="102">
        <v>22.25</v>
      </c>
      <c r="C106" s="102">
        <v>4</v>
      </c>
      <c r="D106" s="102">
        <v>3.25</v>
      </c>
      <c r="E106" s="102">
        <v>9</v>
      </c>
    </row>
    <row r="107" spans="1:5" x14ac:dyDescent="0.25">
      <c r="A107" s="98">
        <v>44522</v>
      </c>
      <c r="B107" s="102">
        <v>21.5</v>
      </c>
      <c r="C107" s="102">
        <v>3.5</v>
      </c>
      <c r="D107" s="102">
        <v>2.5</v>
      </c>
      <c r="E107" s="102">
        <v>8.4</v>
      </c>
    </row>
    <row r="108" spans="1:5" x14ac:dyDescent="0.25">
      <c r="A108" s="98">
        <v>44523</v>
      </c>
      <c r="B108" s="102">
        <v>21</v>
      </c>
      <c r="C108" s="102">
        <v>3.35</v>
      </c>
      <c r="D108" s="102">
        <v>3</v>
      </c>
      <c r="E108" s="102">
        <v>8.4</v>
      </c>
    </row>
    <row r="109" spans="1:5" x14ac:dyDescent="0.25">
      <c r="A109" s="98">
        <v>44524</v>
      </c>
      <c r="B109" s="102">
        <v>23.25</v>
      </c>
      <c r="C109" s="102">
        <v>3.6</v>
      </c>
      <c r="D109" s="102">
        <v>3</v>
      </c>
      <c r="E109" s="102">
        <v>8.4</v>
      </c>
    </row>
    <row r="110" spans="1:5" x14ac:dyDescent="0.25">
      <c r="A110" s="98">
        <v>44525</v>
      </c>
      <c r="B110" s="102">
        <v>25.25</v>
      </c>
      <c r="C110" s="102">
        <v>3.45</v>
      </c>
      <c r="D110" s="102">
        <v>3</v>
      </c>
      <c r="E110" s="102">
        <v>8.4</v>
      </c>
    </row>
    <row r="111" spans="1:5" x14ac:dyDescent="0.25">
      <c r="A111" s="98">
        <v>44526</v>
      </c>
      <c r="B111" s="102">
        <v>25.25</v>
      </c>
      <c r="C111" s="102">
        <v>4</v>
      </c>
      <c r="D111" s="102">
        <v>3</v>
      </c>
      <c r="E111" s="102">
        <v>8.4</v>
      </c>
    </row>
    <row r="112" spans="1:5" x14ac:dyDescent="0.25">
      <c r="A112" s="98">
        <v>44529</v>
      </c>
      <c r="B112" s="102">
        <v>24</v>
      </c>
      <c r="C112" s="102">
        <v>4</v>
      </c>
      <c r="D112" s="102">
        <v>3</v>
      </c>
      <c r="E112" s="102">
        <v>8.4</v>
      </c>
    </row>
    <row r="113" spans="1:5" x14ac:dyDescent="0.25">
      <c r="A113" s="98">
        <v>44530</v>
      </c>
      <c r="B113" s="102">
        <v>23.5</v>
      </c>
      <c r="C113" s="102">
        <v>4</v>
      </c>
      <c r="D113" s="102">
        <v>3</v>
      </c>
      <c r="E113" s="102">
        <v>5.5</v>
      </c>
    </row>
    <row r="114" spans="1:5" x14ac:dyDescent="0.25">
      <c r="A114" s="98">
        <v>44531</v>
      </c>
      <c r="B114" s="102">
        <v>23.25</v>
      </c>
      <c r="C114" s="102">
        <v>4</v>
      </c>
      <c r="D114" s="102">
        <v>3</v>
      </c>
      <c r="E114" s="102">
        <v>5.5</v>
      </c>
    </row>
    <row r="115" spans="1:5" x14ac:dyDescent="0.25">
      <c r="A115" s="98">
        <v>44532</v>
      </c>
      <c r="B115" s="102">
        <v>23.25</v>
      </c>
      <c r="C115" s="102">
        <v>3.25</v>
      </c>
      <c r="D115" s="102">
        <v>2.35</v>
      </c>
      <c r="E115" s="102">
        <v>5.5</v>
      </c>
    </row>
    <row r="116" spans="1:5" x14ac:dyDescent="0.25">
      <c r="A116" s="98">
        <v>44533</v>
      </c>
      <c r="B116" s="102">
        <v>23.25</v>
      </c>
      <c r="C116" s="102">
        <v>3.25</v>
      </c>
      <c r="D116" s="102">
        <v>2</v>
      </c>
      <c r="E116" s="102">
        <v>5.5</v>
      </c>
    </row>
    <row r="117" spans="1:5" x14ac:dyDescent="0.25">
      <c r="A117" s="98">
        <v>44536</v>
      </c>
      <c r="B117" s="102">
        <v>23.25</v>
      </c>
      <c r="C117" s="102">
        <v>3.25</v>
      </c>
      <c r="D117" s="102">
        <v>2</v>
      </c>
      <c r="E117" s="102">
        <v>5.5</v>
      </c>
    </row>
    <row r="118" spans="1:5" x14ac:dyDescent="0.25">
      <c r="A118" s="98">
        <v>44537</v>
      </c>
      <c r="B118" s="102">
        <v>23.5</v>
      </c>
      <c r="C118" s="102">
        <v>4.3099999999999996</v>
      </c>
      <c r="D118" s="102">
        <v>2.5</v>
      </c>
      <c r="E118" s="102">
        <v>5.5</v>
      </c>
    </row>
    <row r="119" spans="1:5" x14ac:dyDescent="0.25">
      <c r="A119" s="98">
        <v>44538</v>
      </c>
      <c r="B119" s="102">
        <v>25.33</v>
      </c>
      <c r="C119" s="102">
        <v>4.3499999999999996</v>
      </c>
      <c r="D119" s="102">
        <v>2.5</v>
      </c>
      <c r="E119" s="102">
        <v>5.5</v>
      </c>
    </row>
    <row r="120" spans="1:5" x14ac:dyDescent="0.25">
      <c r="A120" s="98">
        <v>44539</v>
      </c>
      <c r="B120" s="102">
        <v>26</v>
      </c>
      <c r="C120" s="102">
        <v>6.95</v>
      </c>
      <c r="D120" s="102">
        <v>2.5</v>
      </c>
      <c r="E120" s="102">
        <v>5.5</v>
      </c>
    </row>
    <row r="121" spans="1:5" x14ac:dyDescent="0.25">
      <c r="A121" s="98">
        <v>44540</v>
      </c>
      <c r="B121" s="102">
        <v>27.5</v>
      </c>
      <c r="C121" s="102">
        <v>6</v>
      </c>
      <c r="D121" s="102">
        <v>2.5</v>
      </c>
      <c r="E121" s="102">
        <v>5.5</v>
      </c>
    </row>
    <row r="122" spans="1:5" x14ac:dyDescent="0.25">
      <c r="A122" s="98">
        <v>44543</v>
      </c>
      <c r="B122" s="102">
        <v>24.5</v>
      </c>
      <c r="C122" s="102">
        <v>3.5</v>
      </c>
      <c r="D122" s="102">
        <v>2.5</v>
      </c>
      <c r="E122" s="102">
        <v>11</v>
      </c>
    </row>
    <row r="123" spans="1:5" x14ac:dyDescent="0.25">
      <c r="A123" s="98">
        <v>44544</v>
      </c>
      <c r="B123" s="102">
        <v>21</v>
      </c>
      <c r="C123" s="102">
        <v>2.5499999999999998</v>
      </c>
      <c r="D123" s="102">
        <v>2.5</v>
      </c>
      <c r="E123" s="102">
        <v>11</v>
      </c>
    </row>
    <row r="124" spans="1:5" x14ac:dyDescent="0.25">
      <c r="A124" s="98">
        <v>44545</v>
      </c>
      <c r="B124" s="102">
        <v>22.75</v>
      </c>
      <c r="C124" s="102">
        <v>2.6</v>
      </c>
      <c r="D124" s="102">
        <v>2</v>
      </c>
      <c r="E124" s="102">
        <v>10.75</v>
      </c>
    </row>
    <row r="125" spans="1:5" x14ac:dyDescent="0.25">
      <c r="A125" s="98">
        <v>44546</v>
      </c>
      <c r="B125" s="102">
        <v>24.25</v>
      </c>
      <c r="C125" s="102">
        <v>4.0999999999999996</v>
      </c>
      <c r="D125" s="102">
        <v>1</v>
      </c>
      <c r="E125" s="102">
        <v>10.75</v>
      </c>
    </row>
    <row r="126" spans="1:5" x14ac:dyDescent="0.25">
      <c r="A126" s="98">
        <v>44547</v>
      </c>
      <c r="B126" s="102">
        <v>25.25</v>
      </c>
      <c r="C126" s="102">
        <v>6.5</v>
      </c>
      <c r="D126" s="102">
        <v>1</v>
      </c>
      <c r="E126" s="102">
        <v>10.75</v>
      </c>
    </row>
    <row r="127" spans="1:5" x14ac:dyDescent="0.25">
      <c r="A127" s="98">
        <v>44550</v>
      </c>
      <c r="B127" s="102">
        <v>30</v>
      </c>
      <c r="C127" s="102">
        <v>6.65</v>
      </c>
      <c r="D127" s="102">
        <v>0.88</v>
      </c>
      <c r="E127" s="102">
        <v>10.75</v>
      </c>
    </row>
    <row r="128" spans="1:5" x14ac:dyDescent="0.25">
      <c r="A128" s="98">
        <v>44551</v>
      </c>
      <c r="B128" s="102">
        <v>44</v>
      </c>
      <c r="C128" s="102">
        <v>9.84</v>
      </c>
      <c r="D128" s="102">
        <v>0.9</v>
      </c>
      <c r="E128" s="102">
        <v>10.75</v>
      </c>
    </row>
    <row r="129" spans="1:5" x14ac:dyDescent="0.25">
      <c r="A129" s="98">
        <v>44552</v>
      </c>
      <c r="B129" s="102">
        <v>33.5</v>
      </c>
      <c r="C129" s="102">
        <v>2.5</v>
      </c>
      <c r="D129" s="102">
        <v>0.9</v>
      </c>
      <c r="E129" s="102">
        <v>10.75</v>
      </c>
    </row>
    <row r="130" spans="1:5" x14ac:dyDescent="0.25">
      <c r="A130" s="98">
        <v>44553</v>
      </c>
      <c r="B130" s="102">
        <v>29.5</v>
      </c>
      <c r="C130" s="102">
        <v>1.85</v>
      </c>
      <c r="D130" s="102">
        <v>0.75</v>
      </c>
      <c r="E130" s="102">
        <v>10.75</v>
      </c>
    </row>
    <row r="131" spans="1:5" x14ac:dyDescent="0.25">
      <c r="A131" s="98">
        <v>44554</v>
      </c>
      <c r="B131" s="102">
        <v>29.5</v>
      </c>
      <c r="C131" s="102">
        <v>1.85</v>
      </c>
      <c r="D131" s="102">
        <v>0.75</v>
      </c>
      <c r="E131" s="102">
        <v>10.75</v>
      </c>
    </row>
    <row r="132" spans="1:5" x14ac:dyDescent="0.25">
      <c r="A132" s="98">
        <v>44559</v>
      </c>
      <c r="B132" s="102">
        <v>27.7</v>
      </c>
      <c r="C132" s="102">
        <v>1.85</v>
      </c>
      <c r="D132" s="102">
        <v>2</v>
      </c>
      <c r="E132" s="102">
        <v>10.75</v>
      </c>
    </row>
    <row r="133" spans="1:5" x14ac:dyDescent="0.25">
      <c r="A133" s="98">
        <v>44560</v>
      </c>
      <c r="B133" s="102">
        <v>27.25</v>
      </c>
      <c r="C133" s="102">
        <v>1.65</v>
      </c>
      <c r="D133" s="102">
        <v>1.5</v>
      </c>
      <c r="E133" s="102">
        <v>10.75</v>
      </c>
    </row>
    <row r="134" spans="1:5" x14ac:dyDescent="0.25">
      <c r="A134" s="98">
        <v>44561</v>
      </c>
      <c r="B134" s="102">
        <v>26.9</v>
      </c>
      <c r="C134" s="102">
        <v>1.65</v>
      </c>
      <c r="D134" s="102">
        <v>0.45</v>
      </c>
      <c r="E134" s="102">
        <v>12.25</v>
      </c>
    </row>
    <row r="136" spans="1:5" x14ac:dyDescent="0.25">
      <c r="A136" s="274" t="s">
        <v>61</v>
      </c>
    </row>
    <row r="137" spans="1:5" x14ac:dyDescent="0.25">
      <c r="A137" s="274" t="s">
        <v>213</v>
      </c>
    </row>
    <row r="138" spans="1:5" x14ac:dyDescent="0.25">
      <c r="A138" s="3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138"/>
  <sheetViews>
    <sheetView zoomScaleNormal="100" workbookViewId="0"/>
  </sheetViews>
  <sheetFormatPr defaultRowHeight="15" x14ac:dyDescent="0.25"/>
  <cols>
    <col min="1" max="1" width="11.42578125" style="14" customWidth="1"/>
    <col min="2" max="2" width="11.7109375" style="14" bestFit="1" customWidth="1"/>
    <col min="3" max="3" width="11.85546875" style="14" customWidth="1"/>
    <col min="4" max="4" width="11" style="14" customWidth="1"/>
    <col min="5" max="5" width="14.5703125" style="14" bestFit="1" customWidth="1"/>
    <col min="6" max="16384" width="9.140625" style="14"/>
  </cols>
  <sheetData>
    <row r="1" spans="1:5" ht="18.75" x14ac:dyDescent="0.3">
      <c r="A1" s="22" t="s">
        <v>332</v>
      </c>
    </row>
    <row r="4" spans="1:5" ht="30" x14ac:dyDescent="0.25">
      <c r="A4" s="48" t="s">
        <v>9</v>
      </c>
      <c r="B4" s="92" t="s">
        <v>6</v>
      </c>
      <c r="C4" s="92" t="s">
        <v>45</v>
      </c>
      <c r="D4" s="92" t="s">
        <v>4</v>
      </c>
      <c r="E4" s="92" t="s">
        <v>5</v>
      </c>
    </row>
    <row r="5" spans="1:5" x14ac:dyDescent="0.25">
      <c r="A5" s="98">
        <v>44378</v>
      </c>
      <c r="B5" s="102">
        <v>24.25</v>
      </c>
      <c r="C5" s="102">
        <v>25.4</v>
      </c>
      <c r="D5" s="102">
        <v>26.35</v>
      </c>
      <c r="E5" s="102">
        <v>28.5</v>
      </c>
    </row>
    <row r="6" spans="1:5" x14ac:dyDescent="0.25">
      <c r="A6" s="98">
        <v>44379</v>
      </c>
      <c r="B6" s="102">
        <v>24.2</v>
      </c>
      <c r="C6" s="102">
        <v>25.95</v>
      </c>
      <c r="D6" s="102">
        <v>26.35</v>
      </c>
      <c r="E6" s="102">
        <v>28.5</v>
      </c>
    </row>
    <row r="7" spans="1:5" x14ac:dyDescent="0.25">
      <c r="A7" s="98">
        <v>44382</v>
      </c>
      <c r="B7" s="102">
        <v>24.65</v>
      </c>
      <c r="C7" s="102">
        <v>25.95</v>
      </c>
      <c r="D7" s="102">
        <v>26.35</v>
      </c>
      <c r="E7" s="102">
        <v>28.5</v>
      </c>
    </row>
    <row r="8" spans="1:5" x14ac:dyDescent="0.25">
      <c r="A8" s="98">
        <v>44383</v>
      </c>
      <c r="B8" s="102">
        <v>23.75</v>
      </c>
      <c r="C8" s="102">
        <v>25</v>
      </c>
      <c r="D8" s="102">
        <v>26.25</v>
      </c>
      <c r="E8" s="102">
        <v>28.5</v>
      </c>
    </row>
    <row r="9" spans="1:5" x14ac:dyDescent="0.25">
      <c r="A9" s="98">
        <v>44384</v>
      </c>
      <c r="B9" s="102">
        <v>23.75</v>
      </c>
      <c r="C9" s="102">
        <v>24.5</v>
      </c>
      <c r="D9" s="102">
        <v>27.9</v>
      </c>
      <c r="E9" s="102">
        <v>31.07</v>
      </c>
    </row>
    <row r="10" spans="1:5" x14ac:dyDescent="0.25">
      <c r="A10" s="98">
        <v>44385</v>
      </c>
      <c r="B10" s="102">
        <v>23.75</v>
      </c>
      <c r="C10" s="102">
        <v>24.75</v>
      </c>
      <c r="D10" s="102">
        <v>28.5</v>
      </c>
      <c r="E10" s="102">
        <v>31.07</v>
      </c>
    </row>
    <row r="11" spans="1:5" x14ac:dyDescent="0.25">
      <c r="A11" s="98">
        <v>44386</v>
      </c>
      <c r="B11" s="102">
        <v>23.25</v>
      </c>
      <c r="C11" s="102">
        <v>24.25</v>
      </c>
      <c r="D11" s="102">
        <v>28.25</v>
      </c>
      <c r="E11" s="102">
        <v>32.47</v>
      </c>
    </row>
    <row r="12" spans="1:5" x14ac:dyDescent="0.25">
      <c r="A12" s="98">
        <v>44389</v>
      </c>
      <c r="B12" s="102">
        <v>23.25</v>
      </c>
      <c r="C12" s="102">
        <v>24.25</v>
      </c>
      <c r="D12" s="102">
        <v>27.5</v>
      </c>
      <c r="E12" s="102">
        <v>32.47</v>
      </c>
    </row>
    <row r="13" spans="1:5" x14ac:dyDescent="0.25">
      <c r="A13" s="98">
        <v>44390</v>
      </c>
      <c r="B13" s="102">
        <v>23.25</v>
      </c>
      <c r="C13" s="102">
        <v>24.25</v>
      </c>
      <c r="D13" s="102">
        <v>27.43</v>
      </c>
      <c r="E13" s="102">
        <v>32.47</v>
      </c>
    </row>
    <row r="14" spans="1:5" x14ac:dyDescent="0.25">
      <c r="A14" s="98">
        <v>44391</v>
      </c>
      <c r="B14" s="102">
        <v>23.5</v>
      </c>
      <c r="C14" s="102">
        <v>25.5</v>
      </c>
      <c r="D14" s="102">
        <v>29.25</v>
      </c>
      <c r="E14" s="102">
        <v>32.47</v>
      </c>
    </row>
    <row r="15" spans="1:5" x14ac:dyDescent="0.25">
      <c r="A15" s="98">
        <v>44392</v>
      </c>
      <c r="B15" s="102">
        <v>23.5</v>
      </c>
      <c r="C15" s="102">
        <v>25.5</v>
      </c>
      <c r="D15" s="102">
        <v>29.25</v>
      </c>
      <c r="E15" s="102">
        <v>33.380000000000003</v>
      </c>
    </row>
    <row r="16" spans="1:5" x14ac:dyDescent="0.25">
      <c r="A16" s="98">
        <v>44393</v>
      </c>
      <c r="B16" s="102">
        <v>23.5</v>
      </c>
      <c r="C16" s="102">
        <v>25.5</v>
      </c>
      <c r="D16" s="102">
        <v>29</v>
      </c>
      <c r="E16" s="102">
        <v>33.380000000000003</v>
      </c>
    </row>
    <row r="17" spans="1:5" x14ac:dyDescent="0.25">
      <c r="A17" s="98">
        <v>44396</v>
      </c>
      <c r="B17" s="102">
        <v>24.5</v>
      </c>
      <c r="C17" s="102">
        <v>26</v>
      </c>
      <c r="D17" s="102">
        <v>29</v>
      </c>
      <c r="E17" s="102">
        <v>33.380000000000003</v>
      </c>
    </row>
    <row r="18" spans="1:5" x14ac:dyDescent="0.25">
      <c r="A18" s="98">
        <v>44397</v>
      </c>
      <c r="B18" s="102">
        <v>24.5</v>
      </c>
      <c r="C18" s="102">
        <v>25.75</v>
      </c>
      <c r="D18" s="102">
        <v>28.75</v>
      </c>
      <c r="E18" s="102">
        <v>33.380000000000003</v>
      </c>
    </row>
    <row r="19" spans="1:5" x14ac:dyDescent="0.25">
      <c r="A19" s="98">
        <v>44398</v>
      </c>
      <c r="B19" s="102">
        <v>24.45</v>
      </c>
      <c r="C19" s="102">
        <v>25</v>
      </c>
      <c r="D19" s="102">
        <v>28.25</v>
      </c>
      <c r="E19" s="102">
        <v>33.380000000000003</v>
      </c>
    </row>
    <row r="20" spans="1:5" x14ac:dyDescent="0.25">
      <c r="A20" s="98">
        <v>44399</v>
      </c>
      <c r="B20" s="102">
        <v>23.98</v>
      </c>
      <c r="C20" s="102">
        <v>25</v>
      </c>
      <c r="D20" s="102">
        <v>27.5</v>
      </c>
      <c r="E20" s="102">
        <v>33.380000000000003</v>
      </c>
    </row>
    <row r="21" spans="1:5" x14ac:dyDescent="0.25">
      <c r="A21" s="98">
        <v>44400</v>
      </c>
      <c r="B21" s="102">
        <v>23.98</v>
      </c>
      <c r="C21" s="102">
        <v>24</v>
      </c>
      <c r="D21" s="102">
        <v>27.5</v>
      </c>
      <c r="E21" s="102">
        <v>33.380000000000003</v>
      </c>
    </row>
    <row r="22" spans="1:5" x14ac:dyDescent="0.25">
      <c r="A22" s="98">
        <v>44403</v>
      </c>
      <c r="B22" s="102">
        <v>22.75</v>
      </c>
      <c r="C22" s="102">
        <v>23.4</v>
      </c>
      <c r="D22" s="102">
        <v>26.25</v>
      </c>
      <c r="E22" s="102">
        <v>32.5</v>
      </c>
    </row>
    <row r="23" spans="1:5" x14ac:dyDescent="0.25">
      <c r="A23" s="98">
        <v>44404</v>
      </c>
      <c r="B23" s="102">
        <v>20.5</v>
      </c>
      <c r="C23" s="102">
        <v>22.5</v>
      </c>
      <c r="D23" s="102">
        <v>25</v>
      </c>
      <c r="E23" s="102">
        <v>32.5</v>
      </c>
    </row>
    <row r="24" spans="1:5" x14ac:dyDescent="0.25">
      <c r="A24" s="98">
        <v>44405</v>
      </c>
      <c r="B24" s="102">
        <v>21</v>
      </c>
      <c r="C24" s="102">
        <v>22.5</v>
      </c>
      <c r="D24" s="102">
        <v>24.59</v>
      </c>
      <c r="E24" s="102">
        <v>32.5</v>
      </c>
    </row>
    <row r="25" spans="1:5" x14ac:dyDescent="0.25">
      <c r="A25" s="98">
        <v>44406</v>
      </c>
      <c r="B25" s="102">
        <v>21</v>
      </c>
      <c r="C25" s="102">
        <v>22.5</v>
      </c>
      <c r="D25" s="102">
        <v>24</v>
      </c>
      <c r="E25" s="102">
        <v>32.5</v>
      </c>
    </row>
    <row r="26" spans="1:5" x14ac:dyDescent="0.25">
      <c r="A26" s="98">
        <v>44407</v>
      </c>
      <c r="B26" s="102">
        <v>20.68</v>
      </c>
      <c r="C26" s="102">
        <v>22.5</v>
      </c>
      <c r="D26" s="102">
        <v>27.5</v>
      </c>
      <c r="E26" s="102">
        <v>32.5</v>
      </c>
    </row>
    <row r="27" spans="1:5" x14ac:dyDescent="0.25">
      <c r="A27" s="98">
        <v>44410</v>
      </c>
      <c r="B27" s="102">
        <v>20.25</v>
      </c>
      <c r="C27" s="102">
        <v>22.5</v>
      </c>
      <c r="D27" s="102">
        <v>26.5</v>
      </c>
      <c r="E27" s="102">
        <v>32.5</v>
      </c>
    </row>
    <row r="28" spans="1:5" x14ac:dyDescent="0.25">
      <c r="A28" s="98">
        <v>44411</v>
      </c>
      <c r="B28" s="102">
        <v>19.649999999999999</v>
      </c>
      <c r="C28" s="102">
        <v>22.5</v>
      </c>
      <c r="D28" s="102">
        <v>25.75</v>
      </c>
      <c r="E28" s="102">
        <v>32.25</v>
      </c>
    </row>
    <row r="29" spans="1:5" x14ac:dyDescent="0.25">
      <c r="A29" s="98">
        <v>44412</v>
      </c>
      <c r="B29" s="102">
        <v>18.86</v>
      </c>
      <c r="C29" s="102">
        <v>22.5</v>
      </c>
      <c r="D29" s="102">
        <v>26.15</v>
      </c>
      <c r="E29" s="102">
        <v>32.25</v>
      </c>
    </row>
    <row r="30" spans="1:5" x14ac:dyDescent="0.25">
      <c r="A30" s="98">
        <v>44413</v>
      </c>
      <c r="B30" s="102">
        <v>18.86</v>
      </c>
      <c r="C30" s="102">
        <v>22.01</v>
      </c>
      <c r="D30" s="102">
        <v>26.15</v>
      </c>
      <c r="E30" s="102">
        <v>32.25</v>
      </c>
    </row>
    <row r="31" spans="1:5" x14ac:dyDescent="0.25">
      <c r="A31" s="98">
        <v>44414</v>
      </c>
      <c r="B31" s="102">
        <v>18.600000000000001</v>
      </c>
      <c r="C31" s="102">
        <v>22.01</v>
      </c>
      <c r="D31" s="102">
        <v>26.15</v>
      </c>
      <c r="E31" s="102">
        <v>32.25</v>
      </c>
    </row>
    <row r="32" spans="1:5" x14ac:dyDescent="0.25">
      <c r="A32" s="98">
        <v>44417</v>
      </c>
      <c r="B32" s="102">
        <v>18.25</v>
      </c>
      <c r="C32" s="102">
        <v>22.01</v>
      </c>
      <c r="D32" s="102">
        <v>26.15</v>
      </c>
      <c r="E32" s="102">
        <v>32.25</v>
      </c>
    </row>
    <row r="33" spans="1:5" x14ac:dyDescent="0.25">
      <c r="A33" s="98">
        <v>44418</v>
      </c>
      <c r="B33" s="102">
        <v>18.510000000000002</v>
      </c>
      <c r="C33" s="102">
        <v>22.01</v>
      </c>
      <c r="D33" s="102">
        <v>26.15</v>
      </c>
      <c r="E33" s="102">
        <v>32.25</v>
      </c>
    </row>
    <row r="34" spans="1:5" x14ac:dyDescent="0.25">
      <c r="A34" s="98">
        <v>44419</v>
      </c>
      <c r="B34" s="102">
        <v>19.170000000000002</v>
      </c>
      <c r="C34" s="102">
        <v>23</v>
      </c>
      <c r="D34" s="102">
        <v>26.75</v>
      </c>
      <c r="E34" s="102">
        <v>32.25</v>
      </c>
    </row>
    <row r="35" spans="1:5" x14ac:dyDescent="0.25">
      <c r="A35" s="98">
        <v>44420</v>
      </c>
      <c r="B35" s="102">
        <v>19.75</v>
      </c>
      <c r="C35" s="102">
        <v>23.24</v>
      </c>
      <c r="D35" s="102">
        <v>26.75</v>
      </c>
      <c r="E35" s="102">
        <v>32.25</v>
      </c>
    </row>
    <row r="36" spans="1:5" x14ac:dyDescent="0.25">
      <c r="A36" s="98">
        <v>44421</v>
      </c>
      <c r="B36" s="102">
        <v>21.9</v>
      </c>
      <c r="C36" s="102">
        <v>23.75</v>
      </c>
      <c r="D36" s="102">
        <v>27</v>
      </c>
      <c r="E36" s="102">
        <v>32.25</v>
      </c>
    </row>
    <row r="37" spans="1:5" x14ac:dyDescent="0.25">
      <c r="A37" s="98">
        <v>44424</v>
      </c>
      <c r="B37" s="102">
        <v>21</v>
      </c>
      <c r="C37" s="102">
        <v>23.75</v>
      </c>
      <c r="D37" s="102">
        <v>26</v>
      </c>
      <c r="E37" s="102">
        <v>32</v>
      </c>
    </row>
    <row r="38" spans="1:5" x14ac:dyDescent="0.25">
      <c r="A38" s="98">
        <v>44425</v>
      </c>
      <c r="B38" s="102">
        <v>21</v>
      </c>
      <c r="C38" s="102">
        <v>23.5</v>
      </c>
      <c r="D38" s="102">
        <v>26</v>
      </c>
      <c r="E38" s="102">
        <v>31.25</v>
      </c>
    </row>
    <row r="39" spans="1:5" x14ac:dyDescent="0.25">
      <c r="A39" s="98">
        <v>44426</v>
      </c>
      <c r="B39" s="102">
        <v>20.74</v>
      </c>
      <c r="C39" s="102">
        <v>23.5</v>
      </c>
      <c r="D39" s="102">
        <v>26</v>
      </c>
      <c r="E39" s="102">
        <v>31.25</v>
      </c>
    </row>
    <row r="40" spans="1:5" x14ac:dyDescent="0.25">
      <c r="A40" s="98">
        <v>44427</v>
      </c>
      <c r="B40" s="102">
        <v>20</v>
      </c>
      <c r="C40" s="102">
        <v>22.75</v>
      </c>
      <c r="D40" s="102">
        <v>25.25</v>
      </c>
      <c r="E40" s="102">
        <v>30.25</v>
      </c>
    </row>
    <row r="41" spans="1:5" x14ac:dyDescent="0.25">
      <c r="A41" s="98">
        <v>44428</v>
      </c>
      <c r="B41" s="102">
        <v>20.25</v>
      </c>
      <c r="C41" s="102">
        <v>23</v>
      </c>
      <c r="D41" s="102">
        <v>24.75</v>
      </c>
      <c r="E41" s="102">
        <v>30.25</v>
      </c>
    </row>
    <row r="42" spans="1:5" x14ac:dyDescent="0.25">
      <c r="A42" s="98">
        <v>44431</v>
      </c>
      <c r="B42" s="102">
        <v>20.25</v>
      </c>
      <c r="C42" s="102">
        <v>23</v>
      </c>
      <c r="D42" s="102">
        <v>24.75</v>
      </c>
      <c r="E42" s="102">
        <v>30.25</v>
      </c>
    </row>
    <row r="43" spans="1:5" x14ac:dyDescent="0.25">
      <c r="A43" s="98">
        <v>44432</v>
      </c>
      <c r="B43" s="102">
        <v>20.5</v>
      </c>
      <c r="C43" s="102">
        <v>23.25</v>
      </c>
      <c r="D43" s="102">
        <v>24.9</v>
      </c>
      <c r="E43" s="102">
        <v>30.25</v>
      </c>
    </row>
    <row r="44" spans="1:5" x14ac:dyDescent="0.25">
      <c r="A44" s="98">
        <v>44433</v>
      </c>
      <c r="B44" s="102">
        <v>19.510000000000002</v>
      </c>
      <c r="C44" s="102">
        <v>23.2</v>
      </c>
      <c r="D44" s="102">
        <v>24.9</v>
      </c>
      <c r="E44" s="102">
        <v>30.25</v>
      </c>
    </row>
    <row r="45" spans="1:5" x14ac:dyDescent="0.25">
      <c r="A45" s="98">
        <v>44434</v>
      </c>
      <c r="B45" s="102">
        <v>19.510000000000002</v>
      </c>
      <c r="C45" s="102">
        <v>23</v>
      </c>
      <c r="D45" s="102">
        <v>24.5</v>
      </c>
      <c r="E45" s="102">
        <v>30.25</v>
      </c>
    </row>
    <row r="46" spans="1:5" x14ac:dyDescent="0.25">
      <c r="A46" s="98">
        <v>44435</v>
      </c>
      <c r="B46" s="102">
        <v>19.510000000000002</v>
      </c>
      <c r="C46" s="102">
        <v>23</v>
      </c>
      <c r="D46" s="102">
        <v>24.5</v>
      </c>
      <c r="E46" s="102">
        <v>30.25</v>
      </c>
    </row>
    <row r="47" spans="1:5" x14ac:dyDescent="0.25">
      <c r="A47" s="98">
        <v>44438</v>
      </c>
      <c r="B47" s="102">
        <v>19.510000000000002</v>
      </c>
      <c r="C47" s="102">
        <v>23</v>
      </c>
      <c r="D47" s="102">
        <v>24.5</v>
      </c>
      <c r="E47" s="102">
        <v>30.25</v>
      </c>
    </row>
    <row r="48" spans="1:5" x14ac:dyDescent="0.25">
      <c r="A48" s="98">
        <v>44439</v>
      </c>
      <c r="B48" s="102">
        <v>19.510000000000002</v>
      </c>
      <c r="C48" s="102">
        <v>22.94</v>
      </c>
      <c r="D48" s="102">
        <v>24.5</v>
      </c>
      <c r="E48" s="102">
        <v>30.25</v>
      </c>
    </row>
    <row r="49" spans="1:5" x14ac:dyDescent="0.25">
      <c r="A49" s="98">
        <v>44440</v>
      </c>
      <c r="B49" s="102">
        <v>19.5</v>
      </c>
      <c r="C49" s="102">
        <v>23.25</v>
      </c>
      <c r="D49" s="102">
        <v>24.5</v>
      </c>
      <c r="E49" s="102">
        <v>30.25</v>
      </c>
    </row>
    <row r="50" spans="1:5" x14ac:dyDescent="0.25">
      <c r="A50" s="98">
        <v>44441</v>
      </c>
      <c r="B50" s="102">
        <v>19.5</v>
      </c>
      <c r="C50" s="102">
        <v>23.71</v>
      </c>
      <c r="D50" s="102">
        <v>24</v>
      </c>
      <c r="E50" s="102">
        <v>30.25</v>
      </c>
    </row>
    <row r="51" spans="1:5" x14ac:dyDescent="0.25">
      <c r="A51" s="98">
        <v>44442</v>
      </c>
      <c r="B51" s="102">
        <v>19.5</v>
      </c>
      <c r="C51" s="102">
        <v>23.71</v>
      </c>
      <c r="D51" s="102">
        <v>24</v>
      </c>
      <c r="E51" s="102">
        <v>30.25</v>
      </c>
    </row>
    <row r="52" spans="1:5" x14ac:dyDescent="0.25">
      <c r="A52" s="98">
        <v>44445</v>
      </c>
      <c r="B52" s="102">
        <v>19.48</v>
      </c>
      <c r="C52" s="102">
        <v>23.42</v>
      </c>
      <c r="D52" s="102">
        <v>24</v>
      </c>
      <c r="E52" s="102">
        <v>30.25</v>
      </c>
    </row>
    <row r="53" spans="1:5" x14ac:dyDescent="0.25">
      <c r="A53" s="98">
        <v>44446</v>
      </c>
      <c r="B53" s="102">
        <v>19.47</v>
      </c>
      <c r="C53" s="102">
        <v>23.31</v>
      </c>
      <c r="D53" s="102">
        <v>22.8</v>
      </c>
      <c r="E53" s="102">
        <v>30.25</v>
      </c>
    </row>
    <row r="54" spans="1:5" x14ac:dyDescent="0.25">
      <c r="A54" s="98">
        <v>44447</v>
      </c>
      <c r="B54" s="102">
        <v>19.47</v>
      </c>
      <c r="C54" s="102">
        <v>23.5</v>
      </c>
      <c r="D54" s="102">
        <v>22.25</v>
      </c>
      <c r="E54" s="102">
        <v>30.25</v>
      </c>
    </row>
    <row r="55" spans="1:5" x14ac:dyDescent="0.25">
      <c r="A55" s="98">
        <v>44448</v>
      </c>
      <c r="B55" s="102">
        <v>19.5</v>
      </c>
      <c r="C55" s="102">
        <v>23.2</v>
      </c>
      <c r="D55" s="102">
        <v>22.25</v>
      </c>
      <c r="E55" s="102">
        <v>30.25</v>
      </c>
    </row>
    <row r="56" spans="1:5" x14ac:dyDescent="0.25">
      <c r="A56" s="98">
        <v>44449</v>
      </c>
      <c r="B56" s="102">
        <v>19.5</v>
      </c>
      <c r="C56" s="102">
        <v>23</v>
      </c>
      <c r="D56" s="102">
        <v>22</v>
      </c>
      <c r="E56" s="102">
        <v>30.25</v>
      </c>
    </row>
    <row r="57" spans="1:5" x14ac:dyDescent="0.25">
      <c r="A57" s="98">
        <v>44452</v>
      </c>
      <c r="B57" s="102">
        <v>19.690000000000001</v>
      </c>
      <c r="C57" s="102">
        <v>21.5</v>
      </c>
      <c r="D57" s="102">
        <v>22</v>
      </c>
      <c r="E57" s="102">
        <v>30.25</v>
      </c>
    </row>
    <row r="58" spans="1:5" x14ac:dyDescent="0.25">
      <c r="A58" s="98">
        <v>44453</v>
      </c>
      <c r="B58" s="102">
        <v>18.75</v>
      </c>
      <c r="C58" s="102">
        <v>20.5</v>
      </c>
      <c r="D58" s="102">
        <v>19.75</v>
      </c>
      <c r="E58" s="102">
        <v>30.25</v>
      </c>
    </row>
    <row r="59" spans="1:5" x14ac:dyDescent="0.25">
      <c r="A59" s="98">
        <v>44454</v>
      </c>
      <c r="B59" s="102">
        <v>18.75</v>
      </c>
      <c r="C59" s="102">
        <v>19.98</v>
      </c>
      <c r="D59" s="102">
        <v>19.5</v>
      </c>
      <c r="E59" s="102">
        <v>29.5</v>
      </c>
    </row>
    <row r="60" spans="1:5" x14ac:dyDescent="0.25">
      <c r="A60" s="98">
        <v>44455</v>
      </c>
      <c r="B60" s="102">
        <v>18.75</v>
      </c>
      <c r="C60" s="102">
        <v>19.5</v>
      </c>
      <c r="D60" s="102">
        <v>19.5</v>
      </c>
      <c r="E60" s="102">
        <v>29.5</v>
      </c>
    </row>
    <row r="61" spans="1:5" x14ac:dyDescent="0.25">
      <c r="A61" s="98">
        <v>44456</v>
      </c>
      <c r="B61" s="102">
        <v>18.75</v>
      </c>
      <c r="C61" s="102">
        <v>19.5</v>
      </c>
      <c r="D61" s="102">
        <v>18.5</v>
      </c>
      <c r="E61" s="102">
        <v>29.5</v>
      </c>
    </row>
    <row r="62" spans="1:5" x14ac:dyDescent="0.25">
      <c r="A62" s="98">
        <v>44459</v>
      </c>
      <c r="B62" s="102">
        <v>18.850000000000001</v>
      </c>
      <c r="C62" s="102">
        <v>19.100000000000001</v>
      </c>
      <c r="D62" s="102">
        <v>18.73</v>
      </c>
      <c r="E62" s="102">
        <v>29.5</v>
      </c>
    </row>
    <row r="63" spans="1:5" x14ac:dyDescent="0.25">
      <c r="A63" s="98">
        <v>44460</v>
      </c>
      <c r="B63" s="102">
        <v>19.3</v>
      </c>
      <c r="C63" s="102">
        <v>19.5</v>
      </c>
      <c r="D63" s="102">
        <v>19.5</v>
      </c>
      <c r="E63" s="102">
        <v>29.25</v>
      </c>
    </row>
    <row r="64" spans="1:5" x14ac:dyDescent="0.25">
      <c r="A64" s="98">
        <v>44461</v>
      </c>
      <c r="B64" s="102">
        <v>19.45</v>
      </c>
      <c r="C64" s="102">
        <v>19.5</v>
      </c>
      <c r="D64" s="102">
        <v>19.5</v>
      </c>
      <c r="E64" s="102">
        <v>29.25</v>
      </c>
    </row>
    <row r="65" spans="1:5" x14ac:dyDescent="0.25">
      <c r="A65" s="98">
        <v>44462</v>
      </c>
      <c r="B65" s="102">
        <v>19.75</v>
      </c>
      <c r="C65" s="102">
        <v>19.5</v>
      </c>
      <c r="D65" s="102">
        <v>19.5</v>
      </c>
      <c r="E65" s="102">
        <v>29</v>
      </c>
    </row>
    <row r="66" spans="1:5" x14ac:dyDescent="0.25">
      <c r="A66" s="98">
        <v>44463</v>
      </c>
      <c r="B66" s="102">
        <v>20.5</v>
      </c>
      <c r="C66" s="102">
        <v>20</v>
      </c>
      <c r="D66" s="102">
        <v>19.5</v>
      </c>
      <c r="E66" s="102">
        <v>29</v>
      </c>
    </row>
    <row r="67" spans="1:5" x14ac:dyDescent="0.25">
      <c r="A67" s="98">
        <v>44466</v>
      </c>
      <c r="B67" s="102">
        <v>20.309999999999999</v>
      </c>
      <c r="C67" s="102">
        <v>20</v>
      </c>
      <c r="D67" s="102">
        <v>19.5</v>
      </c>
      <c r="E67" s="102">
        <v>29</v>
      </c>
    </row>
    <row r="68" spans="1:5" x14ac:dyDescent="0.25">
      <c r="A68" s="98">
        <v>44467</v>
      </c>
      <c r="B68" s="102">
        <v>20</v>
      </c>
      <c r="C68" s="102">
        <v>19.25</v>
      </c>
      <c r="D68" s="102">
        <v>19.5</v>
      </c>
      <c r="E68" s="102">
        <v>28.5</v>
      </c>
    </row>
    <row r="69" spans="1:5" x14ac:dyDescent="0.25">
      <c r="A69" s="98">
        <v>44468</v>
      </c>
      <c r="B69" s="102">
        <v>20.5</v>
      </c>
      <c r="C69" s="102">
        <v>19.55</v>
      </c>
      <c r="D69" s="102">
        <v>19.5</v>
      </c>
      <c r="E69" s="102">
        <v>28.75</v>
      </c>
    </row>
    <row r="70" spans="1:5" x14ac:dyDescent="0.25">
      <c r="A70" s="98">
        <v>44469</v>
      </c>
      <c r="B70" s="102">
        <v>22.25</v>
      </c>
      <c r="C70" s="102">
        <v>20.2</v>
      </c>
      <c r="D70" s="102">
        <v>19.5</v>
      </c>
      <c r="E70" s="102">
        <v>28.93</v>
      </c>
    </row>
    <row r="71" spans="1:5" x14ac:dyDescent="0.25">
      <c r="A71" s="98">
        <v>44470</v>
      </c>
      <c r="B71" s="102">
        <v>23</v>
      </c>
      <c r="C71" s="102">
        <v>20</v>
      </c>
      <c r="D71" s="102">
        <v>19.5</v>
      </c>
      <c r="E71" s="102">
        <v>28.93</v>
      </c>
    </row>
    <row r="72" spans="1:5" x14ac:dyDescent="0.25">
      <c r="A72" s="98">
        <v>44473</v>
      </c>
      <c r="B72" s="102">
        <v>21</v>
      </c>
      <c r="C72" s="102">
        <v>19</v>
      </c>
      <c r="D72" s="102">
        <v>18.75</v>
      </c>
      <c r="E72" s="102">
        <v>28.93</v>
      </c>
    </row>
    <row r="73" spans="1:5" x14ac:dyDescent="0.25">
      <c r="A73" s="98">
        <v>44474</v>
      </c>
      <c r="B73" s="102">
        <v>23</v>
      </c>
      <c r="C73" s="102">
        <v>19.38</v>
      </c>
      <c r="D73" s="102">
        <v>18.5</v>
      </c>
      <c r="E73" s="102">
        <v>28.93</v>
      </c>
    </row>
    <row r="74" spans="1:5" x14ac:dyDescent="0.25">
      <c r="A74" s="98">
        <v>44475</v>
      </c>
      <c r="B74" s="102">
        <v>26</v>
      </c>
      <c r="C74" s="102">
        <v>20</v>
      </c>
      <c r="D74" s="102">
        <v>18.75</v>
      </c>
      <c r="E74" s="102">
        <v>28.93</v>
      </c>
    </row>
    <row r="75" spans="1:5" x14ac:dyDescent="0.25">
      <c r="A75" s="98">
        <v>44476</v>
      </c>
      <c r="B75" s="102">
        <v>27</v>
      </c>
      <c r="C75" s="102">
        <v>19.600000000000001</v>
      </c>
      <c r="D75" s="102">
        <v>19.5</v>
      </c>
      <c r="E75" s="102">
        <v>29.39</v>
      </c>
    </row>
    <row r="76" spans="1:5" x14ac:dyDescent="0.25">
      <c r="A76" s="98">
        <v>44477</v>
      </c>
      <c r="B76" s="102">
        <v>26.13</v>
      </c>
      <c r="C76" s="102">
        <v>19</v>
      </c>
      <c r="D76" s="102">
        <v>19.5</v>
      </c>
      <c r="E76" s="102">
        <v>29.39</v>
      </c>
    </row>
    <row r="77" spans="1:5" x14ac:dyDescent="0.25">
      <c r="A77" s="98">
        <v>44480</v>
      </c>
      <c r="B77" s="102">
        <v>26.13</v>
      </c>
      <c r="C77" s="102">
        <v>19</v>
      </c>
      <c r="D77" s="102">
        <v>19.5</v>
      </c>
      <c r="E77" s="102">
        <v>29.39</v>
      </c>
    </row>
    <row r="78" spans="1:5" x14ac:dyDescent="0.25">
      <c r="A78" s="98">
        <v>44481</v>
      </c>
      <c r="B78" s="102">
        <v>24.65</v>
      </c>
      <c r="C78" s="102">
        <v>19.43</v>
      </c>
      <c r="D78" s="102">
        <v>19.5</v>
      </c>
      <c r="E78" s="102">
        <v>29.39</v>
      </c>
    </row>
    <row r="79" spans="1:5" x14ac:dyDescent="0.25">
      <c r="A79" s="98">
        <v>44482</v>
      </c>
      <c r="B79" s="102">
        <v>23.5</v>
      </c>
      <c r="C79" s="102">
        <v>19.13</v>
      </c>
      <c r="D79" s="102">
        <v>18.75</v>
      </c>
      <c r="E79" s="102">
        <v>27.92</v>
      </c>
    </row>
    <row r="80" spans="1:5" x14ac:dyDescent="0.25">
      <c r="A80" s="98">
        <v>44483</v>
      </c>
      <c r="B80" s="102">
        <v>24.5</v>
      </c>
      <c r="C80" s="102">
        <v>19.5</v>
      </c>
      <c r="D80" s="102">
        <v>18.75</v>
      </c>
      <c r="E80" s="102">
        <v>27.92</v>
      </c>
    </row>
    <row r="81" spans="1:5" x14ac:dyDescent="0.25">
      <c r="A81" s="98">
        <v>44484</v>
      </c>
      <c r="B81" s="102">
        <v>24.5</v>
      </c>
      <c r="C81" s="102">
        <v>19.87</v>
      </c>
      <c r="D81" s="102">
        <v>18.75</v>
      </c>
      <c r="E81" s="102">
        <v>27.92</v>
      </c>
    </row>
    <row r="82" spans="1:5" x14ac:dyDescent="0.25">
      <c r="A82" s="98">
        <v>44487</v>
      </c>
      <c r="B82" s="102">
        <v>25.5</v>
      </c>
      <c r="C82" s="102">
        <v>20</v>
      </c>
      <c r="D82" s="102">
        <v>18.75</v>
      </c>
      <c r="E82" s="102">
        <v>27.92</v>
      </c>
    </row>
    <row r="83" spans="1:5" x14ac:dyDescent="0.25">
      <c r="A83" s="98">
        <v>44488</v>
      </c>
      <c r="B83" s="102">
        <v>27</v>
      </c>
      <c r="C83" s="102">
        <v>20.5</v>
      </c>
      <c r="D83" s="102">
        <v>20</v>
      </c>
      <c r="E83" s="102">
        <v>27.92</v>
      </c>
    </row>
    <row r="84" spans="1:5" x14ac:dyDescent="0.25">
      <c r="A84" s="98">
        <v>44489</v>
      </c>
      <c r="B84" s="102">
        <v>30.5</v>
      </c>
      <c r="C84" s="102">
        <v>20.25</v>
      </c>
      <c r="D84" s="102">
        <v>20</v>
      </c>
      <c r="E84" s="102">
        <v>27.92</v>
      </c>
    </row>
    <row r="85" spans="1:5" x14ac:dyDescent="0.25">
      <c r="A85" s="98">
        <v>44490</v>
      </c>
      <c r="B85" s="102">
        <v>32.25</v>
      </c>
      <c r="C85" s="102">
        <v>20.99</v>
      </c>
      <c r="D85" s="102">
        <v>20</v>
      </c>
      <c r="E85" s="102">
        <v>27.92</v>
      </c>
    </row>
    <row r="86" spans="1:5" x14ac:dyDescent="0.25">
      <c r="A86" s="98">
        <v>44491</v>
      </c>
      <c r="B86" s="102">
        <v>36.75</v>
      </c>
      <c r="C86" s="102">
        <v>21.5</v>
      </c>
      <c r="D86" s="102">
        <v>21</v>
      </c>
      <c r="E86" s="102">
        <v>28.63</v>
      </c>
    </row>
    <row r="87" spans="1:5" x14ac:dyDescent="0.25">
      <c r="A87" s="98">
        <v>44494</v>
      </c>
      <c r="B87" s="102">
        <v>32.75</v>
      </c>
      <c r="C87" s="102">
        <v>20.75</v>
      </c>
      <c r="D87" s="102">
        <v>20.25</v>
      </c>
      <c r="E87" s="102">
        <v>28.63</v>
      </c>
    </row>
    <row r="88" spans="1:5" x14ac:dyDescent="0.25">
      <c r="A88" s="98">
        <v>44495</v>
      </c>
      <c r="B88" s="102">
        <v>32.5</v>
      </c>
      <c r="C88" s="102">
        <v>21</v>
      </c>
      <c r="D88" s="102">
        <v>20.18</v>
      </c>
      <c r="E88" s="102">
        <v>28.63</v>
      </c>
    </row>
    <row r="89" spans="1:5" x14ac:dyDescent="0.25">
      <c r="A89" s="98">
        <v>44496</v>
      </c>
      <c r="B89" s="102">
        <v>32.020000000000003</v>
      </c>
      <c r="C89" s="102">
        <v>20.77</v>
      </c>
      <c r="D89" s="102">
        <v>20.18</v>
      </c>
      <c r="E89" s="102">
        <v>28.63</v>
      </c>
    </row>
    <row r="90" spans="1:5" x14ac:dyDescent="0.25">
      <c r="A90" s="98">
        <v>44497</v>
      </c>
      <c r="B90" s="102">
        <v>30.5</v>
      </c>
      <c r="C90" s="102">
        <v>20.5</v>
      </c>
      <c r="D90" s="102">
        <v>20</v>
      </c>
      <c r="E90" s="102">
        <v>28.63</v>
      </c>
    </row>
    <row r="91" spans="1:5" x14ac:dyDescent="0.25">
      <c r="A91" s="98">
        <v>44498</v>
      </c>
      <c r="B91" s="102">
        <v>30</v>
      </c>
      <c r="C91" s="102">
        <v>20</v>
      </c>
      <c r="D91" s="102">
        <v>20</v>
      </c>
      <c r="E91" s="102">
        <v>28.5</v>
      </c>
    </row>
    <row r="92" spans="1:5" x14ac:dyDescent="0.25">
      <c r="A92" s="98">
        <v>44501</v>
      </c>
      <c r="B92" s="102">
        <v>29.5</v>
      </c>
      <c r="C92" s="102">
        <v>19.75</v>
      </c>
      <c r="D92" s="102">
        <v>18.5</v>
      </c>
      <c r="E92" s="102">
        <v>28.5</v>
      </c>
    </row>
    <row r="93" spans="1:5" x14ac:dyDescent="0.25">
      <c r="A93" s="98">
        <v>44502</v>
      </c>
      <c r="B93" s="102">
        <v>29.5</v>
      </c>
      <c r="C93" s="102">
        <v>20</v>
      </c>
      <c r="D93" s="102">
        <v>18.5</v>
      </c>
      <c r="E93" s="102">
        <v>28.5</v>
      </c>
    </row>
    <row r="94" spans="1:5" x14ac:dyDescent="0.25">
      <c r="A94" s="98">
        <v>44503</v>
      </c>
      <c r="B94" s="102">
        <v>29.5</v>
      </c>
      <c r="C94" s="102">
        <v>20</v>
      </c>
      <c r="D94" s="102">
        <v>18.5</v>
      </c>
      <c r="E94" s="102">
        <v>28.5</v>
      </c>
    </row>
    <row r="95" spans="1:5" x14ac:dyDescent="0.25">
      <c r="A95" s="98">
        <v>44504</v>
      </c>
      <c r="B95" s="102">
        <v>29.5</v>
      </c>
      <c r="C95" s="102">
        <v>20.350000000000001</v>
      </c>
      <c r="D95" s="102">
        <v>18.5</v>
      </c>
      <c r="E95" s="102">
        <v>28.5</v>
      </c>
    </row>
    <row r="96" spans="1:5" x14ac:dyDescent="0.25">
      <c r="A96" s="98">
        <v>44505</v>
      </c>
      <c r="B96" s="102">
        <v>29.5</v>
      </c>
      <c r="C96" s="102">
        <v>20.25</v>
      </c>
      <c r="D96" s="102">
        <v>18.5</v>
      </c>
      <c r="E96" s="102">
        <v>28.5</v>
      </c>
    </row>
    <row r="97" spans="1:5" x14ac:dyDescent="0.25">
      <c r="A97" s="98">
        <v>44508</v>
      </c>
      <c r="B97" s="102">
        <v>29.75</v>
      </c>
      <c r="C97" s="102">
        <v>20.5</v>
      </c>
      <c r="D97" s="102">
        <v>18.5</v>
      </c>
      <c r="E97" s="102">
        <v>28.5</v>
      </c>
    </row>
    <row r="98" spans="1:5" x14ac:dyDescent="0.25">
      <c r="A98" s="98">
        <v>44509</v>
      </c>
      <c r="B98" s="102">
        <v>29.75</v>
      </c>
      <c r="C98" s="102">
        <v>19.850000000000001</v>
      </c>
      <c r="D98" s="102">
        <v>18.5</v>
      </c>
      <c r="E98" s="102">
        <v>28.5</v>
      </c>
    </row>
    <row r="99" spans="1:5" x14ac:dyDescent="0.25">
      <c r="A99" s="98">
        <v>44510</v>
      </c>
      <c r="B99" s="102">
        <v>29.75</v>
      </c>
      <c r="C99" s="102">
        <v>20.079999999999998</v>
      </c>
      <c r="D99" s="102">
        <v>18.75</v>
      </c>
      <c r="E99" s="102">
        <v>28.5</v>
      </c>
    </row>
    <row r="100" spans="1:5" x14ac:dyDescent="0.25">
      <c r="A100" s="98">
        <v>44511</v>
      </c>
      <c r="B100" s="102">
        <v>30</v>
      </c>
      <c r="C100" s="102">
        <v>19.75</v>
      </c>
      <c r="D100" s="102">
        <v>18.75</v>
      </c>
      <c r="E100" s="102">
        <v>28.5</v>
      </c>
    </row>
    <row r="101" spans="1:5" x14ac:dyDescent="0.25">
      <c r="A101" s="98">
        <v>44512</v>
      </c>
      <c r="B101" s="102">
        <v>29.25</v>
      </c>
      <c r="C101" s="102">
        <v>19.75</v>
      </c>
      <c r="D101" s="102">
        <v>18.75</v>
      </c>
      <c r="E101" s="102">
        <v>28.5</v>
      </c>
    </row>
    <row r="102" spans="1:5" x14ac:dyDescent="0.25">
      <c r="A102" s="98">
        <v>44515</v>
      </c>
      <c r="B102" s="102">
        <v>29.6</v>
      </c>
      <c r="C102" s="102">
        <v>19.75</v>
      </c>
      <c r="D102" s="102">
        <v>18.75</v>
      </c>
      <c r="E102" s="102">
        <v>28.5</v>
      </c>
    </row>
    <row r="103" spans="1:5" x14ac:dyDescent="0.25">
      <c r="A103" s="98">
        <v>44516</v>
      </c>
      <c r="B103" s="102">
        <v>34.75</v>
      </c>
      <c r="C103" s="102">
        <v>20.2</v>
      </c>
      <c r="D103" s="102">
        <v>19</v>
      </c>
      <c r="E103" s="102">
        <v>28.5</v>
      </c>
    </row>
    <row r="104" spans="1:5" x14ac:dyDescent="0.25">
      <c r="A104" s="98">
        <v>44517</v>
      </c>
      <c r="B104" s="102">
        <v>34.75</v>
      </c>
      <c r="C104" s="102">
        <v>20</v>
      </c>
      <c r="D104" s="102">
        <v>19</v>
      </c>
      <c r="E104" s="102">
        <v>28.5</v>
      </c>
    </row>
    <row r="105" spans="1:5" x14ac:dyDescent="0.25">
      <c r="A105" s="98">
        <v>44518</v>
      </c>
      <c r="B105" s="102">
        <v>32</v>
      </c>
      <c r="C105" s="102">
        <v>20</v>
      </c>
      <c r="D105" s="102">
        <v>19</v>
      </c>
      <c r="E105" s="102">
        <v>28.5</v>
      </c>
    </row>
    <row r="106" spans="1:5" x14ac:dyDescent="0.25">
      <c r="A106" s="98">
        <v>44519</v>
      </c>
      <c r="B106" s="102">
        <v>30.25</v>
      </c>
      <c r="C106" s="102">
        <v>19.75</v>
      </c>
      <c r="D106" s="102">
        <v>19</v>
      </c>
      <c r="E106" s="102">
        <v>28.5</v>
      </c>
    </row>
    <row r="107" spans="1:5" x14ac:dyDescent="0.25">
      <c r="A107" s="98">
        <v>44522</v>
      </c>
      <c r="B107" s="102">
        <v>30.25</v>
      </c>
      <c r="C107" s="102">
        <v>19.75</v>
      </c>
      <c r="D107" s="102">
        <v>19</v>
      </c>
      <c r="E107" s="102">
        <v>28.5</v>
      </c>
    </row>
    <row r="108" spans="1:5" x14ac:dyDescent="0.25">
      <c r="A108" s="98">
        <v>44523</v>
      </c>
      <c r="B108" s="102">
        <v>32</v>
      </c>
      <c r="C108" s="102">
        <v>20</v>
      </c>
      <c r="D108" s="102">
        <v>18.75</v>
      </c>
      <c r="E108" s="102">
        <v>28.5</v>
      </c>
    </row>
    <row r="109" spans="1:5" x14ac:dyDescent="0.25">
      <c r="A109" s="98">
        <v>44524</v>
      </c>
      <c r="B109" s="102">
        <v>33</v>
      </c>
      <c r="C109" s="102">
        <v>19.5</v>
      </c>
      <c r="D109" s="102">
        <v>18.8</v>
      </c>
      <c r="E109" s="102">
        <v>28.5</v>
      </c>
    </row>
    <row r="110" spans="1:5" x14ac:dyDescent="0.25">
      <c r="A110" s="98">
        <v>44525</v>
      </c>
      <c r="B110" s="102">
        <v>35.549999999999997</v>
      </c>
      <c r="C110" s="102">
        <v>19.5</v>
      </c>
      <c r="D110" s="102">
        <v>18.8</v>
      </c>
      <c r="E110" s="102">
        <v>28.5</v>
      </c>
    </row>
    <row r="111" spans="1:5" x14ac:dyDescent="0.25">
      <c r="A111" s="98">
        <v>44526</v>
      </c>
      <c r="B111" s="102">
        <v>36.18</v>
      </c>
      <c r="C111" s="102">
        <v>19.5</v>
      </c>
      <c r="D111" s="102">
        <v>19</v>
      </c>
      <c r="E111" s="102">
        <v>29</v>
      </c>
    </row>
    <row r="112" spans="1:5" x14ac:dyDescent="0.25">
      <c r="A112" s="98">
        <v>44529</v>
      </c>
      <c r="B112" s="102">
        <v>36.18</v>
      </c>
      <c r="C112" s="102">
        <v>19.5</v>
      </c>
      <c r="D112" s="102">
        <v>19</v>
      </c>
      <c r="E112" s="102">
        <v>29</v>
      </c>
    </row>
    <row r="113" spans="1:5" x14ac:dyDescent="0.25">
      <c r="A113" s="98">
        <v>44530</v>
      </c>
      <c r="B113" s="102">
        <v>35.33</v>
      </c>
      <c r="C113" s="102">
        <v>19.5</v>
      </c>
      <c r="D113" s="102">
        <v>19.100000000000001</v>
      </c>
      <c r="E113" s="102">
        <v>29</v>
      </c>
    </row>
    <row r="114" spans="1:5" x14ac:dyDescent="0.25">
      <c r="A114" s="98">
        <v>44531</v>
      </c>
      <c r="B114" s="102">
        <v>33.950000000000003</v>
      </c>
      <c r="C114" s="102">
        <v>19.600000000000001</v>
      </c>
      <c r="D114" s="102">
        <v>19.75</v>
      </c>
      <c r="E114" s="102">
        <v>29.5</v>
      </c>
    </row>
    <row r="115" spans="1:5" x14ac:dyDescent="0.25">
      <c r="A115" s="98">
        <v>44532</v>
      </c>
      <c r="B115" s="102">
        <v>33.75</v>
      </c>
      <c r="C115" s="102">
        <v>19.5</v>
      </c>
      <c r="D115" s="102">
        <v>19.75</v>
      </c>
      <c r="E115" s="102">
        <v>30</v>
      </c>
    </row>
    <row r="116" spans="1:5" x14ac:dyDescent="0.25">
      <c r="A116" s="98">
        <v>44533</v>
      </c>
      <c r="B116" s="102">
        <v>33.75</v>
      </c>
      <c r="C116" s="102">
        <v>19.5</v>
      </c>
      <c r="D116" s="102">
        <v>19.75</v>
      </c>
      <c r="E116" s="102">
        <v>30</v>
      </c>
    </row>
    <row r="117" spans="1:5" x14ac:dyDescent="0.25">
      <c r="A117" s="98">
        <v>44536</v>
      </c>
      <c r="B117" s="102">
        <v>35.270000000000003</v>
      </c>
      <c r="C117" s="102">
        <v>19.5</v>
      </c>
      <c r="D117" s="102">
        <v>20</v>
      </c>
      <c r="E117" s="102">
        <v>30.25</v>
      </c>
    </row>
    <row r="118" spans="1:5" x14ac:dyDescent="0.25">
      <c r="A118" s="98">
        <v>44537</v>
      </c>
      <c r="B118" s="102">
        <v>35.5</v>
      </c>
      <c r="C118" s="102">
        <v>21</v>
      </c>
      <c r="D118" s="102">
        <v>20.25</v>
      </c>
      <c r="E118" s="102">
        <v>30.25</v>
      </c>
    </row>
    <row r="119" spans="1:5" x14ac:dyDescent="0.25">
      <c r="A119" s="98">
        <v>44538</v>
      </c>
      <c r="B119" s="102">
        <v>36.78</v>
      </c>
      <c r="C119" s="102">
        <v>21</v>
      </c>
      <c r="D119" s="102">
        <v>20.25</v>
      </c>
      <c r="E119" s="102">
        <v>30.25</v>
      </c>
    </row>
    <row r="120" spans="1:5" x14ac:dyDescent="0.25">
      <c r="A120" s="98">
        <v>44539</v>
      </c>
      <c r="B120" s="102">
        <v>36.25</v>
      </c>
      <c r="C120" s="102">
        <v>22.75</v>
      </c>
      <c r="D120" s="102">
        <v>20.25</v>
      </c>
      <c r="E120" s="102">
        <v>31.35</v>
      </c>
    </row>
    <row r="121" spans="1:5" x14ac:dyDescent="0.25">
      <c r="A121" s="98">
        <v>44540</v>
      </c>
      <c r="B121" s="102">
        <v>36.75</v>
      </c>
      <c r="C121" s="102">
        <v>22.25</v>
      </c>
      <c r="D121" s="102">
        <v>20.25</v>
      </c>
      <c r="E121" s="102">
        <v>31.35</v>
      </c>
    </row>
    <row r="122" spans="1:5" x14ac:dyDescent="0.25">
      <c r="A122" s="98">
        <v>44543</v>
      </c>
      <c r="B122" s="102">
        <v>34.72</v>
      </c>
      <c r="C122" s="102">
        <v>22.75</v>
      </c>
      <c r="D122" s="102">
        <v>19.010000000000002</v>
      </c>
      <c r="E122" s="102">
        <v>31.35</v>
      </c>
    </row>
    <row r="123" spans="1:5" x14ac:dyDescent="0.25">
      <c r="A123" s="98">
        <v>44544</v>
      </c>
      <c r="B123" s="102">
        <v>33.5</v>
      </c>
      <c r="C123" s="102">
        <v>19.5</v>
      </c>
      <c r="D123" s="102">
        <v>19</v>
      </c>
      <c r="E123" s="102">
        <v>31.35</v>
      </c>
    </row>
    <row r="124" spans="1:5" x14ac:dyDescent="0.25">
      <c r="A124" s="98">
        <v>44545</v>
      </c>
      <c r="B124" s="102">
        <v>34</v>
      </c>
      <c r="C124" s="102">
        <v>19.899999999999999</v>
      </c>
      <c r="D124" s="102">
        <v>19.25</v>
      </c>
      <c r="E124" s="102">
        <v>31.35</v>
      </c>
    </row>
    <row r="125" spans="1:5" x14ac:dyDescent="0.25">
      <c r="A125" s="98">
        <v>44546</v>
      </c>
      <c r="B125" s="102">
        <v>35</v>
      </c>
      <c r="C125" s="102">
        <v>20.75</v>
      </c>
      <c r="D125" s="102">
        <v>19.25</v>
      </c>
      <c r="E125" s="102">
        <v>31.35</v>
      </c>
    </row>
    <row r="126" spans="1:5" x14ac:dyDescent="0.25">
      <c r="A126" s="98">
        <v>44547</v>
      </c>
      <c r="B126" s="102">
        <v>36.5</v>
      </c>
      <c r="C126" s="102">
        <v>21.39</v>
      </c>
      <c r="D126" s="102">
        <v>19.25</v>
      </c>
      <c r="E126" s="102">
        <v>31.35</v>
      </c>
    </row>
    <row r="127" spans="1:5" x14ac:dyDescent="0.25">
      <c r="A127" s="98">
        <v>44550</v>
      </c>
      <c r="B127" s="102">
        <v>36.5</v>
      </c>
      <c r="C127" s="102">
        <v>21.4</v>
      </c>
      <c r="D127" s="102">
        <v>19.7</v>
      </c>
      <c r="E127" s="102">
        <v>31.35</v>
      </c>
    </row>
    <row r="128" spans="1:5" x14ac:dyDescent="0.25">
      <c r="A128" s="98">
        <v>44551</v>
      </c>
      <c r="B128" s="102">
        <v>39.5</v>
      </c>
      <c r="C128" s="102">
        <v>24</v>
      </c>
      <c r="D128" s="102">
        <v>19.71</v>
      </c>
      <c r="E128" s="102">
        <v>31.35</v>
      </c>
    </row>
    <row r="129" spans="1:5" x14ac:dyDescent="0.25">
      <c r="A129" s="98">
        <v>44552</v>
      </c>
      <c r="B129" s="102">
        <v>39.5</v>
      </c>
      <c r="C129" s="102">
        <v>23</v>
      </c>
      <c r="D129" s="102">
        <v>19.100000000000001</v>
      </c>
      <c r="E129" s="102">
        <v>31.35</v>
      </c>
    </row>
    <row r="130" spans="1:5" x14ac:dyDescent="0.25">
      <c r="A130" s="98">
        <v>44553</v>
      </c>
      <c r="B130" s="102">
        <v>44</v>
      </c>
      <c r="C130" s="102">
        <v>24</v>
      </c>
      <c r="D130" s="102">
        <v>18.5</v>
      </c>
      <c r="E130" s="102">
        <v>31.35</v>
      </c>
    </row>
    <row r="131" spans="1:5" x14ac:dyDescent="0.25">
      <c r="A131" s="98">
        <v>44554</v>
      </c>
      <c r="B131" s="102">
        <v>44.5</v>
      </c>
      <c r="C131" s="102">
        <v>24</v>
      </c>
      <c r="D131" s="102">
        <v>18</v>
      </c>
      <c r="E131" s="102">
        <v>31.35</v>
      </c>
    </row>
    <row r="132" spans="1:5" x14ac:dyDescent="0.25">
      <c r="A132" s="98">
        <v>44559</v>
      </c>
      <c r="B132" s="102">
        <v>44</v>
      </c>
      <c r="C132" s="102">
        <v>22.25</v>
      </c>
      <c r="D132" s="102">
        <v>17</v>
      </c>
      <c r="E132" s="102">
        <v>30.75</v>
      </c>
    </row>
    <row r="133" spans="1:5" x14ac:dyDescent="0.25">
      <c r="A133" s="98">
        <v>44560</v>
      </c>
      <c r="B133" s="102">
        <v>42.67</v>
      </c>
      <c r="C133" s="102">
        <v>21.25</v>
      </c>
      <c r="D133" s="102">
        <v>15.55</v>
      </c>
      <c r="E133" s="102">
        <v>30</v>
      </c>
    </row>
    <row r="134" spans="1:5" x14ac:dyDescent="0.25">
      <c r="A134" s="98">
        <v>44561</v>
      </c>
      <c r="B134" s="102">
        <v>44</v>
      </c>
      <c r="C134" s="102">
        <v>21.5</v>
      </c>
      <c r="D134" s="102">
        <v>17.649999999999999</v>
      </c>
      <c r="E134" s="102">
        <v>30</v>
      </c>
    </row>
    <row r="136" spans="1:5" x14ac:dyDescent="0.25">
      <c r="A136" s="274" t="s">
        <v>61</v>
      </c>
    </row>
    <row r="137" spans="1:5" x14ac:dyDescent="0.25">
      <c r="A137" s="274" t="s">
        <v>333</v>
      </c>
    </row>
    <row r="138" spans="1:5" x14ac:dyDescent="0.25">
      <c r="A138" s="3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Electricity at a glance</vt:lpstr>
      <vt:lpstr>Figure 1.1</vt:lpstr>
      <vt:lpstr>Figure 1.2</vt:lpstr>
      <vt:lpstr>Figure 1.3</vt:lpstr>
      <vt:lpstr>Figure 1.4</vt:lpstr>
      <vt:lpstr>Figure 1.5</vt:lpstr>
      <vt:lpstr>Figure 1.6</vt:lpstr>
      <vt:lpstr>Figure 1.7</vt:lpstr>
      <vt:lpstr>Figure 1.8</vt:lpstr>
      <vt:lpstr>Figure 1.9</vt:lpstr>
      <vt:lpstr>Figure 1.10</vt:lpstr>
      <vt:lpstr>Figure 1.11</vt:lpstr>
      <vt:lpstr>Figure 1.12</vt:lpstr>
      <vt:lpstr>Figure 1.13</vt:lpstr>
      <vt:lpstr>Figure 1.14</vt:lpstr>
      <vt:lpstr>Figure 1.15</vt:lpstr>
      <vt:lpstr>Figure 1.16</vt:lpstr>
      <vt:lpstr>Figure 1.17</vt:lpstr>
      <vt:lpstr>Figure 1.18</vt:lpstr>
      <vt:lpstr>Figure 1.19</vt:lpstr>
      <vt:lpstr>Figure 1.20</vt:lpstr>
      <vt:lpstr>Figure 1.21</vt:lpstr>
      <vt:lpstr>Figure 1.22</vt:lpstr>
      <vt:lpstr>Figure 1.23</vt:lpstr>
      <vt:lpstr>Figure 1.24</vt:lpstr>
      <vt:lpstr>Figure 1.25</vt:lpstr>
      <vt:lpstr>Figure 1.26</vt:lpstr>
      <vt:lpstr>Figure 1.27</vt:lpstr>
      <vt:lpstr>Figure 1.28</vt:lpstr>
      <vt:lpstr>Figure 1.29</vt:lpstr>
      <vt:lpstr>Figure 1.30</vt:lpstr>
      <vt:lpstr>Figure 1.31</vt:lpstr>
      <vt:lpstr>Table 1.1</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Coertzen, Carl</dc:creator>
  <cp:lastModifiedBy>Cosolo, Hugh</cp:lastModifiedBy>
  <cp:lastPrinted>2022-02-21T00:57:35Z</cp:lastPrinted>
  <dcterms:created xsi:type="dcterms:W3CDTF">2019-10-09T23:27:55Z</dcterms:created>
  <dcterms:modified xsi:type="dcterms:W3CDTF">2022-02-22T04:02:46Z</dcterms:modified>
</cp:coreProperties>
</file>