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7433872-F7EC-4CA0-953E-6CD11364F980}" xr6:coauthVersionLast="47" xr6:coauthVersionMax="47" xr10:uidLastSave="{00000000-0000-0000-0000-000000000000}"/>
  <bookViews>
    <workbookView xWindow="28680" yWindow="-120" windowWidth="29040" windowHeight="15525" tabRatio="773" xr2:uid="{3A724CD8-D4D7-472E-B3A3-D6CC8833ED0A}"/>
  </bookViews>
  <sheets>
    <sheet name="Contents" sheetId="30" r:id="rId1"/>
    <sheet name="Infographic (electricity)" sheetId="33" r:id="rId2"/>
    <sheet name="Infographic (gas)" sheetId="34" r:id="rId3"/>
    <sheet name="Figure 1" sheetId="24" r:id="rId4"/>
    <sheet name="Figure 2" sheetId="25" r:id="rId5"/>
    <sheet name="Figure 3" sheetId="26" r:id="rId6"/>
    <sheet name="Figure 4" sheetId="27" r:id="rId7"/>
    <sheet name="Figure 5" sheetId="28" r:id="rId8"/>
    <sheet name="Figure 6" sheetId="8" r:id="rId9"/>
    <sheet name="Figure 7" sheetId="13" r:id="rId10"/>
    <sheet name="Figure 8" sheetId="9" r:id="rId11"/>
    <sheet name="Figure 9" sheetId="10" r:id="rId12"/>
    <sheet name="Figure 10" sheetId="11" r:id="rId13"/>
    <sheet name="Figure 11" sheetId="35" r:id="rId14"/>
    <sheet name="Figure 12" sheetId="29" r:id="rId15"/>
    <sheet name="Figure 13" sheetId="12" r:id="rId16"/>
  </sheets>
  <definedNames>
    <definedName name="abba" localSheetId="0" hidden="1">{"Ownership",#N/A,FALSE,"Ownership";"Contents",#N/A,FALSE,"Contents"}</definedName>
    <definedName name="abba" localSheetId="3"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11" hidden="1">{"Ownership",#N/A,FALSE,"Ownership";"Contents",#N/A,FALSE,"Contents"}</definedName>
    <definedName name="abba" localSheetId="1" hidden="1">{"Ownership",#N/A,FALSE,"Ownership";"Contents",#N/A,FALSE,"Contents"}</definedName>
    <definedName name="abba" localSheetId="2"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3"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11" hidden="1">{"Ownership",#N/A,FALSE,"Ownership";"Contents",#N/A,FALSE,"Contents"}</definedName>
    <definedName name="LAN" localSheetId="1" hidden="1">{"Ownership",#N/A,FALSE,"Ownership";"Contents",#N/A,FALSE,"Contents"}</definedName>
    <definedName name="LAN" localSheetId="2" hidden="1">{"Ownership",#N/A,FALSE,"Ownership";"Contents",#N/A,FALSE,"Contents"}</definedName>
    <definedName name="LAN" hidden="1">{"Ownership",#N/A,FALSE,"Ownership";"Contents",#N/A,FALSE,"Contents"}</definedName>
    <definedName name="teest" localSheetId="0" hidden="1">{"Ownership",#N/A,FALSE,"Ownership";"Contents",#N/A,FALSE,"Contents"}</definedName>
    <definedName name="teest" localSheetId="3"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11" hidden="1">{"Ownership",#N/A,FALSE,"Ownership";"Contents",#N/A,FALSE,"Contents"}</definedName>
    <definedName name="teest" localSheetId="1"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3"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11" hidden="1">{"Ownership",#N/A,FALSE,"Ownership";"Contents",#N/A,FALSE,"Contents"}</definedName>
    <definedName name="test" localSheetId="1" hidden="1">{"Ownership",#N/A,FALSE,"Ownership";"Contents",#N/A,FALSE,"Contents"}</definedName>
    <definedName name="test" localSheetId="2" hidden="1">{"Ownership",#N/A,FALSE,"Ownership";"Contents",#N/A,FALSE,"Contents"}</definedName>
    <definedName name="test" hidden="1">{"Ownership",#N/A,FALSE,"Ownership";"Contents",#N/A,FALSE,"Contents"}</definedName>
    <definedName name="wrn.App._.Custodians." localSheetId="0" hidden="1">{"Ownership",#N/A,FALSE,"Ownership";"Contents",#N/A,FALSE,"Contents"}</definedName>
    <definedName name="wrn.App._.Custodians." localSheetId="3"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11" hidden="1">{"Ownership",#N/A,FALSE,"Ownership";"Contents",#N/A,FALSE,"Contents"}</definedName>
    <definedName name="wrn.App._.Custodians." localSheetId="1"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30" l="1"/>
  <c r="A26" i="30"/>
  <c r="A25" i="30"/>
  <c r="A24" i="30"/>
  <c r="A23" i="30"/>
  <c r="A22" i="30"/>
  <c r="A21" i="30"/>
  <c r="A20" i="30"/>
  <c r="A19" i="30"/>
  <c r="A18" i="30"/>
  <c r="A17" i="30"/>
  <c r="A16" i="30"/>
  <c r="A15" i="30"/>
  <c r="O40" i="29" l="1"/>
  <c r="A25" i="29"/>
  <c r="A21" i="29"/>
  <c r="A17" i="29"/>
  <c r="A13" i="29"/>
  <c r="A9" i="29"/>
  <c r="C177" i="9" l="1"/>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15" i="9"/>
  <c r="C114" i="9"/>
  <c r="C113" i="9"/>
  <c r="C112" i="9"/>
  <c r="C111" i="9"/>
  <c r="C110" i="9"/>
  <c r="C109" i="9"/>
  <c r="C108" i="9"/>
  <c r="C107" i="9"/>
  <c r="C106" i="9"/>
  <c r="C105" i="9"/>
  <c r="C104" i="9"/>
  <c r="C103" i="9"/>
  <c r="C102" i="9"/>
  <c r="C101" i="9"/>
  <c r="C100" i="9"/>
  <c r="C99" i="9"/>
  <c r="C98" i="9"/>
  <c r="C97" i="9"/>
  <c r="C96" i="9"/>
  <c r="C95" i="9"/>
  <c r="C94" i="9"/>
  <c r="C93" i="9"/>
  <c r="C92" i="9"/>
  <c r="C86" i="9"/>
  <c r="C85" i="9"/>
  <c r="C84" i="9"/>
  <c r="C83" i="9"/>
  <c r="C82" i="9"/>
  <c r="C81" i="9"/>
  <c r="C80" i="9"/>
  <c r="C79" i="9"/>
  <c r="C78" i="9"/>
  <c r="C77" i="9"/>
  <c r="C76" i="9"/>
  <c r="C75" i="9"/>
  <c r="C74" i="9"/>
  <c r="C73" i="9"/>
  <c r="C72"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alcChain>
</file>

<file path=xl/sharedStrings.xml><?xml version="1.0" encoding="utf-8"?>
<sst xmlns="http://schemas.openxmlformats.org/spreadsheetml/2006/main" count="431" uniqueCount="172">
  <si>
    <t>Year</t>
  </si>
  <si>
    <t>Qtr</t>
  </si>
  <si>
    <t>Queensland</t>
  </si>
  <si>
    <t>NSW</t>
  </si>
  <si>
    <t>Victoria</t>
  </si>
  <si>
    <t>South Australia</t>
  </si>
  <si>
    <t>Tasmania</t>
  </si>
  <si>
    <t>Q1</t>
  </si>
  <si>
    <t>Q2</t>
  </si>
  <si>
    <t>Q3</t>
  </si>
  <si>
    <t>Q4</t>
  </si>
  <si>
    <t>Day</t>
  </si>
  <si>
    <t>&lt;$0</t>
  </si>
  <si>
    <t>$0 - $50</t>
  </si>
  <si>
    <t>$50 - $70</t>
  </si>
  <si>
    <t>$70 - $90</t>
  </si>
  <si>
    <t>$90 - $110</t>
  </si>
  <si>
    <t>$110 - $150</t>
  </si>
  <si>
    <t>$150 - $300</t>
  </si>
  <si>
    <t>$300 - $500</t>
  </si>
  <si>
    <t>$500 - $5,000</t>
  </si>
  <si>
    <t>&gt;$5,000</t>
  </si>
  <si>
    <t>Black Coal</t>
  </si>
  <si>
    <t>Brown Coal</t>
  </si>
  <si>
    <t>Gas</t>
  </si>
  <si>
    <t>Hydro</t>
  </si>
  <si>
    <t>Solar</t>
  </si>
  <si>
    <t>Wind</t>
  </si>
  <si>
    <t>Battery</t>
  </si>
  <si>
    <t>Other</t>
  </si>
  <si>
    <t>SA final base future price</t>
  </si>
  <si>
    <t>Vic final base future price</t>
  </si>
  <si>
    <t>NSW final base future price</t>
  </si>
  <si>
    <t>Qld final base future price</t>
  </si>
  <si>
    <t>Gas entry and closure</t>
  </si>
  <si>
    <t>Gas Closure</t>
  </si>
  <si>
    <t>Coal Closure</t>
  </si>
  <si>
    <t>Committed Solar</t>
  </si>
  <si>
    <t>Committed Wind</t>
  </si>
  <si>
    <t>Committed Battery</t>
  </si>
  <si>
    <t>Committed pumped hydro</t>
  </si>
  <si>
    <t>Committed gas</t>
  </si>
  <si>
    <t>Return to the Contents page</t>
  </si>
  <si>
    <t>GAS_DATE</t>
  </si>
  <si>
    <t>Oct 22</t>
  </si>
  <si>
    <t>Nov 22</t>
  </si>
  <si>
    <t>Dec 22</t>
  </si>
  <si>
    <t>Jan 23</t>
  </si>
  <si>
    <t>Feb 23</t>
  </si>
  <si>
    <t>Mar 23</t>
  </si>
  <si>
    <t>Source:</t>
  </si>
  <si>
    <t>AER analysis using DWGM, STTM and WGSH data.</t>
  </si>
  <si>
    <t>Note:</t>
  </si>
  <si>
    <t>The Wallumbilla price is the day-ahead exchange traded price.</t>
  </si>
  <si>
    <t xml:space="preserve">Date </t>
  </si>
  <si>
    <t>QCLNG export pipeline flows</t>
  </si>
  <si>
    <t>QCLNG outage</t>
  </si>
  <si>
    <t>East coast gas market prices (RHS)</t>
  </si>
  <si>
    <t>Month</t>
  </si>
  <si>
    <t>MSP</t>
  </si>
  <si>
    <t>SWQP</t>
  </si>
  <si>
    <t>RBP</t>
  </si>
  <si>
    <t>EGP</t>
  </si>
  <si>
    <t>ICF</t>
  </si>
  <si>
    <t>WCFA/B</t>
  </si>
  <si>
    <t>BWP</t>
  </si>
  <si>
    <t>CGP</t>
  </si>
  <si>
    <t>MAPS</t>
  </si>
  <si>
    <t>MCF</t>
  </si>
  <si>
    <t>QGP</t>
  </si>
  <si>
    <t>VICHUB</t>
  </si>
  <si>
    <t>PCA</t>
  </si>
  <si>
    <t>Wallumbilla traded</t>
  </si>
  <si>
    <t>Wallumbilla delivered</t>
  </si>
  <si>
    <t>Unit: PJ</t>
  </si>
  <si>
    <t>Quarter</t>
  </si>
  <si>
    <t>Exporter/Producer</t>
  </si>
  <si>
    <t>GPG Gentailer</t>
  </si>
  <si>
    <t>Industrial</t>
  </si>
  <si>
    <t>Retailer</t>
  </si>
  <si>
    <t>Trader</t>
  </si>
  <si>
    <t>Jan</t>
  </si>
  <si>
    <t>Feb</t>
  </si>
  <si>
    <t>Mar</t>
  </si>
  <si>
    <t>Apr</t>
  </si>
  <si>
    <t>May</t>
  </si>
  <si>
    <t>Jun</t>
  </si>
  <si>
    <t>Jul</t>
  </si>
  <si>
    <t>Aug</t>
  </si>
  <si>
    <t>Sep</t>
  </si>
  <si>
    <t>Oct</t>
  </si>
  <si>
    <t>Nov</t>
  </si>
  <si>
    <t>Dec</t>
  </si>
  <si>
    <t>AER analysis using DWGM and STTM data.</t>
  </si>
  <si>
    <t xml:space="preserve">Trade in the Victorian DWGM and Sydney, Adelaide and Brisbane STTMs has been estimated netting scheduled buy and sell quantities for each trading participant. </t>
  </si>
  <si>
    <t>Storage levels (petajoules)</t>
  </si>
  <si>
    <t>2021 - 2023 trends</t>
  </si>
  <si>
    <t>DAY</t>
  </si>
  <si>
    <t>Minumum daily storage prior to 2021</t>
  </si>
  <si>
    <t>Maximum daily storage prior to 2021</t>
  </si>
  <si>
    <t>Range (min/max)</t>
  </si>
  <si>
    <t>*This range shows past min/max range (shaded light blue)</t>
  </si>
  <si>
    <t xml:space="preserve">Source: </t>
  </si>
  <si>
    <t>AER analysis using Gas Bulletin Board data.</t>
  </si>
  <si>
    <t>AER analysis using Gas Bulletin Board and market price data (STTM and DWGM)</t>
  </si>
  <si>
    <t>AER analysis using Gas Supply Hub trades and Day Ahead Auction data.</t>
  </si>
  <si>
    <t>Natural gas TTF (Europe)</t>
  </si>
  <si>
    <t>Argus ANEA (Asia)</t>
  </si>
  <si>
    <t>The AER obtains confidential proprietary data from Argus Media under license, from which data the AER conducts and publishes its own calculations and forms its own opinions.</t>
  </si>
  <si>
    <t>AER analysis using Argus Media data.</t>
  </si>
  <si>
    <t>The Argus LNG des Northeast Asia (ANEA) price is a physical spot price assessment representing cargoes delivered ex-ship (des) to ports in
Japan, South Korea, Taiwan and China, trading 4–12 weeks before the date of delivery.</t>
  </si>
  <si>
    <t>Sydney</t>
  </si>
  <si>
    <t>Adelaide</t>
  </si>
  <si>
    <t>Brisbane</t>
  </si>
  <si>
    <t>Wallumbilla</t>
  </si>
  <si>
    <t>The Argus natural Gas Title Transfer Facility (TTF) price is a month-ahead-delivered-spot price calculated at the TTF in the Netherlands.</t>
  </si>
  <si>
    <t>Figure 10 - Net trade quantities in downstream gas markets</t>
  </si>
  <si>
    <t>Figure 9 - Day ahead auction transportation capacity won and gas supply hub trades</t>
  </si>
  <si>
    <t>Figure 8 - QCLNG maintenance outages and average east coast gas market prices</t>
  </si>
  <si>
    <t>Figure 6 - East coast gas market average monthly prices</t>
  </si>
  <si>
    <t>Figure 7 - International LNG spot prices</t>
  </si>
  <si>
    <t>Q4 2022</t>
  </si>
  <si>
    <t>Q1 2023</t>
  </si>
  <si>
    <t>Date</t>
  </si>
  <si>
    <t>Black coal</t>
  </si>
  <si>
    <t>Brown coal</t>
  </si>
  <si>
    <t>Liquid</t>
  </si>
  <si>
    <t>Coal-Black</t>
  </si>
  <si>
    <t>Coal-Brown</t>
  </si>
  <si>
    <t>prices as of</t>
  </si>
  <si>
    <t>Final Prices</t>
  </si>
  <si>
    <t>Expected closure gas</t>
  </si>
  <si>
    <t>Expected closure coal</t>
  </si>
  <si>
    <t>SA base future price at 31 Mar 2023</t>
  </si>
  <si>
    <t>Vic base future price at 31 Mar 2023</t>
  </si>
  <si>
    <t>NSW base future price at 31 Mar 2023</t>
  </si>
  <si>
    <t>Qld base future price at 31 Mar 2023</t>
  </si>
  <si>
    <t>SA base future price at 30 Dec 2022</t>
  </si>
  <si>
    <t>Vic base future price at 30 Dec 2022</t>
  </si>
  <si>
    <t>NSW base future price at 30 Dec 2022</t>
  </si>
  <si>
    <t>Qld base future price at 30 Dec 2022</t>
  </si>
  <si>
    <t>SA base future price at 30 Sep 2022</t>
  </si>
  <si>
    <t>Vic base future price at 30 Sep 2022</t>
  </si>
  <si>
    <t>NSW base future price at 30 Sep 2022</t>
  </si>
  <si>
    <t>Qld base future price at 30 Sep 2022</t>
  </si>
  <si>
    <t>Figure 1 - Average quarterly prices in the NEM (VWA)</t>
  </si>
  <si>
    <t>Note</t>
  </si>
  <si>
    <t>AER analysis using NEM data.</t>
  </si>
  <si>
    <t>Figure 3 - Change in NSW black coal offer bads from Q4 2022 to Q1 2023</t>
  </si>
  <si>
    <t>Figure 5 - NEM generation by fuel source</t>
  </si>
  <si>
    <t>AER analysis using ASX data.</t>
  </si>
  <si>
    <t>Figure 12 - Entry and exit</t>
  </si>
  <si>
    <t xml:space="preserve">Note: </t>
  </si>
  <si>
    <t>AER analysis using AEMO Generator information</t>
  </si>
  <si>
    <t>We record new entry using registered capacity, except for solar and batteries where we use maximum capacity. The new entry date is taken as the first day the station produces energy. Solar is large scale solar and does not include rooftop solar. The remaining 3 units of Liddell have a registered capacity of 1,500 MW but have not been producing at full capacity over Q1 2023.</t>
  </si>
  <si>
    <t>Volume weighted average quarterly price is weighted against native demand in each region. The AER defines native demand as the sum of initial supply and total intermittent generation in a region.</t>
  </si>
  <si>
    <t>Volume weighted average daily price is weighted against native demand in each region.</t>
  </si>
  <si>
    <t>The pattern in offers was broadly similar in both NSW and Queensland, with material increases in offers at prices below $70. Charts for other regions are avaliable online.</t>
  </si>
  <si>
    <t>The pattern in price setting changes was broadly similar across Queensland, NSW and Victoria. Charts for other regions are available on our website.</t>
  </si>
  <si>
    <t xml:space="preserve">Wholesale Electricity and Gas Markets </t>
  </si>
  <si>
    <t>Wholesale Markets Quarterly - Q1 2023</t>
  </si>
  <si>
    <r>
      <t xml:space="preserve">This document contains infographics and charts from AER </t>
    </r>
    <r>
      <rPr>
        <b/>
        <i/>
        <sz val="11"/>
        <color rgb="FF005250"/>
        <rFont val="Calibri"/>
        <family val="2"/>
        <scheme val="minor"/>
      </rPr>
      <t>Wholesale Markets Quarterly report for Q1, 2023 (1 January to 31 March)</t>
    </r>
  </si>
  <si>
    <t>Figure 2 - Average daily prices in the NEM from Q4 2022 to Q1 2023</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</si>
  <si>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</si>
  <si>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Figure 11 - Finalised and forward base futures prices</t>
  </si>
  <si>
    <t>Figure 4 - Price setting by generation source - NSW</t>
  </si>
  <si>
    <t>Period</t>
  </si>
  <si>
    <t>Figure 13 - Iona underground storage levels in Victoria</t>
  </si>
  <si>
    <t>Electricity markets at a glance - Q1 2023</t>
  </si>
  <si>
    <t>Gas markets at a glance - Q1 2023</t>
  </si>
  <si>
    <t>Infographic 1 - Electricity markets at a glance - Q1 2023</t>
  </si>
  <si>
    <t>Infographic 2 - Gas markets at a glance - Q1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</si>
</sst>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_);\(&quot;$&quot;#,##0\)"/>
    <numFmt numFmtId="165" formatCode="_(* #,##0.00_);_(* \(#,##0.00\);_(* &quot;-&quot;??_);_(@_)"/>
    <numFmt numFmtId="166" formatCode="d\ mmm"/>
    <numFmt numFmtId="167" formatCode="d\ mmm\ yyyy"/>
    <numFmt numFmtId="168" formatCode="_(* #,##0.0_);_(* \(#,##0.0\);_(* &quot;-&quot;??_);_(@_)"/>
    <numFmt numFmtId="169" formatCode="0.0"/>
    <numFmt numFmtId="170" formatCode="_(&quot;$&quot;* #,##0.00_);_(&quot;$&quot;* \(#,##0.00\);_(&quot;$&quot;* &quot;-&quot;??_);_(@_)"/>
  </numFmts>
  <fonts count="35" x14ac:knownFonts="1">
    <font>
      <sz val="11"/>
      <color theme="1"/>
      <name val="Calibri"/>
      <family val="2"/>
      <scheme val="minor"/>
    </font>
    <font>
      <sz val="11"/>
      <color theme="1"/>
      <name val="Calibri"/>
      <family val="2"/>
      <scheme val="minor"/>
    </font>
    <font>
      <sz val="11"/>
      <color rgb="FFFF0000"/>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i/>
      <sz val="11"/>
      <color theme="1"/>
      <name val="Calibri"/>
      <family val="2"/>
      <scheme val="minor"/>
    </font>
    <font>
      <sz val="8"/>
      <color rgb="FFFF0000"/>
      <name val="Arial"/>
      <family val="2"/>
    </font>
    <font>
      <sz val="14"/>
      <color theme="1"/>
      <name val="Calibri"/>
      <family val="2"/>
    </font>
    <font>
      <b/>
      <sz val="9"/>
      <color theme="1"/>
      <name val="Calibri"/>
      <family val="2"/>
      <scheme val="minor"/>
    </font>
    <font>
      <b/>
      <sz val="11"/>
      <name val="Calibri"/>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u/>
      <sz val="8"/>
      <color theme="10"/>
      <name val="Arial"/>
      <family val="2"/>
    </font>
  </fonts>
  <fills count="15">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EFEFEF"/>
        <bgColor indexed="64"/>
      </patternFill>
    </fill>
    <fill>
      <patternFill patternType="solid">
        <fgColor theme="6"/>
        <bgColor indexed="64"/>
      </patternFill>
    </fill>
    <fill>
      <patternFill patternType="solid">
        <fgColor rgb="FFFFC7CE"/>
      </patternFill>
    </fill>
    <fill>
      <patternFill patternType="solid">
        <fgColor theme="6" tint="0.79998168889431442"/>
        <bgColor indexed="65"/>
      </patternFill>
    </fill>
    <fill>
      <patternFill patternType="solid">
        <fgColor theme="6" tint="0.59999389629810485"/>
        <bgColor indexed="65"/>
      </patternFill>
    </fill>
    <fill>
      <patternFill patternType="solid">
        <fgColor indexed="1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2" tint="-0.499984740745262"/>
      </right>
      <top/>
      <bottom/>
      <diagonal/>
    </border>
    <border>
      <left/>
      <right style="thin">
        <color theme="2" tint="-0.499984740745262"/>
      </right>
      <top/>
      <bottom style="thin">
        <color theme="2" tint="-0.499984740745262"/>
      </bottom>
      <diagonal/>
    </border>
  </borders>
  <cellStyleXfs count="29">
    <xf numFmtId="0" fontId="0" fillId="0" borderId="0"/>
    <xf numFmtId="0" fontId="3" fillId="3" borderId="1" applyNumberFormat="0" applyAlignment="0" applyProtection="0"/>
    <xf numFmtId="0" fontId="5" fillId="0" borderId="0"/>
    <xf numFmtId="0" fontId="6" fillId="5" borderId="0"/>
    <xf numFmtId="0" fontId="4" fillId="4" borderId="0"/>
    <xf numFmtId="0" fontId="7" fillId="2" borderId="0" applyNumberFormat="0" applyBorder="0" applyAlignment="0" applyProtection="0"/>
    <xf numFmtId="0" fontId="4" fillId="6" borderId="0"/>
    <xf numFmtId="0" fontId="1" fillId="0" borderId="0"/>
    <xf numFmtId="0" fontId="1" fillId="0" borderId="0"/>
    <xf numFmtId="0" fontId="8" fillId="0" borderId="0"/>
    <xf numFmtId="0" fontId="8" fillId="0" borderId="0"/>
    <xf numFmtId="0" fontId="8" fillId="0" borderId="0"/>
    <xf numFmtId="0" fontId="4" fillId="4" borderId="0">
      <alignment vertical="center"/>
    </xf>
    <xf numFmtId="165" fontId="1" fillId="0" borderId="0" applyFont="0" applyFill="0" applyBorder="0" applyAlignment="0" applyProtection="0"/>
    <xf numFmtId="165" fontId="1" fillId="0" borderId="0" applyFont="0" applyFill="0" applyBorder="0" applyAlignment="0" applyProtection="0"/>
    <xf numFmtId="0" fontId="1" fillId="0" borderId="0"/>
    <xf numFmtId="0" fontId="10" fillId="0" borderId="0" applyNumberFormat="0" applyFill="0" applyBorder="0" applyAlignment="0" applyProtection="0"/>
    <xf numFmtId="165" fontId="8" fillId="0" borderId="0" applyFont="0" applyFill="0" applyBorder="0" applyAlignment="0" applyProtection="0"/>
    <xf numFmtId="0" fontId="1" fillId="0" borderId="0"/>
    <xf numFmtId="0" fontId="1" fillId="0" borderId="0"/>
    <xf numFmtId="0" fontId="1" fillId="0" borderId="0"/>
    <xf numFmtId="0" fontId="10"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1" borderId="0" applyNumberFormat="0" applyBorder="0" applyAlignment="0" applyProtection="0"/>
    <xf numFmtId="0" fontId="4" fillId="14" borderId="0"/>
    <xf numFmtId="170" fontId="1" fillId="0" borderId="0" applyFont="0" applyFill="0" applyBorder="0" applyAlignment="0" applyProtection="0"/>
    <xf numFmtId="0" fontId="23" fillId="5" borderId="0"/>
    <xf numFmtId="0" fontId="31" fillId="0" borderId="0" applyNumberFormat="0" applyFill="0" applyBorder="0" applyAlignment="0" applyProtection="0"/>
  </cellStyleXfs>
  <cellXfs count="114">
    <xf numFmtId="0" fontId="0" fillId="0" borderId="0" xfId="0"/>
    <xf numFmtId="0" fontId="11" fillId="7" borderId="0" xfId="15" applyFont="1" applyFill="1"/>
    <xf numFmtId="0" fontId="12" fillId="7" borderId="0" xfId="15" applyFont="1" applyFill="1"/>
    <xf numFmtId="0" fontId="13" fillId="7" borderId="0" xfId="16" applyFont="1" applyFill="1" applyAlignment="1"/>
    <xf numFmtId="0" fontId="1" fillId="7" borderId="0" xfId="15" applyFill="1"/>
    <xf numFmtId="0" fontId="9" fillId="8" borderId="4" xfId="15" applyFont="1" applyFill="1" applyBorder="1" applyAlignment="1">
      <alignment horizontal="center" vertical="top" wrapText="1"/>
    </xf>
    <xf numFmtId="166" fontId="9" fillId="7" borderId="2" xfId="15" applyNumberFormat="1" applyFont="1" applyFill="1" applyBorder="1" applyAlignment="1">
      <alignment vertical="center"/>
    </xf>
    <xf numFmtId="2" fontId="1" fillId="7" borderId="4" xfId="17" applyNumberFormat="1" applyFont="1" applyFill="1" applyBorder="1" applyAlignment="1">
      <alignment horizontal="center"/>
    </xf>
    <xf numFmtId="166" fontId="9" fillId="7" borderId="4" xfId="15" applyNumberFormat="1" applyFont="1" applyFill="1" applyBorder="1" applyAlignment="1">
      <alignment vertical="center"/>
    </xf>
    <xf numFmtId="0" fontId="14" fillId="7" borderId="0" xfId="18" applyFont="1" applyFill="1" applyAlignment="1">
      <alignment vertical="top"/>
    </xf>
    <xf numFmtId="0" fontId="15" fillId="7" borderId="0" xfId="18" applyFont="1" applyFill="1" applyAlignment="1">
      <alignment horizontal="left" vertical="center"/>
    </xf>
    <xf numFmtId="0" fontId="1" fillId="7" borderId="0" xfId="15" applyFill="1" applyAlignment="1">
      <alignment horizontal="center"/>
    </xf>
    <xf numFmtId="167" fontId="9" fillId="7" borderId="4" xfId="15" applyNumberFormat="1" applyFont="1" applyFill="1" applyBorder="1" applyAlignment="1">
      <alignment horizontal="center"/>
    </xf>
    <xf numFmtId="168" fontId="1" fillId="7" borderId="4" xfId="17" applyNumberFormat="1" applyFont="1" applyFill="1" applyBorder="1" applyAlignment="1">
      <alignment horizontal="center"/>
    </xf>
    <xf numFmtId="165" fontId="1" fillId="7" borderId="4" xfId="17" applyFont="1" applyFill="1" applyBorder="1" applyAlignment="1">
      <alignment horizontal="center"/>
    </xf>
    <xf numFmtId="0" fontId="15" fillId="7" borderId="0" xfId="15" applyFont="1" applyFill="1"/>
    <xf numFmtId="0" fontId="9" fillId="8" borderId="4" xfId="15" applyFont="1" applyFill="1" applyBorder="1" applyAlignment="1">
      <alignment horizontal="center" vertical="center" wrapText="1"/>
    </xf>
    <xf numFmtId="1" fontId="9" fillId="7" borderId="4" xfId="15" applyNumberFormat="1" applyFont="1" applyFill="1" applyBorder="1" applyAlignment="1">
      <alignment horizontal="center"/>
    </xf>
    <xf numFmtId="0" fontId="16" fillId="8" borderId="4" xfId="15" applyFont="1" applyFill="1" applyBorder="1" applyAlignment="1">
      <alignment horizontal="center" vertical="center" wrapText="1"/>
    </xf>
    <xf numFmtId="0" fontId="9" fillId="7" borderId="2" xfId="15" applyFont="1" applyFill="1" applyBorder="1" applyAlignment="1">
      <alignment horizontal="center" vertical="center"/>
    </xf>
    <xf numFmtId="0" fontId="9" fillId="7" borderId="4" xfId="15" applyFont="1" applyFill="1" applyBorder="1" applyAlignment="1">
      <alignment horizontal="center" vertical="center"/>
    </xf>
    <xf numFmtId="0" fontId="14" fillId="7" borderId="0" xfId="15" applyFont="1" applyFill="1" applyAlignment="1">
      <alignment vertical="top"/>
    </xf>
    <xf numFmtId="0" fontId="15" fillId="7" borderId="0" xfId="15" applyFont="1" applyFill="1" applyAlignment="1">
      <alignment horizontal="left" vertical="center"/>
    </xf>
    <xf numFmtId="0" fontId="2" fillId="7" borderId="0" xfId="15" applyFont="1" applyFill="1" applyAlignment="1">
      <alignment horizontal="center"/>
    </xf>
    <xf numFmtId="0" fontId="14" fillId="7" borderId="0" xfId="15" applyFont="1" applyFill="1" applyAlignment="1">
      <alignment vertical="center"/>
    </xf>
    <xf numFmtId="0" fontId="14" fillId="7" borderId="0" xfId="15" applyFont="1" applyFill="1" applyAlignment="1">
      <alignment horizontal="left" vertical="top"/>
    </xf>
    <xf numFmtId="0" fontId="17" fillId="7" borderId="0" xfId="15" applyFont="1" applyFill="1" applyAlignment="1">
      <alignment horizontal="left" vertical="top"/>
    </xf>
    <xf numFmtId="0" fontId="1" fillId="7" borderId="0" xfId="15" quotePrefix="1" applyFill="1" applyAlignment="1">
      <alignment horizontal="left"/>
    </xf>
    <xf numFmtId="0" fontId="18" fillId="7" borderId="0" xfId="19" applyFont="1" applyFill="1"/>
    <xf numFmtId="0" fontId="1" fillId="7" borderId="0" xfId="19" applyFill="1"/>
    <xf numFmtId="0" fontId="19" fillId="7" borderId="0" xfId="19" applyFont="1" applyFill="1" applyAlignment="1">
      <alignment horizontal="left"/>
    </xf>
    <xf numFmtId="0" fontId="20" fillId="9" borderId="10" xfId="20" applyFont="1" applyFill="1" applyBorder="1" applyAlignment="1">
      <alignment horizontal="center"/>
    </xf>
    <xf numFmtId="0" fontId="20" fillId="9" borderId="11" xfId="20" applyFont="1" applyFill="1" applyBorder="1" applyAlignment="1">
      <alignment horizontal="left" wrapText="1"/>
    </xf>
    <xf numFmtId="0" fontId="20" fillId="9" borderId="11" xfId="20" applyFont="1" applyFill="1" applyBorder="1" applyAlignment="1">
      <alignment horizontal="center" wrapText="1"/>
    </xf>
    <xf numFmtId="0" fontId="20" fillId="9" borderId="3" xfId="20" applyFont="1" applyFill="1" applyBorder="1" applyAlignment="1">
      <alignment horizontal="left" wrapText="1"/>
    </xf>
    <xf numFmtId="0" fontId="21" fillId="0" borderId="0" xfId="19" applyFont="1"/>
    <xf numFmtId="0" fontId="1" fillId="0" borderId="3" xfId="19" applyBorder="1" applyAlignment="1">
      <alignment horizontal="center"/>
    </xf>
    <xf numFmtId="169" fontId="1" fillId="0" borderId="3" xfId="19" applyNumberFormat="1" applyBorder="1" applyAlignment="1">
      <alignment horizontal="center"/>
    </xf>
    <xf numFmtId="169" fontId="1" fillId="7" borderId="12" xfId="19" applyNumberFormat="1" applyFill="1" applyBorder="1" applyAlignment="1">
      <alignment horizontal="center"/>
    </xf>
    <xf numFmtId="169" fontId="1" fillId="10" borderId="3" xfId="19" applyNumberFormat="1" applyFill="1" applyBorder="1" applyAlignment="1">
      <alignment horizontal="center"/>
    </xf>
    <xf numFmtId="169" fontId="1" fillId="7" borderId="13" xfId="19" applyNumberFormat="1" applyFill="1" applyBorder="1" applyAlignment="1">
      <alignment horizontal="center"/>
    </xf>
    <xf numFmtId="0" fontId="9" fillId="8" borderId="4" xfId="15" applyFont="1" applyFill="1" applyBorder="1" applyAlignment="1">
      <alignment horizontal="center" vertical="center" wrapText="1"/>
    </xf>
    <xf numFmtId="0" fontId="13" fillId="7" borderId="0" xfId="16" applyFont="1" applyFill="1" applyAlignment="1">
      <alignment horizontal="center"/>
    </xf>
    <xf numFmtId="0" fontId="9"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165" fontId="1" fillId="7" borderId="4" xfId="17" applyNumberFormat="1" applyFont="1" applyFill="1" applyBorder="1" applyAlignment="1">
      <alignment horizontal="center"/>
    </xf>
    <xf numFmtId="165" fontId="9" fillId="7" borderId="4" xfId="17" applyNumberFormat="1" applyFont="1" applyFill="1" applyBorder="1" applyAlignment="1">
      <alignment horizontal="center"/>
    </xf>
    <xf numFmtId="0" fontId="1" fillId="7" borderId="2" xfId="15" applyFill="1" applyBorder="1" applyAlignment="1">
      <alignment horizontal="center" vertical="center"/>
    </xf>
    <xf numFmtId="1" fontId="1" fillId="7" borderId="4" xfId="15" applyNumberFormat="1" applyFill="1" applyBorder="1" applyAlignment="1">
      <alignment horizontal="center"/>
    </xf>
    <xf numFmtId="0" fontId="1" fillId="13" borderId="0" xfId="23"/>
    <xf numFmtId="164" fontId="1" fillId="7" borderId="4" xfId="15" applyNumberFormat="1" applyFill="1" applyBorder="1" applyAlignment="1">
      <alignment horizontal="center"/>
    </xf>
    <xf numFmtId="0" fontId="9" fillId="13" borderId="0" xfId="23" applyFont="1"/>
    <xf numFmtId="0" fontId="9" fillId="13" borderId="0" xfId="23" applyFont="1" applyAlignment="1">
      <alignment horizontal="right" vertical="top"/>
    </xf>
    <xf numFmtId="0" fontId="9" fillId="13" borderId="0" xfId="23" applyFont="1" applyAlignment="1">
      <alignment horizontal="right" vertical="top" wrapText="1"/>
    </xf>
    <xf numFmtId="0" fontId="1" fillId="12" borderId="0" xfId="22"/>
    <xf numFmtId="9" fontId="1" fillId="12" borderId="0" xfId="22" applyNumberFormat="1"/>
    <xf numFmtId="0" fontId="1" fillId="13" borderId="0" xfId="23" applyAlignment="1">
      <alignment horizontal="left" indent="1"/>
    </xf>
    <xf numFmtId="14" fontId="1" fillId="13" borderId="0" xfId="23" applyNumberFormat="1"/>
    <xf numFmtId="22" fontId="1" fillId="13" borderId="0" xfId="23" applyNumberFormat="1"/>
    <xf numFmtId="0" fontId="13" fillId="7" borderId="0" xfId="16" applyFont="1" applyFill="1" applyAlignment="1">
      <alignment horizontal="center"/>
    </xf>
    <xf numFmtId="0" fontId="9" fillId="8" borderId="4" xfId="15" applyFont="1" applyFill="1" applyBorder="1" applyAlignment="1">
      <alignment horizontal="center" vertical="center" wrapText="1"/>
    </xf>
    <xf numFmtId="0" fontId="9" fillId="8" borderId="4" xfId="15" applyFont="1" applyFill="1" applyBorder="1" applyAlignment="1">
      <alignment horizontal="center" vertical="center" wrapText="1"/>
    </xf>
    <xf numFmtId="0" fontId="24" fillId="7" borderId="0" xfId="15" applyFont="1" applyFill="1"/>
    <xf numFmtId="0" fontId="25" fillId="7" borderId="0" xfId="15" applyFont="1" applyFill="1"/>
    <xf numFmtId="0" fontId="26" fillId="7" borderId="0" xfId="15" applyFont="1" applyFill="1"/>
    <xf numFmtId="0" fontId="27" fillId="7" borderId="0" xfId="15" applyFont="1" applyFill="1"/>
    <xf numFmtId="0" fontId="28" fillId="7" borderId="0" xfId="15" applyFont="1" applyFill="1"/>
    <xf numFmtId="0" fontId="30" fillId="7" borderId="0" xfId="16" quotePrefix="1" applyFont="1" applyFill="1" applyAlignment="1">
      <alignment horizontal="left"/>
    </xf>
    <xf numFmtId="0" fontId="32" fillId="7" borderId="0" xfId="15" applyFont="1" applyFill="1"/>
    <xf numFmtId="0" fontId="31" fillId="0" borderId="0" xfId="28" applyBorder="1"/>
    <xf numFmtId="0" fontId="10" fillId="0" borderId="0" xfId="21" applyBorder="1"/>
    <xf numFmtId="0" fontId="33" fillId="7" borderId="2" xfId="15" applyFont="1" applyFill="1" applyBorder="1" applyAlignment="1">
      <alignment horizontal="center" vertical="center"/>
    </xf>
    <xf numFmtId="1" fontId="33" fillId="7" borderId="4" xfId="15" applyNumberFormat="1" applyFont="1" applyFill="1" applyBorder="1" applyAlignment="1">
      <alignment horizontal="center"/>
    </xf>
    <xf numFmtId="0" fontId="33" fillId="7" borderId="4" xfId="15" applyFont="1" applyFill="1" applyBorder="1" applyAlignment="1">
      <alignment horizontal="center" vertical="center"/>
    </xf>
    <xf numFmtId="0" fontId="34" fillId="7" borderId="0" xfId="21" applyFont="1" applyFill="1" applyAlignment="1">
      <alignment horizontal="left" vertical="center"/>
    </xf>
    <xf numFmtId="0" fontId="9" fillId="7" borderId="2" xfId="15" applyNumberFormat="1" applyFont="1" applyFill="1" applyBorder="1" applyAlignment="1">
      <alignment vertical="center"/>
    </xf>
    <xf numFmtId="0" fontId="9" fillId="7" borderId="4" xfId="15" applyNumberFormat="1" applyFont="1" applyFill="1" applyBorder="1" applyAlignment="1">
      <alignment vertical="center"/>
    </xf>
    <xf numFmtId="0" fontId="9" fillId="8" borderId="2" xfId="15" applyFont="1" applyFill="1" applyBorder="1" applyAlignment="1">
      <alignment horizontal="center" vertical="top" wrapText="1"/>
    </xf>
    <xf numFmtId="0" fontId="9" fillId="7" borderId="0" xfId="15" applyNumberFormat="1" applyFont="1" applyFill="1" applyBorder="1" applyAlignment="1">
      <alignment vertical="center"/>
    </xf>
    <xf numFmtId="0" fontId="9" fillId="7" borderId="5" xfId="15" applyNumberFormat="1" applyFont="1" applyFill="1" applyBorder="1" applyAlignment="1">
      <alignment vertical="center"/>
    </xf>
    <xf numFmtId="0" fontId="9" fillId="8" borderId="4" xfId="15" applyFont="1" applyFill="1" applyBorder="1" applyAlignment="1">
      <alignment horizontal="center" vertical="center" wrapText="1"/>
    </xf>
    <xf numFmtId="0" fontId="1" fillId="13" borderId="0" xfId="23" applyAlignment="1">
      <alignment horizontal="center"/>
    </xf>
    <xf numFmtId="166" fontId="9" fillId="7" borderId="0" xfId="15" applyNumberFormat="1" applyFont="1" applyFill="1" applyBorder="1" applyAlignment="1">
      <alignment vertical="center"/>
    </xf>
    <xf numFmtId="166" fontId="9" fillId="7" borderId="5" xfId="15" applyNumberFormat="1" applyFont="1" applyFill="1" applyBorder="1" applyAlignment="1">
      <alignment vertical="center"/>
    </xf>
    <xf numFmtId="1" fontId="9" fillId="7" borderId="2" xfId="15" applyNumberFormat="1" applyFont="1" applyFill="1" applyBorder="1" applyAlignment="1">
      <alignment vertical="center"/>
    </xf>
    <xf numFmtId="1" fontId="9" fillId="7" borderId="0" xfId="15" applyNumberFormat="1" applyFont="1" applyFill="1" applyAlignment="1">
      <alignment vertical="center"/>
    </xf>
    <xf numFmtId="1" fontId="9" fillId="7" borderId="5" xfId="15" applyNumberFormat="1" applyFont="1" applyFill="1" applyBorder="1" applyAlignment="1">
      <alignment vertical="center"/>
    </xf>
    <xf numFmtId="2" fontId="9" fillId="7" borderId="4" xfId="17" applyNumberFormat="1" applyFont="1" applyFill="1" applyBorder="1" applyAlignment="1">
      <alignment horizontal="center"/>
    </xf>
    <xf numFmtId="164" fontId="1" fillId="7" borderId="4" xfId="17" applyNumberFormat="1" applyFont="1" applyFill="1" applyBorder="1" applyAlignment="1">
      <alignment horizontal="center"/>
    </xf>
    <xf numFmtId="0" fontId="1" fillId="7" borderId="4" xfId="15" applyFill="1" applyBorder="1" applyAlignment="1">
      <alignment horizontal="center" vertical="center"/>
    </xf>
    <xf numFmtId="0" fontId="9" fillId="7" borderId="2" xfId="15" applyFont="1" applyFill="1" applyBorder="1" applyAlignment="1">
      <alignment vertical="center" wrapText="1"/>
    </xf>
    <xf numFmtId="0" fontId="9" fillId="7" borderId="5" xfId="15" applyFont="1" applyFill="1" applyBorder="1" applyAlignment="1">
      <alignment vertical="center" wrapText="1"/>
    </xf>
    <xf numFmtId="0" fontId="9" fillId="7" borderId="4" xfId="15" applyFont="1" applyFill="1" applyBorder="1" applyAlignment="1">
      <alignment vertical="center" wrapText="1"/>
    </xf>
    <xf numFmtId="166" fontId="9" fillId="0" borderId="3" xfId="19" applyNumberFormat="1" applyFont="1" applyBorder="1" applyAlignment="1">
      <alignment horizontal="center"/>
    </xf>
    <xf numFmtId="0" fontId="9" fillId="7" borderId="2" xfId="15" applyFont="1" applyFill="1" applyBorder="1" applyAlignment="1">
      <alignment vertical="center"/>
    </xf>
    <xf numFmtId="0" fontId="9" fillId="7" borderId="0" xfId="15" applyFont="1" applyFill="1" applyAlignment="1">
      <alignment vertical="center"/>
    </xf>
    <xf numFmtId="0" fontId="9" fillId="7" borderId="5" xfId="15" applyFont="1" applyFill="1" applyBorder="1" applyAlignment="1">
      <alignment vertical="center"/>
    </xf>
    <xf numFmtId="166" fontId="1" fillId="7" borderId="4" xfId="15" applyNumberFormat="1" applyFill="1" applyBorder="1" applyAlignment="1">
      <alignment horizontal="center"/>
    </xf>
    <xf numFmtId="0" fontId="9" fillId="8" borderId="2" xfId="15" applyFont="1" applyFill="1" applyBorder="1" applyAlignment="1">
      <alignment horizontal="center" vertical="center" wrapText="1"/>
    </xf>
    <xf numFmtId="1" fontId="1" fillId="7" borderId="0" xfId="15" applyNumberFormat="1" applyFill="1" applyBorder="1" applyAlignment="1">
      <alignment horizontal="center"/>
    </xf>
    <xf numFmtId="1" fontId="1" fillId="7" borderId="2" xfId="15" applyNumberFormat="1" applyFill="1" applyBorder="1" applyAlignment="1">
      <alignment horizontal="center"/>
    </xf>
    <xf numFmtId="1" fontId="1" fillId="7" borderId="5" xfId="15" applyNumberFormat="1" applyFill="1" applyBorder="1" applyAlignment="1">
      <alignment horizontal="center"/>
    </xf>
    <xf numFmtId="0" fontId="10" fillId="0" borderId="0" xfId="21"/>
    <xf numFmtId="0" fontId="10" fillId="0" borderId="0" xfId="21" applyFill="1" applyBorder="1"/>
    <xf numFmtId="0" fontId="13" fillId="7" borderId="0" xfId="16" applyFont="1" applyFill="1" applyAlignment="1">
      <alignment horizontal="center"/>
    </xf>
    <xf numFmtId="0" fontId="9" fillId="8" borderId="4" xfId="15" applyFont="1" applyFill="1" applyBorder="1" applyAlignment="1">
      <alignment horizontal="center" vertical="center" wrapText="1"/>
    </xf>
    <xf numFmtId="0" fontId="14" fillId="7" borderId="0" xfId="15" applyFont="1" applyFill="1" applyAlignment="1">
      <alignment horizontal="left" vertical="top"/>
    </xf>
    <xf numFmtId="0" fontId="14" fillId="7" borderId="0" xfId="15" applyFont="1" applyFill="1" applyAlignment="1">
      <alignment horizontal="left" vertical="top" wrapText="1"/>
    </xf>
    <xf numFmtId="0" fontId="20" fillId="9" borderId="6" xfId="19" applyFont="1" applyFill="1" applyBorder="1" applyAlignment="1">
      <alignment horizontal="center"/>
    </xf>
    <xf numFmtId="0" fontId="20" fillId="9" borderId="7" xfId="19" applyFont="1" applyFill="1" applyBorder="1" applyAlignment="1">
      <alignment horizontal="center"/>
    </xf>
    <xf numFmtId="0" fontId="20" fillId="9" borderId="8" xfId="20" applyFont="1" applyFill="1" applyBorder="1" applyAlignment="1">
      <alignment horizontal="center"/>
    </xf>
    <xf numFmtId="0" fontId="20" fillId="9" borderId="4" xfId="20" applyFont="1" applyFill="1" applyBorder="1" applyAlignment="1">
      <alignment horizontal="center"/>
    </xf>
    <xf numFmtId="0" fontId="20" fillId="9" borderId="9" xfId="20" applyFont="1" applyFill="1" applyBorder="1" applyAlignment="1">
      <alignment horizontal="center"/>
    </xf>
  </cellXfs>
  <cellStyles count="29">
    <cellStyle name="20% - Accent3" xfId="22" builtinId="38"/>
    <cellStyle name="40% - Accent3" xfId="23" builtinId="39"/>
    <cellStyle name="Bad 2" xfId="24" xr:uid="{1B98C57A-DE54-422A-AD8B-FA94D00F7DE8}"/>
    <cellStyle name="Calculation 2" xfId="1" xr:uid="{6B272983-2377-4776-B283-C7B585E7299A}"/>
    <cellStyle name="Comma 2" xfId="13" xr:uid="{F0CF5F0F-5F38-47C7-BC8D-C8592F94EDD6}"/>
    <cellStyle name="Comma 3" xfId="14" xr:uid="{1ECF1B96-A80C-4C64-A498-B4793B4D17C2}"/>
    <cellStyle name="Comma 4" xfId="17" xr:uid="{2346BA05-44AB-466E-A100-296670DAA05D}"/>
    <cellStyle name="Confidential Information" xfId="6" xr:uid="{50E0EAAA-E124-4D3F-B003-E968A35B9933}"/>
    <cellStyle name="Currency 2" xfId="26" xr:uid="{76DC4133-3F22-4302-8563-465AF0226EF1}"/>
    <cellStyle name="Data source" xfId="25" xr:uid="{F5B54A16-3A27-4A55-9B36-961BA6EDA529}"/>
    <cellStyle name="Hyperlink" xfId="21" builtinId="8"/>
    <cellStyle name="Hyperlink 2" xfId="28" xr:uid="{3AC41EAC-B7C8-4417-8360-EDB6C11423C3}"/>
    <cellStyle name="Hyperlink 4" xfId="16" xr:uid="{22001E81-4EE3-4B56-A57D-73873F9845A8}"/>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8" xfId="10" xr:uid="{2A5A6355-430B-42A6-9531-923A605DC7CF}"/>
    <cellStyle name="Normal 9" xfId="11" xr:uid="{0B14657E-1C87-4CDF-BB9D-1B5B90E2D009}"/>
    <cellStyle name="Source" xfId="4" xr:uid="{3C5C4030-2FDE-45CE-8B21-782BDF539E1F}"/>
    <cellStyle name="Source 2" xfId="12" xr:uid="{F53208F9-4B0E-43B2-96D5-EFFA5C7E60BD}"/>
    <cellStyle name="WORKSHEET TITLE" xfId="27" xr:uid="{FE71540B-9112-4A72-93D4-7C50C6C88383}"/>
    <cellStyle name="WorksheetFormat" xfId="3" xr:uid="{828383D1-C38C-4C82-945D-CCFF5FC7E93C}"/>
  </cellStyles>
  <dxfs count="0"/>
  <tableStyles count="0" defaultTableStyle="TableStyleMedium2" defaultPivotStyle="PivotStyleLight16"/>
  <colors>
    <mruColors>
      <color rgb="FF5F9E88"/>
      <color rgb="FF2F3F51"/>
      <color rgb="FF89B3CE"/>
      <color rgb="FFF2BEA6"/>
      <color rgb="FF303F51"/>
      <color rgb="FFE0601F"/>
      <color rgb="FFF1B996"/>
      <color rgb="FF4472C4"/>
      <color rgb="FFFDDDA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122104745887738E-2"/>
          <c:y val="2.5745472053112707E-2"/>
          <c:w val="0.89080788996413596"/>
          <c:h val="0.75867902415538513"/>
        </c:manualLayout>
      </c:layout>
      <c:lineChart>
        <c:grouping val="standard"/>
        <c:varyColors val="0"/>
        <c:ser>
          <c:idx val="1"/>
          <c:order val="0"/>
          <c:tx>
            <c:strRef>
              <c:f>'Figure 1'!$C$4</c:f>
              <c:strCache>
                <c:ptCount val="1"/>
                <c:pt idx="0">
                  <c:v>Queensland</c:v>
                </c:pt>
              </c:strCache>
            </c:strRef>
          </c:tx>
          <c:spPr>
            <a:ln w="28575" cap="rnd">
              <a:solidFill>
                <a:srgbClr val="303F51"/>
              </a:solidFill>
              <a:round/>
            </a:ln>
            <a:effectLst/>
          </c:spPr>
          <c:marker>
            <c:symbol val="none"/>
          </c:marker>
          <c:cat>
            <c:multiLvlStrRef>
              <c:f>'Figure 1'!$A$5:$B$21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1'!$C$5:$C$21</c:f>
              <c:numCache>
                <c:formatCode>0</c:formatCode>
                <c:ptCount val="17"/>
                <c:pt idx="0">
                  <c:v>88.76</c:v>
                </c:pt>
                <c:pt idx="1">
                  <c:v>77.86</c:v>
                </c:pt>
                <c:pt idx="2">
                  <c:v>65.52</c:v>
                </c:pt>
                <c:pt idx="3">
                  <c:v>65.14</c:v>
                </c:pt>
                <c:pt idx="4">
                  <c:v>56.92</c:v>
                </c:pt>
                <c:pt idx="5">
                  <c:v>35.49</c:v>
                </c:pt>
                <c:pt idx="6">
                  <c:v>34.29</c:v>
                </c:pt>
                <c:pt idx="7">
                  <c:v>48.13</c:v>
                </c:pt>
                <c:pt idx="8">
                  <c:v>44.67</c:v>
                </c:pt>
                <c:pt idx="9">
                  <c:v>140.76</c:v>
                </c:pt>
                <c:pt idx="10">
                  <c:v>90.21</c:v>
                </c:pt>
                <c:pt idx="11">
                  <c:v>110.55</c:v>
                </c:pt>
                <c:pt idx="12">
                  <c:v>171.18</c:v>
                </c:pt>
                <c:pt idx="13">
                  <c:v>343.79</c:v>
                </c:pt>
                <c:pt idx="14">
                  <c:v>251.47</c:v>
                </c:pt>
                <c:pt idx="15">
                  <c:v>128.33000000000001</c:v>
                </c:pt>
                <c:pt idx="16">
                  <c:v>114.24</c:v>
                </c:pt>
              </c:numCache>
            </c:numRef>
          </c:val>
          <c:smooth val="0"/>
          <c:extLst xmlns:c15="http://schemas.microsoft.com/office/drawing/2012/chart">
            <c:ext xmlns:c16="http://schemas.microsoft.com/office/drawing/2014/chart" uri="{C3380CC4-5D6E-409C-BE32-E72D297353CC}">
              <c16:uniqueId val="{00000000-8483-4695-9A5A-F1400116D7D6}"/>
            </c:ext>
          </c:extLst>
        </c:ser>
        <c:ser>
          <c:idx val="0"/>
          <c:order val="1"/>
          <c:tx>
            <c:strRef>
              <c:f>'Figure 1'!$D$4</c:f>
              <c:strCache>
                <c:ptCount val="1"/>
                <c:pt idx="0">
                  <c:v>NSW</c:v>
                </c:pt>
              </c:strCache>
            </c:strRef>
          </c:tx>
          <c:spPr>
            <a:ln w="28575" cap="rnd">
              <a:solidFill>
                <a:srgbClr val="89B3CE"/>
              </a:solidFill>
              <a:round/>
            </a:ln>
            <a:effectLst/>
          </c:spPr>
          <c:marker>
            <c:symbol val="none"/>
          </c:marker>
          <c:cat>
            <c:multiLvlStrRef>
              <c:f>'Figure 1'!$A$5:$B$21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1'!$D$5:$D$21</c:f>
              <c:numCache>
                <c:formatCode>0</c:formatCode>
                <c:ptCount val="17"/>
                <c:pt idx="0">
                  <c:v>104.77</c:v>
                </c:pt>
                <c:pt idx="1">
                  <c:v>85.85</c:v>
                </c:pt>
                <c:pt idx="2">
                  <c:v>86.32</c:v>
                </c:pt>
                <c:pt idx="3">
                  <c:v>75.61</c:v>
                </c:pt>
                <c:pt idx="4">
                  <c:v>107.95</c:v>
                </c:pt>
                <c:pt idx="5">
                  <c:v>45.4</c:v>
                </c:pt>
                <c:pt idx="6">
                  <c:v>48.57</c:v>
                </c:pt>
                <c:pt idx="7">
                  <c:v>70.78</c:v>
                </c:pt>
                <c:pt idx="8">
                  <c:v>38.64</c:v>
                </c:pt>
                <c:pt idx="9">
                  <c:v>129.06</c:v>
                </c:pt>
                <c:pt idx="10">
                  <c:v>87.58</c:v>
                </c:pt>
                <c:pt idx="11">
                  <c:v>65.489999999999995</c:v>
                </c:pt>
                <c:pt idx="12">
                  <c:v>88.91</c:v>
                </c:pt>
                <c:pt idx="13">
                  <c:v>320.69</c:v>
                </c:pt>
                <c:pt idx="14">
                  <c:v>240.35</c:v>
                </c:pt>
                <c:pt idx="15">
                  <c:v>121.49</c:v>
                </c:pt>
                <c:pt idx="16">
                  <c:v>107.16</c:v>
                </c:pt>
              </c:numCache>
            </c:numRef>
          </c:val>
          <c:smooth val="0"/>
          <c:extLst>
            <c:ext xmlns:c16="http://schemas.microsoft.com/office/drawing/2014/chart" uri="{C3380CC4-5D6E-409C-BE32-E72D297353CC}">
              <c16:uniqueId val="{00000001-8483-4695-9A5A-F1400116D7D6}"/>
            </c:ext>
          </c:extLst>
        </c:ser>
        <c:ser>
          <c:idx val="2"/>
          <c:order val="2"/>
          <c:tx>
            <c:strRef>
              <c:f>'Figure 1'!$E$4</c:f>
              <c:strCache>
                <c:ptCount val="1"/>
                <c:pt idx="0">
                  <c:v>Victoria</c:v>
                </c:pt>
              </c:strCache>
            </c:strRef>
          </c:tx>
          <c:spPr>
            <a:ln w="28575" cap="rnd">
              <a:solidFill>
                <a:srgbClr val="F2BEA6"/>
              </a:solidFill>
              <a:round/>
            </a:ln>
            <a:effectLst/>
          </c:spPr>
          <c:marker>
            <c:symbol val="none"/>
          </c:marker>
          <c:cat>
            <c:multiLvlStrRef>
              <c:f>'Figure 1'!$A$5:$B$21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1'!$E$5:$E$21</c:f>
              <c:numCache>
                <c:formatCode>0</c:formatCode>
                <c:ptCount val="17"/>
                <c:pt idx="0">
                  <c:v>212.96</c:v>
                </c:pt>
                <c:pt idx="1">
                  <c:v>100.5</c:v>
                </c:pt>
                <c:pt idx="2">
                  <c:v>102.77</c:v>
                </c:pt>
                <c:pt idx="3">
                  <c:v>81.97</c:v>
                </c:pt>
                <c:pt idx="4">
                  <c:v>109.16</c:v>
                </c:pt>
                <c:pt idx="5">
                  <c:v>43.4</c:v>
                </c:pt>
                <c:pt idx="6">
                  <c:v>54.37</c:v>
                </c:pt>
                <c:pt idx="7">
                  <c:v>40.03</c:v>
                </c:pt>
                <c:pt idx="8">
                  <c:v>26.88</c:v>
                </c:pt>
                <c:pt idx="9">
                  <c:v>77.42</c:v>
                </c:pt>
                <c:pt idx="10">
                  <c:v>64.12</c:v>
                </c:pt>
                <c:pt idx="11">
                  <c:v>32.61</c:v>
                </c:pt>
                <c:pt idx="12">
                  <c:v>63.8</c:v>
                </c:pt>
                <c:pt idx="13">
                  <c:v>240.98</c:v>
                </c:pt>
                <c:pt idx="14">
                  <c:v>210.02</c:v>
                </c:pt>
                <c:pt idx="15">
                  <c:v>70.47</c:v>
                </c:pt>
                <c:pt idx="16">
                  <c:v>63.72</c:v>
                </c:pt>
              </c:numCache>
            </c:numRef>
          </c:val>
          <c:smooth val="0"/>
          <c:extLst>
            <c:ext xmlns:c16="http://schemas.microsoft.com/office/drawing/2014/chart" uri="{C3380CC4-5D6E-409C-BE32-E72D297353CC}">
              <c16:uniqueId val="{00000002-8483-4695-9A5A-F1400116D7D6}"/>
            </c:ext>
          </c:extLst>
        </c:ser>
        <c:ser>
          <c:idx val="3"/>
          <c:order val="3"/>
          <c:tx>
            <c:strRef>
              <c:f>'Figure 1'!$F$4</c:f>
              <c:strCache>
                <c:ptCount val="1"/>
                <c:pt idx="0">
                  <c:v>South Australia</c:v>
                </c:pt>
              </c:strCache>
            </c:strRef>
          </c:tx>
          <c:spPr>
            <a:ln w="28575" cap="rnd">
              <a:solidFill>
                <a:srgbClr val="5F9E88"/>
              </a:solidFill>
              <a:round/>
            </a:ln>
            <a:effectLst/>
          </c:spPr>
          <c:marker>
            <c:symbol val="none"/>
          </c:marker>
          <c:cat>
            <c:multiLvlStrRef>
              <c:f>'Figure 1'!$A$5:$B$21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1'!$F$5:$F$21</c:f>
              <c:numCache>
                <c:formatCode>0</c:formatCode>
                <c:ptCount val="17"/>
                <c:pt idx="0">
                  <c:v>220.04</c:v>
                </c:pt>
                <c:pt idx="1">
                  <c:v>94.64</c:v>
                </c:pt>
                <c:pt idx="2">
                  <c:v>82.01</c:v>
                </c:pt>
                <c:pt idx="3">
                  <c:v>87.12</c:v>
                </c:pt>
                <c:pt idx="4">
                  <c:v>80.97</c:v>
                </c:pt>
                <c:pt idx="5">
                  <c:v>43.96</c:v>
                </c:pt>
                <c:pt idx="6">
                  <c:v>46.08</c:v>
                </c:pt>
                <c:pt idx="7">
                  <c:v>34.58</c:v>
                </c:pt>
                <c:pt idx="8">
                  <c:v>52.51</c:v>
                </c:pt>
                <c:pt idx="9">
                  <c:v>76.89</c:v>
                </c:pt>
                <c:pt idx="10">
                  <c:v>63.42</c:v>
                </c:pt>
                <c:pt idx="11">
                  <c:v>60.18</c:v>
                </c:pt>
                <c:pt idx="12">
                  <c:v>85.8</c:v>
                </c:pt>
                <c:pt idx="13">
                  <c:v>279.69</c:v>
                </c:pt>
                <c:pt idx="14">
                  <c:v>256.69</c:v>
                </c:pt>
                <c:pt idx="15">
                  <c:v>80.209999999999994</c:v>
                </c:pt>
                <c:pt idx="16">
                  <c:v>99.35</c:v>
                </c:pt>
              </c:numCache>
            </c:numRef>
          </c:val>
          <c:smooth val="0"/>
          <c:extLst>
            <c:ext xmlns:c16="http://schemas.microsoft.com/office/drawing/2014/chart" uri="{C3380CC4-5D6E-409C-BE32-E72D297353CC}">
              <c16:uniqueId val="{00000003-8483-4695-9A5A-F1400116D7D6}"/>
            </c:ext>
          </c:extLst>
        </c:ser>
        <c:ser>
          <c:idx val="4"/>
          <c:order val="4"/>
          <c:tx>
            <c:strRef>
              <c:f>'Figure 1'!$G$4</c:f>
              <c:strCache>
                <c:ptCount val="1"/>
                <c:pt idx="0">
                  <c:v>Tasmania</c:v>
                </c:pt>
              </c:strCache>
            </c:strRef>
          </c:tx>
          <c:spPr>
            <a:ln w="28575" cap="rnd">
              <a:solidFill>
                <a:srgbClr val="E0601F"/>
              </a:solidFill>
              <a:round/>
            </a:ln>
            <a:effectLst/>
          </c:spPr>
          <c:marker>
            <c:symbol val="none"/>
          </c:marker>
          <c:cat>
            <c:multiLvlStrRef>
              <c:f>'Figure 1'!$A$5:$B$21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1'!$G$5:$G$21</c:f>
              <c:numCache>
                <c:formatCode>0</c:formatCode>
                <c:ptCount val="17"/>
                <c:pt idx="0">
                  <c:v>136.16999999999999</c:v>
                </c:pt>
                <c:pt idx="1">
                  <c:v>99.01</c:v>
                </c:pt>
                <c:pt idx="2">
                  <c:v>69.67</c:v>
                </c:pt>
                <c:pt idx="3">
                  <c:v>76.03</c:v>
                </c:pt>
                <c:pt idx="4">
                  <c:v>44.4</c:v>
                </c:pt>
                <c:pt idx="5">
                  <c:v>32.1</c:v>
                </c:pt>
                <c:pt idx="6">
                  <c:v>50.67</c:v>
                </c:pt>
                <c:pt idx="7">
                  <c:v>45.63</c:v>
                </c:pt>
                <c:pt idx="8">
                  <c:v>33.6</c:v>
                </c:pt>
                <c:pt idx="9">
                  <c:v>46.8</c:v>
                </c:pt>
                <c:pt idx="10">
                  <c:v>26.55</c:v>
                </c:pt>
                <c:pt idx="11">
                  <c:v>30.41</c:v>
                </c:pt>
                <c:pt idx="12">
                  <c:v>70.569999999999993</c:v>
                </c:pt>
                <c:pt idx="13">
                  <c:v>227.64</c:v>
                </c:pt>
                <c:pt idx="14">
                  <c:v>209.7</c:v>
                </c:pt>
                <c:pt idx="15">
                  <c:v>103.42</c:v>
                </c:pt>
                <c:pt idx="16">
                  <c:v>80.97</c:v>
                </c:pt>
              </c:numCache>
            </c:numRef>
          </c:val>
          <c:smooth val="0"/>
          <c:extLst>
            <c:ext xmlns:c16="http://schemas.microsoft.com/office/drawing/2014/chart" uri="{C3380CC4-5D6E-409C-BE32-E72D297353CC}">
              <c16:uniqueId val="{00000004-8483-4695-9A5A-F1400116D7D6}"/>
            </c:ext>
          </c:extLst>
        </c:ser>
        <c:dLbls>
          <c:showLegendKey val="0"/>
          <c:showVal val="0"/>
          <c:showCatName val="0"/>
          <c:showSerName val="0"/>
          <c:showPercent val="0"/>
          <c:showBubbleSize val="0"/>
        </c:dLbls>
        <c:smooth val="0"/>
        <c:axId val="334795872"/>
        <c:axId val="334798168"/>
        <c:extLst/>
      </c:line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chemeClr val="tx2">
            <a:lumMod val="40000"/>
            <a:lumOff val="6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903115433057489E-2"/>
          <c:y val="5.1235214502588992E-2"/>
          <c:w val="0.87392823220266314"/>
          <c:h val="0.77038474129464674"/>
        </c:manualLayout>
      </c:layout>
      <c:barChart>
        <c:barDir val="col"/>
        <c:grouping val="stacked"/>
        <c:varyColors val="0"/>
        <c:ser>
          <c:idx val="0"/>
          <c:order val="0"/>
          <c:tx>
            <c:strRef>
              <c:f>'Figure 10'!$C$4</c:f>
              <c:strCache>
                <c:ptCount val="1"/>
                <c:pt idx="0">
                  <c:v>Exporter/Producer</c:v>
                </c:pt>
              </c:strCache>
            </c:strRef>
          </c:tx>
          <c:spPr>
            <a:solidFill>
              <a:srgbClr val="303F51"/>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10'!$C$5:$C$19</c:f>
              <c:numCache>
                <c:formatCode>0.00</c:formatCode>
                <c:ptCount val="15"/>
                <c:pt idx="0">
                  <c:v>0.15320150962315662</c:v>
                </c:pt>
                <c:pt idx="1">
                  <c:v>0.13499999999992773</c:v>
                </c:pt>
                <c:pt idx="2">
                  <c:v>0.28647411786007726</c:v>
                </c:pt>
                <c:pt idx="3">
                  <c:v>0.37418406180238167</c:v>
                </c:pt>
                <c:pt idx="4">
                  <c:v>0.19800536278729525</c:v>
                </c:pt>
                <c:pt idx="5">
                  <c:v>0.29746017110904743</c:v>
                </c:pt>
                <c:pt idx="6">
                  <c:v>0.20532274356374361</c:v>
                </c:pt>
                <c:pt idx="7">
                  <c:v>0.101910961909027</c:v>
                </c:pt>
                <c:pt idx="8">
                  <c:v>0.28939169571833395</c:v>
                </c:pt>
                <c:pt idx="9">
                  <c:v>0.25993249795028006</c:v>
                </c:pt>
                <c:pt idx="10">
                  <c:v>0.15059229052149586</c:v>
                </c:pt>
                <c:pt idx="11">
                  <c:v>8.4143317967415976E-2</c:v>
                </c:pt>
                <c:pt idx="12">
                  <c:v>0.11214518115210598</c:v>
                </c:pt>
                <c:pt idx="13">
                  <c:v>2.6693999999983998E-2</c:v>
                </c:pt>
                <c:pt idx="14">
                  <c:v>0</c:v>
                </c:pt>
              </c:numCache>
            </c:numRef>
          </c:val>
          <c:extLst>
            <c:ext xmlns:c16="http://schemas.microsoft.com/office/drawing/2014/chart" uri="{C3380CC4-5D6E-409C-BE32-E72D297353CC}">
              <c16:uniqueId val="{00000000-6F4B-4C93-B520-D01C202049B4}"/>
            </c:ext>
          </c:extLst>
        </c:ser>
        <c:ser>
          <c:idx val="1"/>
          <c:order val="1"/>
          <c:tx>
            <c:strRef>
              <c:f>'Figure 10'!$D$4</c:f>
              <c:strCache>
                <c:ptCount val="1"/>
              </c:strCache>
            </c:strRef>
          </c:tx>
          <c:spPr>
            <a:solidFill>
              <a:srgbClr val="303F51"/>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10'!$D$5:$D$19</c:f>
              <c:numCache>
                <c:formatCode>0.00</c:formatCode>
                <c:ptCount val="15"/>
                <c:pt idx="0">
                  <c:v>-1.5070927420883222</c:v>
                </c:pt>
                <c:pt idx="1">
                  <c:v>-1.2999991603421184</c:v>
                </c:pt>
                <c:pt idx="2">
                  <c:v>-2.0163604200240921</c:v>
                </c:pt>
                <c:pt idx="3">
                  <c:v>-3.2053744860919466</c:v>
                </c:pt>
                <c:pt idx="4">
                  <c:v>-3.7549343258173282</c:v>
                </c:pt>
                <c:pt idx="5">
                  <c:v>-4.8782029031718386</c:v>
                </c:pt>
                <c:pt idx="6">
                  <c:v>-5.4132160987531126</c:v>
                </c:pt>
                <c:pt idx="7">
                  <c:v>-4.7258166453735475</c:v>
                </c:pt>
                <c:pt idx="8">
                  <c:v>-3.928267089773295</c:v>
                </c:pt>
                <c:pt idx="9">
                  <c:v>-3.4257326358912596</c:v>
                </c:pt>
                <c:pt idx="10">
                  <c:v>-1.8956504134846899</c:v>
                </c:pt>
                <c:pt idx="11">
                  <c:v>-1.3953082773431369</c:v>
                </c:pt>
                <c:pt idx="12">
                  <c:v>-2.3368486571669043</c:v>
                </c:pt>
                <c:pt idx="13">
                  <c:v>-2.2447380259857312</c:v>
                </c:pt>
                <c:pt idx="14">
                  <c:v>-3.1591640919285107</c:v>
                </c:pt>
              </c:numCache>
            </c:numRef>
          </c:val>
          <c:extLst>
            <c:ext xmlns:c16="http://schemas.microsoft.com/office/drawing/2014/chart" uri="{C3380CC4-5D6E-409C-BE32-E72D297353CC}">
              <c16:uniqueId val="{00000001-6F4B-4C93-B520-D01C202049B4}"/>
            </c:ext>
          </c:extLst>
        </c:ser>
        <c:ser>
          <c:idx val="2"/>
          <c:order val="2"/>
          <c:tx>
            <c:strRef>
              <c:f>'Figure 10'!$E$4</c:f>
              <c:strCache>
                <c:ptCount val="1"/>
                <c:pt idx="0">
                  <c:v>GPG Gentailer</c:v>
                </c:pt>
              </c:strCache>
            </c:strRef>
          </c:tx>
          <c:spPr>
            <a:solidFill>
              <a:srgbClr val="89B3CE"/>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10'!$E$5:$E$19</c:f>
              <c:numCache>
                <c:formatCode>0.00</c:formatCode>
                <c:ptCount val="15"/>
                <c:pt idx="0">
                  <c:v>1.9795661348941489</c:v>
                </c:pt>
                <c:pt idx="1">
                  <c:v>1.5280114076492168</c:v>
                </c:pt>
                <c:pt idx="2">
                  <c:v>2.151494510894354</c:v>
                </c:pt>
                <c:pt idx="3">
                  <c:v>3.3010920135566426</c:v>
                </c:pt>
                <c:pt idx="4">
                  <c:v>4.526395811555183</c:v>
                </c:pt>
                <c:pt idx="5">
                  <c:v>5.3071720818145396</c:v>
                </c:pt>
                <c:pt idx="6">
                  <c:v>6.5430782530833209</c:v>
                </c:pt>
                <c:pt idx="7">
                  <c:v>4.6638616360183454</c:v>
                </c:pt>
                <c:pt idx="8">
                  <c:v>3.9489274937925529</c:v>
                </c:pt>
                <c:pt idx="9">
                  <c:v>3.4754335328778958</c:v>
                </c:pt>
                <c:pt idx="10">
                  <c:v>2.5788072641556057</c:v>
                </c:pt>
                <c:pt idx="11">
                  <c:v>1.8300312393018248</c:v>
                </c:pt>
                <c:pt idx="12">
                  <c:v>2.4347888216516007</c:v>
                </c:pt>
                <c:pt idx="13">
                  <c:v>2.2616775962476239</c:v>
                </c:pt>
                <c:pt idx="14">
                  <c:v>3.4812006500724673</c:v>
                </c:pt>
              </c:numCache>
            </c:numRef>
          </c:val>
          <c:extLst>
            <c:ext xmlns:c16="http://schemas.microsoft.com/office/drawing/2014/chart" uri="{C3380CC4-5D6E-409C-BE32-E72D297353CC}">
              <c16:uniqueId val="{00000002-6F4B-4C93-B520-D01C202049B4}"/>
            </c:ext>
          </c:extLst>
        </c:ser>
        <c:ser>
          <c:idx val="3"/>
          <c:order val="3"/>
          <c:tx>
            <c:strRef>
              <c:f>'Figure 10'!$F$4</c:f>
              <c:strCache>
                <c:ptCount val="1"/>
              </c:strCache>
            </c:strRef>
          </c:tx>
          <c:spPr>
            <a:solidFill>
              <a:srgbClr val="89B3CE"/>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10'!$F$5:$F$19</c:f>
              <c:numCache>
                <c:formatCode>0.00</c:formatCode>
                <c:ptCount val="15"/>
                <c:pt idx="0">
                  <c:v>-1.7272541423880585</c:v>
                </c:pt>
                <c:pt idx="1">
                  <c:v>-1.7466484208197461</c:v>
                </c:pt>
                <c:pt idx="2">
                  <c:v>-2.3365550962404056</c:v>
                </c:pt>
                <c:pt idx="3">
                  <c:v>-2.2158034475176529</c:v>
                </c:pt>
                <c:pt idx="4">
                  <c:v>-1.8970092360005406</c:v>
                </c:pt>
                <c:pt idx="5">
                  <c:v>-1.4520828393111975</c:v>
                </c:pt>
                <c:pt idx="6">
                  <c:v>-1.2696293072467242</c:v>
                </c:pt>
                <c:pt idx="7">
                  <c:v>-1.2061268614016767</c:v>
                </c:pt>
                <c:pt idx="8">
                  <c:v>-1.6005816478106869</c:v>
                </c:pt>
                <c:pt idx="9">
                  <c:v>-1.0058578904880489</c:v>
                </c:pt>
                <c:pt idx="10">
                  <c:v>-1.3329503123229069</c:v>
                </c:pt>
                <c:pt idx="11">
                  <c:v>-1.3299156471892044</c:v>
                </c:pt>
                <c:pt idx="12">
                  <c:v>-1.0652068114577553</c:v>
                </c:pt>
                <c:pt idx="13">
                  <c:v>-0.9121625445013456</c:v>
                </c:pt>
                <c:pt idx="14">
                  <c:v>-1.1072296369108277</c:v>
                </c:pt>
              </c:numCache>
            </c:numRef>
          </c:val>
          <c:extLst>
            <c:ext xmlns:c16="http://schemas.microsoft.com/office/drawing/2014/chart" uri="{C3380CC4-5D6E-409C-BE32-E72D297353CC}">
              <c16:uniqueId val="{00000003-6F4B-4C93-B520-D01C202049B4}"/>
            </c:ext>
          </c:extLst>
        </c:ser>
        <c:ser>
          <c:idx val="4"/>
          <c:order val="4"/>
          <c:tx>
            <c:strRef>
              <c:f>'Figure 10'!$G$4</c:f>
              <c:strCache>
                <c:ptCount val="1"/>
                <c:pt idx="0">
                  <c:v>Industrial</c:v>
                </c:pt>
              </c:strCache>
            </c:strRef>
          </c:tx>
          <c:spPr>
            <a:solidFill>
              <a:srgbClr val="F1B996"/>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10'!$G$5:$G$19</c:f>
              <c:numCache>
                <c:formatCode>0.00</c:formatCode>
                <c:ptCount val="15"/>
                <c:pt idx="0">
                  <c:v>0.84043941616467965</c:v>
                </c:pt>
                <c:pt idx="1">
                  <c:v>0.87371300000009067</c:v>
                </c:pt>
                <c:pt idx="2">
                  <c:v>1.1584114848776843</c:v>
                </c:pt>
                <c:pt idx="3">
                  <c:v>1.2911405321876093</c:v>
                </c:pt>
                <c:pt idx="4">
                  <c:v>0.86448251400582288</c:v>
                </c:pt>
                <c:pt idx="5">
                  <c:v>0.95711014907615821</c:v>
                </c:pt>
                <c:pt idx="6">
                  <c:v>0.75585313331018322</c:v>
                </c:pt>
                <c:pt idx="7">
                  <c:v>1.528148555328785</c:v>
                </c:pt>
                <c:pt idx="8">
                  <c:v>1.0287692325250075</c:v>
                </c:pt>
                <c:pt idx="9">
                  <c:v>0.79743212736049207</c:v>
                </c:pt>
                <c:pt idx="10">
                  <c:v>0.70459900000005515</c:v>
                </c:pt>
                <c:pt idx="11">
                  <c:v>1.1945107525835765</c:v>
                </c:pt>
                <c:pt idx="12">
                  <c:v>1.5206244042239196</c:v>
                </c:pt>
                <c:pt idx="13">
                  <c:v>1.4470785050982675</c:v>
                </c:pt>
                <c:pt idx="14">
                  <c:v>1.581885999999866</c:v>
                </c:pt>
              </c:numCache>
            </c:numRef>
          </c:val>
          <c:extLst>
            <c:ext xmlns:c16="http://schemas.microsoft.com/office/drawing/2014/chart" uri="{C3380CC4-5D6E-409C-BE32-E72D297353CC}">
              <c16:uniqueId val="{00000004-6F4B-4C93-B520-D01C202049B4}"/>
            </c:ext>
          </c:extLst>
        </c:ser>
        <c:ser>
          <c:idx val="5"/>
          <c:order val="5"/>
          <c:tx>
            <c:strRef>
              <c:f>'Figure 10'!$H$4</c:f>
              <c:strCache>
                <c:ptCount val="1"/>
              </c:strCache>
            </c:strRef>
          </c:tx>
          <c:spPr>
            <a:solidFill>
              <a:srgbClr val="F1B996"/>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10'!$H$5:$H$19</c:f>
              <c:numCache>
                <c:formatCode>0.00</c:formatCode>
                <c:ptCount val="15"/>
                <c:pt idx="0">
                  <c:v>-0.50930499999983447</c:v>
                </c:pt>
                <c:pt idx="1">
                  <c:v>-0.32457299999968742</c:v>
                </c:pt>
                <c:pt idx="2">
                  <c:v>-0.23760899999979196</c:v>
                </c:pt>
                <c:pt idx="3">
                  <c:v>-0.55965859401401152</c:v>
                </c:pt>
                <c:pt idx="4">
                  <c:v>-0.92913442944042779</c:v>
                </c:pt>
                <c:pt idx="5">
                  <c:v>-0.4662069999997957</c:v>
                </c:pt>
                <c:pt idx="6">
                  <c:v>-0.50524299005144968</c:v>
                </c:pt>
                <c:pt idx="7">
                  <c:v>-0.29750399999959148</c:v>
                </c:pt>
                <c:pt idx="8">
                  <c:v>-0.25486409050017078</c:v>
                </c:pt>
                <c:pt idx="9">
                  <c:v>-0.32791933333330775</c:v>
                </c:pt>
                <c:pt idx="10">
                  <c:v>-0.50939800000014002</c:v>
                </c:pt>
                <c:pt idx="11">
                  <c:v>-0.38975370710580381</c:v>
                </c:pt>
                <c:pt idx="12">
                  <c:v>-0.37441799999993752</c:v>
                </c:pt>
                <c:pt idx="13">
                  <c:v>-0.16744100000005299</c:v>
                </c:pt>
                <c:pt idx="14">
                  <c:v>-0.15316900000000361</c:v>
                </c:pt>
              </c:numCache>
            </c:numRef>
          </c:val>
          <c:extLst>
            <c:ext xmlns:c16="http://schemas.microsoft.com/office/drawing/2014/chart" uri="{C3380CC4-5D6E-409C-BE32-E72D297353CC}">
              <c16:uniqueId val="{00000005-6F4B-4C93-B520-D01C202049B4}"/>
            </c:ext>
          </c:extLst>
        </c:ser>
        <c:ser>
          <c:idx val="6"/>
          <c:order val="6"/>
          <c:tx>
            <c:strRef>
              <c:f>'Figure 10'!$I$4</c:f>
              <c:strCache>
                <c:ptCount val="1"/>
                <c:pt idx="0">
                  <c:v>Retailer</c:v>
                </c:pt>
              </c:strCache>
            </c:strRef>
          </c:tx>
          <c:spPr>
            <a:solidFill>
              <a:srgbClr val="5F9E88"/>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10'!$I$5:$I$19</c:f>
              <c:numCache>
                <c:formatCode>0.00</c:formatCode>
                <c:ptCount val="15"/>
                <c:pt idx="0">
                  <c:v>0.98238899999973317</c:v>
                </c:pt>
                <c:pt idx="1">
                  <c:v>0.95728766666652976</c:v>
                </c:pt>
                <c:pt idx="2">
                  <c:v>1.0889329999996187</c:v>
                </c:pt>
                <c:pt idx="3">
                  <c:v>1.1250070000002463</c:v>
                </c:pt>
                <c:pt idx="4">
                  <c:v>1.1801656274108514</c:v>
                </c:pt>
                <c:pt idx="5">
                  <c:v>0.61824467522532589</c:v>
                </c:pt>
                <c:pt idx="6">
                  <c:v>0.65223274158108979</c:v>
                </c:pt>
                <c:pt idx="7">
                  <c:v>0.51327920409219974</c:v>
                </c:pt>
                <c:pt idx="8">
                  <c:v>0.50685831087009514</c:v>
                </c:pt>
                <c:pt idx="9">
                  <c:v>0.33953145653157463</c:v>
                </c:pt>
                <c:pt idx="10">
                  <c:v>0.28677616666651057</c:v>
                </c:pt>
                <c:pt idx="11">
                  <c:v>0.3275753637575311</c:v>
                </c:pt>
                <c:pt idx="12">
                  <c:v>0.25860875420563578</c:v>
                </c:pt>
                <c:pt idx="13">
                  <c:v>0.28544671430870128</c:v>
                </c:pt>
                <c:pt idx="14">
                  <c:v>0.30242999999971737</c:v>
                </c:pt>
              </c:numCache>
            </c:numRef>
          </c:val>
          <c:extLst>
            <c:ext xmlns:c16="http://schemas.microsoft.com/office/drawing/2014/chart" uri="{C3380CC4-5D6E-409C-BE32-E72D297353CC}">
              <c16:uniqueId val="{00000006-6F4B-4C93-B520-D01C202049B4}"/>
            </c:ext>
          </c:extLst>
        </c:ser>
        <c:ser>
          <c:idx val="7"/>
          <c:order val="7"/>
          <c:tx>
            <c:strRef>
              <c:f>'Figure 10'!$J$4</c:f>
              <c:strCache>
                <c:ptCount val="1"/>
              </c:strCache>
            </c:strRef>
          </c:tx>
          <c:spPr>
            <a:solidFill>
              <a:srgbClr val="5F9E88"/>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10'!$J$5:$J$19</c:f>
              <c:numCache>
                <c:formatCode>0.00</c:formatCode>
                <c:ptCount val="15"/>
                <c:pt idx="0">
                  <c:v>-7.3739000000104679E-2</c:v>
                </c:pt>
                <c:pt idx="1">
                  <c:v>-6.025908118981485E-2</c:v>
                </c:pt>
                <c:pt idx="2">
                  <c:v>-5.6969714285919834E-2</c:v>
                </c:pt>
                <c:pt idx="3">
                  <c:v>-0.19994584589103337</c:v>
                </c:pt>
                <c:pt idx="4">
                  <c:v>-0.33219159615991145</c:v>
                </c:pt>
                <c:pt idx="5">
                  <c:v>-0.16551989240438095</c:v>
                </c:pt>
                <c:pt idx="6">
                  <c:v>-0.23674594679960781</c:v>
                </c:pt>
                <c:pt idx="7">
                  <c:v>-8.5223754857892964E-2</c:v>
                </c:pt>
                <c:pt idx="8">
                  <c:v>-4.124221719704195E-2</c:v>
                </c:pt>
                <c:pt idx="9">
                  <c:v>-6.1866682408523915E-2</c:v>
                </c:pt>
                <c:pt idx="10">
                  <c:v>-4.9021000000196858E-2</c:v>
                </c:pt>
                <c:pt idx="11">
                  <c:v>-2.7077596815155872E-2</c:v>
                </c:pt>
                <c:pt idx="12">
                  <c:v>-1.2628000000035004E-2</c:v>
                </c:pt>
                <c:pt idx="13">
                  <c:v>-5.8624831998182005E-2</c:v>
                </c:pt>
                <c:pt idx="14">
                  <c:v>-3.8921000000272987E-2</c:v>
                </c:pt>
              </c:numCache>
            </c:numRef>
          </c:val>
          <c:extLst>
            <c:ext xmlns:c16="http://schemas.microsoft.com/office/drawing/2014/chart" uri="{C3380CC4-5D6E-409C-BE32-E72D297353CC}">
              <c16:uniqueId val="{00000007-6F4B-4C93-B520-D01C202049B4}"/>
            </c:ext>
          </c:extLst>
        </c:ser>
        <c:ser>
          <c:idx val="8"/>
          <c:order val="8"/>
          <c:tx>
            <c:strRef>
              <c:f>'Figure 10'!$K$4</c:f>
              <c:strCache>
                <c:ptCount val="1"/>
                <c:pt idx="0">
                  <c:v>Trader</c:v>
                </c:pt>
              </c:strCache>
            </c:strRef>
          </c:tx>
          <c:spPr>
            <a:solidFill>
              <a:srgbClr val="E0601F"/>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10'!$K$5:$K$19</c:f>
              <c:numCache>
                <c:formatCode>0.00</c:formatCode>
                <c:ptCount val="15"/>
                <c:pt idx="0">
                  <c:v>0.14344377369450098</c:v>
                </c:pt>
                <c:pt idx="1">
                  <c:v>0.18304099536183294</c:v>
                </c:pt>
                <c:pt idx="2">
                  <c:v>0.17117026491036999</c:v>
                </c:pt>
                <c:pt idx="3">
                  <c:v>0.41278943964737608</c:v>
                </c:pt>
                <c:pt idx="4">
                  <c:v>0.43172062538126077</c:v>
                </c:pt>
                <c:pt idx="5">
                  <c:v>0.10196066711475998</c:v>
                </c:pt>
                <c:pt idx="6">
                  <c:v>5.8160715439007991E-2</c:v>
                </c:pt>
                <c:pt idx="7">
                  <c:v>0.18934099999999998</c:v>
                </c:pt>
                <c:pt idx="8">
                  <c:v>0.31512258659769576</c:v>
                </c:pt>
                <c:pt idx="9">
                  <c:v>0.34962297591765795</c:v>
                </c:pt>
                <c:pt idx="10">
                  <c:v>0.3001206276130759</c:v>
                </c:pt>
                <c:pt idx="11">
                  <c:v>0.21653477302025975</c:v>
                </c:pt>
                <c:pt idx="12">
                  <c:v>0.2501609748251547</c:v>
                </c:pt>
                <c:pt idx="13">
                  <c:v>0.18476331963311579</c:v>
                </c:pt>
                <c:pt idx="14">
                  <c:v>6.3675333333335998E-2</c:v>
                </c:pt>
              </c:numCache>
            </c:numRef>
          </c:val>
          <c:extLst>
            <c:ext xmlns:c16="http://schemas.microsoft.com/office/drawing/2014/chart" uri="{C3380CC4-5D6E-409C-BE32-E72D297353CC}">
              <c16:uniqueId val="{00000008-6F4B-4C93-B520-D01C202049B4}"/>
            </c:ext>
          </c:extLst>
        </c:ser>
        <c:ser>
          <c:idx val="9"/>
          <c:order val="9"/>
          <c:tx>
            <c:strRef>
              <c:f>'Figure 10'!$L$4</c:f>
              <c:strCache>
                <c:ptCount val="1"/>
              </c:strCache>
            </c:strRef>
          </c:tx>
          <c:spPr>
            <a:solidFill>
              <a:srgbClr val="E0601F"/>
            </a:solidFill>
            <a:ln>
              <a:noFill/>
            </a:ln>
            <a:effectLst/>
          </c:spPr>
          <c:invertIfNegative val="0"/>
          <c:cat>
            <c:multiLvlStrRef>
              <c:f>'Figure 10'!$A$5:$B$19</c:f>
              <c:multiLvlStrCache>
                <c:ptCount val="1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lvl>
                <c:lvl>
                  <c:pt idx="0">
                    <c:v>2022</c:v>
                  </c:pt>
                  <c:pt idx="12">
                    <c:v>2023</c:v>
                  </c:pt>
                </c:lvl>
              </c:multiLvlStrCache>
            </c:multiLvlStrRef>
          </c:cat>
          <c:val>
            <c:numRef>
              <c:f>'Figure 10'!$L$5:$L$19</c:f>
              <c:numCache>
                <c:formatCode>0.00</c:formatCode>
                <c:ptCount val="15"/>
                <c:pt idx="0">
                  <c:v>-0.2452632480843098</c:v>
                </c:pt>
                <c:pt idx="1">
                  <c:v>-0.27036606857654372</c:v>
                </c:pt>
                <c:pt idx="2">
                  <c:v>-0.30992000000002351</c:v>
                </c:pt>
                <c:pt idx="3">
                  <c:v>-0.31028100000000786</c:v>
                </c:pt>
                <c:pt idx="4">
                  <c:v>-0.44385237672882361</c:v>
                </c:pt>
                <c:pt idx="5">
                  <c:v>-0.5257940917648054</c:v>
                </c:pt>
                <c:pt idx="6">
                  <c:v>-0.86378099999998081</c:v>
                </c:pt>
                <c:pt idx="7">
                  <c:v>-0.59493519394894678</c:v>
                </c:pt>
                <c:pt idx="8">
                  <c:v>-0.37295203289397238</c:v>
                </c:pt>
                <c:pt idx="9">
                  <c:v>-0.61250728719868019</c:v>
                </c:pt>
                <c:pt idx="10">
                  <c:v>-0.46486092276342045</c:v>
                </c:pt>
                <c:pt idx="11">
                  <c:v>-0.6012110426573497</c:v>
                </c:pt>
                <c:pt idx="12">
                  <c:v>-0.83052200039529755</c:v>
                </c:pt>
                <c:pt idx="13">
                  <c:v>-0.91674718844065683</c:v>
                </c:pt>
                <c:pt idx="14">
                  <c:v>-0.89538902050053182</c:v>
                </c:pt>
              </c:numCache>
            </c:numRef>
          </c:val>
          <c:extLst>
            <c:ext xmlns:c16="http://schemas.microsoft.com/office/drawing/2014/chart" uri="{C3380CC4-5D6E-409C-BE32-E72D297353CC}">
              <c16:uniqueId val="{00000009-6F4B-4C93-B520-D01C202049B4}"/>
            </c:ext>
          </c:extLst>
        </c:ser>
        <c:dLbls>
          <c:showLegendKey val="0"/>
          <c:showVal val="0"/>
          <c:showCatName val="0"/>
          <c:showSerName val="0"/>
          <c:showPercent val="0"/>
          <c:showBubbleSize val="0"/>
        </c:dLbls>
        <c:gapWidth val="50"/>
        <c:overlap val="100"/>
        <c:axId val="853387424"/>
        <c:axId val="853385456"/>
      </c:barChart>
      <c:catAx>
        <c:axId val="8533874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Net market position across the DWGM and STTM (PJ)</a:t>
                </a:r>
              </a:p>
            </c:rich>
          </c:tx>
          <c:layout>
            <c:manualLayout>
              <c:xMode val="edge"/>
              <c:yMode val="edge"/>
              <c:x val="2.4400009084193104E-2"/>
              <c:y val="0.12514251911071295"/>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DBDBDB"/>
        </a:solidFill>
        <a:ln>
          <a:noFill/>
        </a:ln>
        <a:effectLst/>
      </c:spPr>
    </c:plotArea>
    <c:legend>
      <c:legendPos val="b"/>
      <c:legendEntry>
        <c:idx val="1"/>
        <c:delete val="1"/>
      </c:legendEntry>
      <c:legendEntry>
        <c:idx val="3"/>
        <c:delete val="1"/>
      </c:legendEntry>
      <c:legendEntry>
        <c:idx val="5"/>
        <c:delete val="1"/>
      </c:legendEntry>
      <c:legendEntry>
        <c:idx val="7"/>
        <c:delete val="1"/>
      </c:legendEntry>
      <c:legendEntry>
        <c:idx val="9"/>
        <c:delete val="1"/>
      </c:legendEntry>
      <c:layout>
        <c:manualLayout>
          <c:xMode val="edge"/>
          <c:yMode val="edge"/>
          <c:x val="0.12170414118973538"/>
          <c:y val="0.91453654726419586"/>
          <c:w val="0.77041064560558825"/>
          <c:h val="6.91443110092638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r>
              <a:rPr lang="en-AU" b="1"/>
              <a:t>Victoria</a:t>
            </a:r>
          </a:p>
        </c:rich>
      </c:tx>
      <c:layout>
        <c:manualLayout>
          <c:xMode val="edge"/>
          <c:yMode val="edge"/>
          <c:x val="0.4480386430569418"/>
          <c:y val="3.456256470558886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226949188762678"/>
          <c:y val="9.9105206043005906E-2"/>
          <c:w val="0.8747237519109694"/>
          <c:h val="0.61069262336442987"/>
        </c:manualLayout>
      </c:layout>
      <c:lineChart>
        <c:grouping val="standard"/>
        <c:varyColors val="0"/>
        <c:ser>
          <c:idx val="1"/>
          <c:order val="0"/>
          <c:tx>
            <c:strRef>
              <c:f>'Figure 11'!$D$6</c:f>
              <c:strCache>
                <c:ptCount val="1"/>
                <c:pt idx="0">
                  <c:v>Vic final base future price</c:v>
                </c:pt>
              </c:strCache>
            </c:strRef>
          </c:tx>
          <c:spPr>
            <a:ln w="28575" cap="rnd">
              <a:solidFill>
                <a:srgbClr val="F2BEA6"/>
              </a:solidFill>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11'!$D$7:$D$42</c:f>
              <c:numCache>
                <c:formatCode>"$"#,##0_);\("$"#,##0\)</c:formatCode>
                <c:ptCount val="36"/>
                <c:pt idx="0">
                  <c:v>42.913202838827871</c:v>
                </c:pt>
                <c:pt idx="1">
                  <c:v>64.187916666666837</c:v>
                </c:pt>
                <c:pt idx="2">
                  <c:v>49.728113677536292</c:v>
                </c:pt>
                <c:pt idx="3">
                  <c:v>33.018870018115948</c:v>
                </c:pt>
                <c:pt idx="4">
                  <c:v>79.358020833333299</c:v>
                </c:pt>
                <c:pt idx="5">
                  <c:v>104.91592948717962</c:v>
                </c:pt>
                <c:pt idx="6">
                  <c:v>100.01302762681209</c:v>
                </c:pt>
                <c:pt idx="7">
                  <c:v>84.447144474637767</c:v>
                </c:pt>
                <c:pt idx="8">
                  <c:v>102.47160648148146</c:v>
                </c:pt>
                <c:pt idx="9">
                  <c:v>82.487699175824119</c:v>
                </c:pt>
                <c:pt idx="10">
                  <c:v>80.575160778985719</c:v>
                </c:pt>
                <c:pt idx="11">
                  <c:v>96.472051630434777</c:v>
                </c:pt>
                <c:pt idx="12">
                  <c:v>165.96976620370427</c:v>
                </c:pt>
                <c:pt idx="13">
                  <c:v>97.321751373626441</c:v>
                </c:pt>
                <c:pt idx="14">
                  <c:v>98.476671195652202</c:v>
                </c:pt>
                <c:pt idx="15">
                  <c:v>76.783711503623465</c:v>
                </c:pt>
                <c:pt idx="16">
                  <c:v>78.844775641025961</c:v>
                </c:pt>
                <c:pt idx="17">
                  <c:v>40.568418040292961</c:v>
                </c:pt>
                <c:pt idx="18">
                  <c:v>50.822740036231849</c:v>
                </c:pt>
                <c:pt idx="19">
                  <c:v>37.480778985507222</c:v>
                </c:pt>
                <c:pt idx="20">
                  <c:v>25.12</c:v>
                </c:pt>
                <c:pt idx="21">
                  <c:v>70.11</c:v>
                </c:pt>
                <c:pt idx="22">
                  <c:v>55.78</c:v>
                </c:pt>
                <c:pt idx="23">
                  <c:v>28.5</c:v>
                </c:pt>
                <c:pt idx="24">
                  <c:v>56.67</c:v>
                </c:pt>
                <c:pt idx="25">
                  <c:v>223.99</c:v>
                </c:pt>
                <c:pt idx="26">
                  <c:v>191.9</c:v>
                </c:pt>
                <c:pt idx="27">
                  <c:v>62.98</c:v>
                </c:pt>
                <c:pt idx="28">
                  <c:v>55.97</c:v>
                </c:pt>
              </c:numCache>
            </c:numRef>
          </c:val>
          <c:smooth val="0"/>
          <c:extLst xmlns:c15="http://schemas.microsoft.com/office/drawing/2012/chart">
            <c:ext xmlns:c16="http://schemas.microsoft.com/office/drawing/2014/chart" uri="{C3380CC4-5D6E-409C-BE32-E72D297353CC}">
              <c16:uniqueId val="{00000000-123A-4A43-B2AA-63683E08F7C2}"/>
            </c:ext>
          </c:extLst>
        </c:ser>
        <c:ser>
          <c:idx val="5"/>
          <c:order val="1"/>
          <c:tx>
            <c:strRef>
              <c:f>'Figure 11'!$H$6</c:f>
              <c:strCache>
                <c:ptCount val="1"/>
                <c:pt idx="0">
                  <c:v>Vic base future price at 31 Mar 2023</c:v>
                </c:pt>
              </c:strCache>
            </c:strRef>
          </c:tx>
          <c:spPr>
            <a:ln w="28575" cap="rnd">
              <a:solidFill>
                <a:srgbClr val="F2BEA6"/>
              </a:solidFill>
              <a:prstDash val="sys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11'!$H$7:$H$42</c:f>
              <c:numCache>
                <c:formatCode>"$"#,##0_);\("$"#,##0\)</c:formatCode>
                <c:ptCount val="36"/>
                <c:pt idx="28">
                  <c:v>55.97</c:v>
                </c:pt>
                <c:pt idx="29">
                  <c:v>130</c:v>
                </c:pt>
                <c:pt idx="30">
                  <c:v>130</c:v>
                </c:pt>
                <c:pt idx="31">
                  <c:v>72</c:v>
                </c:pt>
                <c:pt idx="32">
                  <c:v>83.18</c:v>
                </c:pt>
                <c:pt idx="33">
                  <c:v>99.25</c:v>
                </c:pt>
                <c:pt idx="34">
                  <c:v>98.5</c:v>
                </c:pt>
                <c:pt idx="35">
                  <c:v>57.5</c:v>
                </c:pt>
              </c:numCache>
            </c:numRef>
          </c:val>
          <c:smooth val="0"/>
          <c:extLst xmlns:c15="http://schemas.microsoft.com/office/drawing/2012/chart">
            <c:ext xmlns:c16="http://schemas.microsoft.com/office/drawing/2014/chart" uri="{C3380CC4-5D6E-409C-BE32-E72D297353CC}">
              <c16:uniqueId val="{00000001-123A-4A43-B2AA-63683E08F7C2}"/>
            </c:ext>
          </c:extLst>
        </c:ser>
        <c:ser>
          <c:idx val="9"/>
          <c:order val="2"/>
          <c:tx>
            <c:strRef>
              <c:f>'Figure 11'!$L$6</c:f>
              <c:strCache>
                <c:ptCount val="1"/>
                <c:pt idx="0">
                  <c:v>Vic base future price at 30 Dec 2022</c:v>
                </c:pt>
              </c:strCache>
            </c:strRef>
          </c:tx>
          <c:spPr>
            <a:ln w="28575" cap="rnd">
              <a:solidFill>
                <a:srgbClr val="F2BEA6"/>
              </a:solidFill>
              <a:prstDash val="sysDot"/>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11'!$L$7:$L$42</c:f>
              <c:numCache>
                <c:formatCode>"$"#,##0_);\("$"#,##0\)</c:formatCode>
                <c:ptCount val="36"/>
                <c:pt idx="29">
                  <c:v>113</c:v>
                </c:pt>
                <c:pt idx="30">
                  <c:v>110.33</c:v>
                </c:pt>
                <c:pt idx="31">
                  <c:v>50</c:v>
                </c:pt>
                <c:pt idx="32">
                  <c:v>74.06</c:v>
                </c:pt>
                <c:pt idx="33">
                  <c:v>73.75</c:v>
                </c:pt>
                <c:pt idx="34">
                  <c:v>74.38</c:v>
                </c:pt>
                <c:pt idx="35">
                  <c:v>49.94</c:v>
                </c:pt>
              </c:numCache>
            </c:numRef>
          </c:val>
          <c:smooth val="0"/>
          <c:extLst>
            <c:ext xmlns:c16="http://schemas.microsoft.com/office/drawing/2014/chart" uri="{C3380CC4-5D6E-409C-BE32-E72D297353CC}">
              <c16:uniqueId val="{00000002-123A-4A43-B2AA-63683E08F7C2}"/>
            </c:ext>
          </c:extLst>
        </c:ser>
        <c:ser>
          <c:idx val="13"/>
          <c:order val="3"/>
          <c:tx>
            <c:strRef>
              <c:f>'Figure 11'!$P$6</c:f>
              <c:strCache>
                <c:ptCount val="1"/>
                <c:pt idx="0">
                  <c:v>Vic base future price at 30 Sep 2022</c:v>
                </c:pt>
              </c:strCache>
            </c:strRef>
          </c:tx>
          <c:spPr>
            <a:ln w="28575" cap="rnd" cmpd="tri">
              <a:solidFill>
                <a:srgbClr val="F2BEA6"/>
              </a:solidFill>
              <a:prstDash val="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11'!$P$7:$P$42</c:f>
              <c:numCache>
                <c:formatCode>"$"#,##0_);\("$"#,##0\)</c:formatCode>
                <c:ptCount val="36"/>
                <c:pt idx="29">
                  <c:v>195</c:v>
                </c:pt>
                <c:pt idx="30">
                  <c:v>193.8</c:v>
                </c:pt>
                <c:pt idx="31">
                  <c:v>94</c:v>
                </c:pt>
                <c:pt idx="32">
                  <c:v>109.25</c:v>
                </c:pt>
                <c:pt idx="33">
                  <c:v>132</c:v>
                </c:pt>
                <c:pt idx="34">
                  <c:v>128.61000000000001</c:v>
                </c:pt>
                <c:pt idx="35">
                  <c:v>73.05</c:v>
                </c:pt>
              </c:numCache>
            </c:numRef>
          </c:val>
          <c:smooth val="0"/>
          <c:extLst>
            <c:ext xmlns:c16="http://schemas.microsoft.com/office/drawing/2014/chart" uri="{C3380CC4-5D6E-409C-BE32-E72D297353CC}">
              <c16:uniqueId val="{00000003-123A-4A43-B2AA-63683E08F7C2}"/>
            </c:ext>
          </c:extLst>
        </c:ser>
        <c:dLbls>
          <c:showLegendKey val="0"/>
          <c:showVal val="0"/>
          <c:showCatName val="0"/>
          <c:showSerName val="0"/>
          <c:showPercent val="0"/>
          <c:showBubbleSize val="0"/>
        </c:dLbls>
        <c:smooth val="0"/>
        <c:axId val="987110583"/>
        <c:axId val="987107303"/>
        <c:extLst/>
      </c:lineChart>
      <c:catAx>
        <c:axId val="987110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07303"/>
        <c:crosses val="autoZero"/>
        <c:auto val="1"/>
        <c:lblAlgn val="ctr"/>
        <c:lblOffset val="100"/>
        <c:noMultiLvlLbl val="0"/>
      </c:catAx>
      <c:valAx>
        <c:axId val="987107303"/>
        <c:scaling>
          <c:orientation val="minMax"/>
          <c:max val="3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r>
                  <a:rPr lang="en-AU" b="1"/>
                  <a:t>$/MWh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10583"/>
        <c:crosses val="autoZero"/>
        <c:crossBetween val="between"/>
      </c:valAx>
      <c:spPr>
        <a:solidFill>
          <a:srgbClr val="E6E6E4"/>
        </a:solid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00" baseline="0">
          <a:latin typeface="Arial" panose="020B0604020202020204" pitchFamily="34" charset="0"/>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mn-cs"/>
              </a:defRPr>
            </a:pPr>
            <a:r>
              <a:rPr lang="en-AU" b="1"/>
              <a:t>Queensland</a:t>
            </a:r>
          </a:p>
        </c:rich>
      </c:tx>
      <c:layout>
        <c:manualLayout>
          <c:xMode val="edge"/>
          <c:yMode val="edge"/>
          <c:x val="0.41974459765299288"/>
          <c:y val="3.16823509801231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226949188762678"/>
          <c:y val="9.6224992317540156E-2"/>
          <c:w val="0.8747237519109694"/>
          <c:h val="0.61357283708989552"/>
        </c:manualLayout>
      </c:layout>
      <c:lineChart>
        <c:grouping val="standard"/>
        <c:varyColors val="0"/>
        <c:ser>
          <c:idx val="3"/>
          <c:order val="0"/>
          <c:tx>
            <c:strRef>
              <c:f>'Figure 11'!$F$6</c:f>
              <c:strCache>
                <c:ptCount val="1"/>
                <c:pt idx="0">
                  <c:v>Qld final base future price</c:v>
                </c:pt>
              </c:strCache>
            </c:strRef>
          </c:tx>
          <c:spPr>
            <a:ln w="28575" cap="rnd">
              <a:solidFill>
                <a:srgbClr val="2F3F51"/>
              </a:solidFill>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11'!$F$7:$F$42</c:f>
              <c:numCache>
                <c:formatCode>"$"#,##0_);\("$"#,##0\)</c:formatCode>
                <c:ptCount val="36"/>
                <c:pt idx="0">
                  <c:v>80.418358516483323</c:v>
                </c:pt>
                <c:pt idx="1">
                  <c:v>74.417957875457915</c:v>
                </c:pt>
                <c:pt idx="2">
                  <c:v>51.706895380434872</c:v>
                </c:pt>
                <c:pt idx="3">
                  <c:v>63.426460597826143</c:v>
                </c:pt>
                <c:pt idx="4">
                  <c:v>173.18950462962988</c:v>
                </c:pt>
                <c:pt idx="5">
                  <c:v>85.829697802197728</c:v>
                </c:pt>
                <c:pt idx="6">
                  <c:v>79.933872282608561</c:v>
                </c:pt>
                <c:pt idx="7">
                  <c:v>71.774472373188274</c:v>
                </c:pt>
                <c:pt idx="8">
                  <c:v>69.988546296296377</c:v>
                </c:pt>
                <c:pt idx="9">
                  <c:v>69.686220238095189</c:v>
                </c:pt>
                <c:pt idx="10">
                  <c:v>77.369436141304348</c:v>
                </c:pt>
                <c:pt idx="11">
                  <c:v>82.055165307971038</c:v>
                </c:pt>
                <c:pt idx="12">
                  <c:v>86.373990740740851</c:v>
                </c:pt>
                <c:pt idx="13">
                  <c:v>75.452048992674236</c:v>
                </c:pt>
                <c:pt idx="14">
                  <c:v>62.178994565217323</c:v>
                </c:pt>
                <c:pt idx="15">
                  <c:v>63.379705615942051</c:v>
                </c:pt>
                <c:pt idx="16">
                  <c:v>53.961565934066016</c:v>
                </c:pt>
                <c:pt idx="17">
                  <c:v>33.927696886446881</c:v>
                </c:pt>
                <c:pt idx="18">
                  <c:v>32.065563858695754</c:v>
                </c:pt>
                <c:pt idx="19">
                  <c:v>45.003971920289814</c:v>
                </c:pt>
                <c:pt idx="20">
                  <c:v>42.65</c:v>
                </c:pt>
                <c:pt idx="21">
                  <c:v>127.83</c:v>
                </c:pt>
                <c:pt idx="22">
                  <c:v>80.260000000000005</c:v>
                </c:pt>
                <c:pt idx="23">
                  <c:v>97.22</c:v>
                </c:pt>
                <c:pt idx="24">
                  <c:v>149.51</c:v>
                </c:pt>
                <c:pt idx="25">
                  <c:v>322.7</c:v>
                </c:pt>
                <c:pt idx="26">
                  <c:v>228.1</c:v>
                </c:pt>
                <c:pt idx="27">
                  <c:v>120.33</c:v>
                </c:pt>
                <c:pt idx="28">
                  <c:v>104.11</c:v>
                </c:pt>
              </c:numCache>
            </c:numRef>
          </c:val>
          <c:smooth val="0"/>
          <c:extLst>
            <c:ext xmlns:c16="http://schemas.microsoft.com/office/drawing/2014/chart" uri="{C3380CC4-5D6E-409C-BE32-E72D297353CC}">
              <c16:uniqueId val="{00000000-1B95-4907-BE9B-59ABC4EBE87B}"/>
            </c:ext>
          </c:extLst>
        </c:ser>
        <c:ser>
          <c:idx val="7"/>
          <c:order val="1"/>
          <c:tx>
            <c:strRef>
              <c:f>'Figure 11'!$J$6</c:f>
              <c:strCache>
                <c:ptCount val="1"/>
                <c:pt idx="0">
                  <c:v>Qld base future price at 31 Mar 2023</c:v>
                </c:pt>
              </c:strCache>
            </c:strRef>
          </c:tx>
          <c:spPr>
            <a:ln w="28575" cap="rnd">
              <a:solidFill>
                <a:srgbClr val="2F3F51"/>
              </a:solidFill>
              <a:prstDash val="sys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11'!$J$7:$J$42</c:f>
              <c:numCache>
                <c:formatCode>"$"#,##0_);\("$"#,##0\)</c:formatCode>
                <c:ptCount val="36"/>
                <c:pt idx="28">
                  <c:v>104.11</c:v>
                </c:pt>
                <c:pt idx="29">
                  <c:v>149.94</c:v>
                </c:pt>
                <c:pt idx="30">
                  <c:v>142.25</c:v>
                </c:pt>
                <c:pt idx="31">
                  <c:v>120</c:v>
                </c:pt>
                <c:pt idx="32">
                  <c:v>139.25</c:v>
                </c:pt>
                <c:pt idx="33">
                  <c:v>103.01</c:v>
                </c:pt>
                <c:pt idx="34">
                  <c:v>101.77</c:v>
                </c:pt>
                <c:pt idx="35">
                  <c:v>86.81</c:v>
                </c:pt>
              </c:numCache>
            </c:numRef>
          </c:val>
          <c:smooth val="0"/>
          <c:extLst>
            <c:ext xmlns:c16="http://schemas.microsoft.com/office/drawing/2014/chart" uri="{C3380CC4-5D6E-409C-BE32-E72D297353CC}">
              <c16:uniqueId val="{00000001-1B95-4907-BE9B-59ABC4EBE87B}"/>
            </c:ext>
          </c:extLst>
        </c:ser>
        <c:ser>
          <c:idx val="11"/>
          <c:order val="2"/>
          <c:tx>
            <c:strRef>
              <c:f>'Figure 11'!$N$6</c:f>
              <c:strCache>
                <c:ptCount val="1"/>
                <c:pt idx="0">
                  <c:v>Qld base future price at 30 Dec 2022</c:v>
                </c:pt>
              </c:strCache>
            </c:strRef>
          </c:tx>
          <c:spPr>
            <a:ln w="28575" cap="rnd">
              <a:solidFill>
                <a:srgbClr val="303F51"/>
              </a:solidFill>
              <a:prstDash val="sysDot"/>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11'!$N$7:$N$42</c:f>
              <c:numCache>
                <c:formatCode>"$"#,##0_);\("$"#,##0\)</c:formatCode>
                <c:ptCount val="36"/>
                <c:pt idx="29">
                  <c:v>126.62</c:v>
                </c:pt>
                <c:pt idx="30">
                  <c:v>107.6</c:v>
                </c:pt>
                <c:pt idx="31">
                  <c:v>89.08</c:v>
                </c:pt>
                <c:pt idx="32">
                  <c:v>116</c:v>
                </c:pt>
                <c:pt idx="33">
                  <c:v>87.5</c:v>
                </c:pt>
                <c:pt idx="34">
                  <c:v>86.5</c:v>
                </c:pt>
                <c:pt idx="35">
                  <c:v>82.25</c:v>
                </c:pt>
              </c:numCache>
            </c:numRef>
          </c:val>
          <c:smooth val="0"/>
          <c:extLst>
            <c:ext xmlns:c16="http://schemas.microsoft.com/office/drawing/2014/chart" uri="{C3380CC4-5D6E-409C-BE32-E72D297353CC}">
              <c16:uniqueId val="{00000002-1B95-4907-BE9B-59ABC4EBE87B}"/>
            </c:ext>
          </c:extLst>
        </c:ser>
        <c:ser>
          <c:idx val="15"/>
          <c:order val="3"/>
          <c:tx>
            <c:strRef>
              <c:f>'Figure 11'!$R$6</c:f>
              <c:strCache>
                <c:ptCount val="1"/>
                <c:pt idx="0">
                  <c:v>Qld base future price at 30 Sep 2022</c:v>
                </c:pt>
              </c:strCache>
            </c:strRef>
          </c:tx>
          <c:spPr>
            <a:ln w="28575" cap="rnd" cmpd="tri">
              <a:solidFill>
                <a:srgbClr val="303F51"/>
              </a:solidFill>
              <a:prstDash val="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11'!$R$7:$R$42</c:f>
              <c:numCache>
                <c:formatCode>"$"#,##0_);\("$"#,##0\)</c:formatCode>
                <c:ptCount val="36"/>
                <c:pt idx="29">
                  <c:v>240</c:v>
                </c:pt>
                <c:pt idx="30">
                  <c:v>220</c:v>
                </c:pt>
                <c:pt idx="31">
                  <c:v>161</c:v>
                </c:pt>
                <c:pt idx="32">
                  <c:v>181</c:v>
                </c:pt>
                <c:pt idx="33">
                  <c:v>128</c:v>
                </c:pt>
                <c:pt idx="34">
                  <c:v>128</c:v>
                </c:pt>
                <c:pt idx="35">
                  <c:v>127</c:v>
                </c:pt>
              </c:numCache>
            </c:numRef>
          </c:val>
          <c:smooth val="0"/>
          <c:extLst>
            <c:ext xmlns:c16="http://schemas.microsoft.com/office/drawing/2014/chart" uri="{C3380CC4-5D6E-409C-BE32-E72D297353CC}">
              <c16:uniqueId val="{00000003-1B95-4907-BE9B-59ABC4EBE87B}"/>
            </c:ext>
          </c:extLst>
        </c:ser>
        <c:dLbls>
          <c:showLegendKey val="0"/>
          <c:showVal val="0"/>
          <c:showCatName val="0"/>
          <c:showSerName val="0"/>
          <c:showPercent val="0"/>
          <c:showBubbleSize val="0"/>
        </c:dLbls>
        <c:smooth val="0"/>
        <c:axId val="987110583"/>
        <c:axId val="987107303"/>
        <c:extLst/>
      </c:lineChart>
      <c:catAx>
        <c:axId val="987110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07303"/>
        <c:crosses val="autoZero"/>
        <c:auto val="1"/>
        <c:lblAlgn val="ctr"/>
        <c:lblOffset val="100"/>
        <c:noMultiLvlLbl val="0"/>
      </c:catAx>
      <c:valAx>
        <c:axId val="987107303"/>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r>
                  <a:rPr lang="en-AU" b="1"/>
                  <a:t>$/MWh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10583"/>
        <c:crosses val="autoZero"/>
        <c:crossBetween val="between"/>
      </c:valAx>
      <c:spPr>
        <a:solidFill>
          <a:srgbClr val="E6E6E4"/>
        </a:solid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00" baseline="0">
          <a:latin typeface="Arial" panose="020B0604020202020204" pitchFamily="34" charset="0"/>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r>
              <a:rPr lang="en-AU" b="1"/>
              <a:t>NSW</a:t>
            </a:r>
          </a:p>
        </c:rich>
      </c:tx>
      <c:layout>
        <c:manualLayout>
          <c:xMode val="edge"/>
          <c:yMode val="edge"/>
          <c:x val="0.4480386430569418"/>
          <c:y val="3.456256470558886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226949188762678"/>
          <c:y val="9.9105206043005906E-2"/>
          <c:w val="0.8747237519109694"/>
          <c:h val="0.61069262336442987"/>
        </c:manualLayout>
      </c:layout>
      <c:lineChart>
        <c:grouping val="standard"/>
        <c:varyColors val="0"/>
        <c:ser>
          <c:idx val="2"/>
          <c:order val="0"/>
          <c:tx>
            <c:strRef>
              <c:f>'Figure 11'!$E$6</c:f>
              <c:strCache>
                <c:ptCount val="1"/>
                <c:pt idx="0">
                  <c:v>NSW final base future price</c:v>
                </c:pt>
              </c:strCache>
            </c:strRef>
          </c:tx>
          <c:spPr>
            <a:ln w="28575" cap="rnd">
              <a:solidFill>
                <a:srgbClr val="89B3CE"/>
              </a:solidFill>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11'!$E$7:$E$42</c:f>
              <c:numCache>
                <c:formatCode>"$"#,##0_);\("$"#,##0\)</c:formatCode>
                <c:ptCount val="36"/>
                <c:pt idx="0">
                  <c:v>42.984819139194329</c:v>
                </c:pt>
                <c:pt idx="1">
                  <c:v>76.749603937728935</c:v>
                </c:pt>
                <c:pt idx="2">
                  <c:v>53.109028532608662</c:v>
                </c:pt>
                <c:pt idx="3">
                  <c:v>63.081757246376753</c:v>
                </c:pt>
                <c:pt idx="4">
                  <c:v>115.974525462963</c:v>
                </c:pt>
                <c:pt idx="5">
                  <c:v>93.621698717948846</c:v>
                </c:pt>
                <c:pt idx="6">
                  <c:v>93.570957880435188</c:v>
                </c:pt>
                <c:pt idx="7">
                  <c:v>79.178190670289879</c:v>
                </c:pt>
                <c:pt idx="8">
                  <c:v>71.808018518518594</c:v>
                </c:pt>
                <c:pt idx="9">
                  <c:v>84.302007783882743</c:v>
                </c:pt>
                <c:pt idx="10">
                  <c:v>87.056587409420587</c:v>
                </c:pt>
                <c:pt idx="11">
                  <c:v>85.943564311594031</c:v>
                </c:pt>
                <c:pt idx="12">
                  <c:v>98.490365740740884</c:v>
                </c:pt>
                <c:pt idx="13">
                  <c:v>82.920194597069568</c:v>
                </c:pt>
                <c:pt idx="14">
                  <c:v>83.614981884057826</c:v>
                </c:pt>
                <c:pt idx="15">
                  <c:v>74.639207427536007</c:v>
                </c:pt>
                <c:pt idx="16">
                  <c:v>85.934977106226881</c:v>
                </c:pt>
                <c:pt idx="17">
                  <c:v>43.45141483516484</c:v>
                </c:pt>
                <c:pt idx="18">
                  <c:v>46.334605978260832</c:v>
                </c:pt>
                <c:pt idx="19">
                  <c:v>63.927384510869622</c:v>
                </c:pt>
                <c:pt idx="20">
                  <c:v>37.729999999999997</c:v>
                </c:pt>
                <c:pt idx="21">
                  <c:v>111.18</c:v>
                </c:pt>
                <c:pt idx="22">
                  <c:v>78</c:v>
                </c:pt>
                <c:pt idx="23">
                  <c:v>63.16</c:v>
                </c:pt>
                <c:pt idx="24">
                  <c:v>87.09</c:v>
                </c:pt>
                <c:pt idx="25">
                  <c:v>302</c:v>
                </c:pt>
                <c:pt idx="26">
                  <c:v>225.22</c:v>
                </c:pt>
                <c:pt idx="27">
                  <c:v>115.76</c:v>
                </c:pt>
                <c:pt idx="28">
                  <c:v>100.51</c:v>
                </c:pt>
              </c:numCache>
            </c:numRef>
          </c:val>
          <c:smooth val="0"/>
          <c:extLst xmlns:c15="http://schemas.microsoft.com/office/drawing/2012/chart">
            <c:ext xmlns:c16="http://schemas.microsoft.com/office/drawing/2014/chart" uri="{C3380CC4-5D6E-409C-BE32-E72D297353CC}">
              <c16:uniqueId val="{00000000-5DF3-4024-AE3E-5BEFF7F00519}"/>
            </c:ext>
          </c:extLst>
        </c:ser>
        <c:ser>
          <c:idx val="6"/>
          <c:order val="1"/>
          <c:tx>
            <c:strRef>
              <c:f>'Figure 11'!$I$6</c:f>
              <c:strCache>
                <c:ptCount val="1"/>
                <c:pt idx="0">
                  <c:v>NSW base future price at 31 Mar 2023</c:v>
                </c:pt>
              </c:strCache>
            </c:strRef>
          </c:tx>
          <c:spPr>
            <a:ln w="28575" cap="rnd">
              <a:solidFill>
                <a:srgbClr val="89B3CE"/>
              </a:solidFill>
              <a:prstDash val="sys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11'!$I$7:$I$42</c:f>
              <c:numCache>
                <c:formatCode>"$"#,##0_);\("$"#,##0\)</c:formatCode>
                <c:ptCount val="36"/>
                <c:pt idx="28">
                  <c:v>100.51</c:v>
                </c:pt>
                <c:pt idx="29">
                  <c:v>164.23</c:v>
                </c:pt>
                <c:pt idx="30">
                  <c:v>170</c:v>
                </c:pt>
                <c:pt idx="31">
                  <c:v>125.72</c:v>
                </c:pt>
                <c:pt idx="32">
                  <c:v>140</c:v>
                </c:pt>
                <c:pt idx="33">
                  <c:v>143</c:v>
                </c:pt>
                <c:pt idx="34">
                  <c:v>143</c:v>
                </c:pt>
                <c:pt idx="35">
                  <c:v>102</c:v>
                </c:pt>
              </c:numCache>
            </c:numRef>
          </c:val>
          <c:smooth val="0"/>
          <c:extLst xmlns:c15="http://schemas.microsoft.com/office/drawing/2012/chart">
            <c:ext xmlns:c16="http://schemas.microsoft.com/office/drawing/2014/chart" uri="{C3380CC4-5D6E-409C-BE32-E72D297353CC}">
              <c16:uniqueId val="{00000001-5DF3-4024-AE3E-5BEFF7F00519}"/>
            </c:ext>
          </c:extLst>
        </c:ser>
        <c:ser>
          <c:idx val="10"/>
          <c:order val="2"/>
          <c:tx>
            <c:strRef>
              <c:f>'Figure 11'!$M$6</c:f>
              <c:strCache>
                <c:ptCount val="1"/>
                <c:pt idx="0">
                  <c:v>NSW base future price at 30 Dec 2022</c:v>
                </c:pt>
              </c:strCache>
            </c:strRef>
          </c:tx>
          <c:spPr>
            <a:ln w="28575" cap="rnd">
              <a:solidFill>
                <a:srgbClr val="89B3CE"/>
              </a:solidFill>
              <a:prstDash val="sysDot"/>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11'!$M$7:$M$42</c:f>
              <c:numCache>
                <c:formatCode>"$"#,##0_);\("$"#,##0\)</c:formatCode>
                <c:ptCount val="36"/>
                <c:pt idx="29">
                  <c:v>142</c:v>
                </c:pt>
                <c:pt idx="30">
                  <c:v>137.49</c:v>
                </c:pt>
                <c:pt idx="31">
                  <c:v>87.5</c:v>
                </c:pt>
                <c:pt idx="32">
                  <c:v>108</c:v>
                </c:pt>
                <c:pt idx="33">
                  <c:v>109</c:v>
                </c:pt>
                <c:pt idx="34">
                  <c:v>110.43</c:v>
                </c:pt>
                <c:pt idx="35">
                  <c:v>90</c:v>
                </c:pt>
              </c:numCache>
            </c:numRef>
          </c:val>
          <c:smooth val="0"/>
          <c:extLst xmlns:c15="http://schemas.microsoft.com/office/drawing/2012/chart">
            <c:ext xmlns:c16="http://schemas.microsoft.com/office/drawing/2014/chart" uri="{C3380CC4-5D6E-409C-BE32-E72D297353CC}">
              <c16:uniqueId val="{00000002-5DF3-4024-AE3E-5BEFF7F00519}"/>
            </c:ext>
          </c:extLst>
        </c:ser>
        <c:ser>
          <c:idx val="14"/>
          <c:order val="3"/>
          <c:tx>
            <c:strRef>
              <c:f>'Figure 11'!$Q$6</c:f>
              <c:strCache>
                <c:ptCount val="1"/>
                <c:pt idx="0">
                  <c:v>NSW base future price at 30 Sep 2022</c:v>
                </c:pt>
              </c:strCache>
            </c:strRef>
          </c:tx>
          <c:spPr>
            <a:ln w="28575" cap="rnd">
              <a:solidFill>
                <a:srgbClr val="89B3CE"/>
              </a:solidFill>
              <a:prstDash val="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11'!$Q$7:$Q$42</c:f>
              <c:numCache>
                <c:formatCode>"$"#,##0_);\("$"#,##0\)</c:formatCode>
                <c:ptCount val="36"/>
                <c:pt idx="29">
                  <c:v>280.55</c:v>
                </c:pt>
                <c:pt idx="30">
                  <c:v>258</c:v>
                </c:pt>
                <c:pt idx="31">
                  <c:v>152.5</c:v>
                </c:pt>
                <c:pt idx="32">
                  <c:v>176</c:v>
                </c:pt>
                <c:pt idx="33">
                  <c:v>176.23</c:v>
                </c:pt>
                <c:pt idx="34">
                  <c:v>178.02</c:v>
                </c:pt>
                <c:pt idx="35">
                  <c:v>137.5</c:v>
                </c:pt>
              </c:numCache>
            </c:numRef>
          </c:val>
          <c:smooth val="0"/>
          <c:extLst>
            <c:ext xmlns:c16="http://schemas.microsoft.com/office/drawing/2014/chart" uri="{C3380CC4-5D6E-409C-BE32-E72D297353CC}">
              <c16:uniqueId val="{00000003-5DF3-4024-AE3E-5BEFF7F00519}"/>
            </c:ext>
          </c:extLst>
        </c:ser>
        <c:dLbls>
          <c:showLegendKey val="0"/>
          <c:showVal val="0"/>
          <c:showCatName val="0"/>
          <c:showSerName val="0"/>
          <c:showPercent val="0"/>
          <c:showBubbleSize val="0"/>
        </c:dLbls>
        <c:smooth val="0"/>
        <c:axId val="987110583"/>
        <c:axId val="987107303"/>
        <c:extLst/>
      </c:lineChart>
      <c:catAx>
        <c:axId val="987110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07303"/>
        <c:crosses val="autoZero"/>
        <c:auto val="1"/>
        <c:lblAlgn val="ctr"/>
        <c:lblOffset val="100"/>
        <c:noMultiLvlLbl val="0"/>
      </c:catAx>
      <c:valAx>
        <c:axId val="987107303"/>
        <c:scaling>
          <c:orientation val="minMax"/>
          <c:max val="3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r>
                  <a:rPr lang="en-AU" b="1"/>
                  <a:t>$/MWh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10583"/>
        <c:crosses val="autoZero"/>
        <c:crossBetween val="between"/>
      </c:valAx>
      <c:spPr>
        <a:solidFill>
          <a:srgbClr val="E6E6E4"/>
        </a:solid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00" baseline="0">
          <a:latin typeface="Arial" panose="020B0604020202020204" pitchFamily="34" charset="0"/>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r>
              <a:rPr lang="en-AU" b="1"/>
              <a:t>South Australia</a:t>
            </a:r>
          </a:p>
        </c:rich>
      </c:tx>
      <c:layout>
        <c:manualLayout>
          <c:xMode val="edge"/>
          <c:yMode val="edge"/>
          <c:x val="0.4480386430569418"/>
          <c:y val="3.456256470558886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226949188762678"/>
          <c:y val="9.9105206043005906E-2"/>
          <c:w val="0.8747237519109694"/>
          <c:h val="0.61069262336442987"/>
        </c:manualLayout>
      </c:layout>
      <c:lineChart>
        <c:grouping val="standard"/>
        <c:varyColors val="0"/>
        <c:ser>
          <c:idx val="0"/>
          <c:order val="0"/>
          <c:tx>
            <c:strRef>
              <c:f>'Figure 11'!$C$6</c:f>
              <c:strCache>
                <c:ptCount val="1"/>
                <c:pt idx="0">
                  <c:v>SA final base future price</c:v>
                </c:pt>
              </c:strCache>
            </c:strRef>
          </c:tx>
          <c:spPr>
            <a:ln w="28575" cap="rnd">
              <a:solidFill>
                <a:srgbClr val="5F9E88"/>
              </a:solidFill>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11'!$C$7:$C$42</c:f>
              <c:numCache>
                <c:formatCode>"$"#,##0_);\("$"#,##0\)</c:formatCode>
                <c:ptCount val="36"/>
                <c:pt idx="0">
                  <c:v>48.945384615384555</c:v>
                </c:pt>
                <c:pt idx="1">
                  <c:v>81.008507326007262</c:v>
                </c:pt>
                <c:pt idx="2">
                  <c:v>119.12967617753513</c:v>
                </c:pt>
                <c:pt idx="3">
                  <c:v>72.935394021739</c:v>
                </c:pt>
                <c:pt idx="4">
                  <c:v>127.13701157407405</c:v>
                </c:pt>
                <c:pt idx="5">
                  <c:v>115.92519230769176</c:v>
                </c:pt>
                <c:pt idx="6">
                  <c:v>97.742835144927483</c:v>
                </c:pt>
                <c:pt idx="7">
                  <c:v>81.092839673913005</c:v>
                </c:pt>
                <c:pt idx="8">
                  <c:v>116.44400462962943</c:v>
                </c:pt>
                <c:pt idx="9">
                  <c:v>97.503427197802409</c:v>
                </c:pt>
                <c:pt idx="10">
                  <c:v>89.549420289855092</c:v>
                </c:pt>
                <c:pt idx="11">
                  <c:v>96.39786458333343</c:v>
                </c:pt>
                <c:pt idx="12">
                  <c:v>162.79795601851865</c:v>
                </c:pt>
                <c:pt idx="13">
                  <c:v>91.394365842490828</c:v>
                </c:pt>
                <c:pt idx="14">
                  <c:v>75.241732336956574</c:v>
                </c:pt>
                <c:pt idx="15">
                  <c:v>67.591845561594226</c:v>
                </c:pt>
                <c:pt idx="16">
                  <c:v>64.790711996336967</c:v>
                </c:pt>
                <c:pt idx="17">
                  <c:v>40.312275641025742</c:v>
                </c:pt>
                <c:pt idx="18">
                  <c:v>40.308734148550762</c:v>
                </c:pt>
                <c:pt idx="19">
                  <c:v>28.740790307971032</c:v>
                </c:pt>
                <c:pt idx="20">
                  <c:v>40.57</c:v>
                </c:pt>
                <c:pt idx="21">
                  <c:v>69.87</c:v>
                </c:pt>
                <c:pt idx="22">
                  <c:v>51.48</c:v>
                </c:pt>
                <c:pt idx="23">
                  <c:v>40.880000000000003</c:v>
                </c:pt>
                <c:pt idx="24">
                  <c:v>70.58</c:v>
                </c:pt>
                <c:pt idx="25">
                  <c:v>256.37</c:v>
                </c:pt>
                <c:pt idx="26">
                  <c:v>232.03</c:v>
                </c:pt>
                <c:pt idx="27">
                  <c:v>63.83</c:v>
                </c:pt>
                <c:pt idx="28">
                  <c:v>72.260000000000005</c:v>
                </c:pt>
              </c:numCache>
            </c:numRef>
          </c:val>
          <c:smooth val="0"/>
          <c:extLst xmlns:c15="http://schemas.microsoft.com/office/drawing/2012/chart">
            <c:ext xmlns:c16="http://schemas.microsoft.com/office/drawing/2014/chart" uri="{C3380CC4-5D6E-409C-BE32-E72D297353CC}">
              <c16:uniqueId val="{00000000-6081-497F-8E8C-8BC770183DAF}"/>
            </c:ext>
          </c:extLst>
        </c:ser>
        <c:ser>
          <c:idx val="4"/>
          <c:order val="1"/>
          <c:tx>
            <c:strRef>
              <c:f>'Figure 11'!$G$6</c:f>
              <c:strCache>
                <c:ptCount val="1"/>
                <c:pt idx="0">
                  <c:v>SA base future price at 31 Mar 2023</c:v>
                </c:pt>
              </c:strCache>
            </c:strRef>
          </c:tx>
          <c:spPr>
            <a:ln w="28575" cap="rnd">
              <a:solidFill>
                <a:srgbClr val="5F9E88"/>
              </a:solidFill>
              <a:prstDash val="sys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11'!$G$7:$G$42</c:f>
              <c:numCache>
                <c:formatCode>"$"#,##0_);\("$"#,##0\)</c:formatCode>
                <c:ptCount val="36"/>
                <c:pt idx="28">
                  <c:v>72.260000000000005</c:v>
                </c:pt>
                <c:pt idx="29">
                  <c:v>130.51</c:v>
                </c:pt>
                <c:pt idx="30">
                  <c:v>136</c:v>
                </c:pt>
                <c:pt idx="31">
                  <c:v>80</c:v>
                </c:pt>
                <c:pt idx="32">
                  <c:v>125</c:v>
                </c:pt>
                <c:pt idx="33">
                  <c:v>110</c:v>
                </c:pt>
                <c:pt idx="34">
                  <c:v>110</c:v>
                </c:pt>
                <c:pt idx="35">
                  <c:v>70.5</c:v>
                </c:pt>
              </c:numCache>
            </c:numRef>
          </c:val>
          <c:smooth val="0"/>
          <c:extLst xmlns:c15="http://schemas.microsoft.com/office/drawing/2012/chart">
            <c:ext xmlns:c16="http://schemas.microsoft.com/office/drawing/2014/chart" uri="{C3380CC4-5D6E-409C-BE32-E72D297353CC}">
              <c16:uniqueId val="{00000001-6081-497F-8E8C-8BC770183DAF}"/>
            </c:ext>
          </c:extLst>
        </c:ser>
        <c:ser>
          <c:idx val="8"/>
          <c:order val="2"/>
          <c:tx>
            <c:strRef>
              <c:f>'Figure 11'!$K$6</c:f>
              <c:strCache>
                <c:ptCount val="1"/>
                <c:pt idx="0">
                  <c:v>SA base future price at 30 Dec 2022</c:v>
                </c:pt>
              </c:strCache>
            </c:strRef>
          </c:tx>
          <c:spPr>
            <a:ln w="28575" cap="rnd">
              <a:solidFill>
                <a:srgbClr val="5F9E88"/>
              </a:solidFill>
              <a:prstDash val="sysDot"/>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11'!$K$7:$K$42</c:f>
              <c:numCache>
                <c:formatCode>"$"#,##0_);\("$"#,##0\)</c:formatCode>
                <c:ptCount val="36"/>
                <c:pt idx="29">
                  <c:v>130.58000000000001</c:v>
                </c:pt>
                <c:pt idx="30">
                  <c:v>124.48</c:v>
                </c:pt>
                <c:pt idx="31">
                  <c:v>80.03</c:v>
                </c:pt>
                <c:pt idx="32">
                  <c:v>138</c:v>
                </c:pt>
                <c:pt idx="33">
                  <c:v>131.55000000000001</c:v>
                </c:pt>
                <c:pt idx="34">
                  <c:v>130</c:v>
                </c:pt>
                <c:pt idx="35">
                  <c:v>72.5</c:v>
                </c:pt>
              </c:numCache>
            </c:numRef>
          </c:val>
          <c:smooth val="0"/>
          <c:extLst xmlns:c15="http://schemas.microsoft.com/office/drawing/2012/chart">
            <c:ext xmlns:c16="http://schemas.microsoft.com/office/drawing/2014/chart" uri="{C3380CC4-5D6E-409C-BE32-E72D297353CC}">
              <c16:uniqueId val="{00000002-6081-497F-8E8C-8BC770183DAF}"/>
            </c:ext>
          </c:extLst>
        </c:ser>
        <c:ser>
          <c:idx val="12"/>
          <c:order val="3"/>
          <c:tx>
            <c:strRef>
              <c:f>'Figure 11'!$O$6</c:f>
              <c:strCache>
                <c:ptCount val="1"/>
                <c:pt idx="0">
                  <c:v>SA base future price at 30 Sep 2022</c:v>
                </c:pt>
              </c:strCache>
            </c:strRef>
          </c:tx>
          <c:spPr>
            <a:ln w="28575" cap="rnd">
              <a:solidFill>
                <a:srgbClr val="5F9E88"/>
              </a:solidFill>
              <a:prstDash val="dash"/>
              <a:round/>
            </a:ln>
            <a:effectLst/>
          </c:spPr>
          <c:marker>
            <c:symbol val="none"/>
          </c:marker>
          <c:cat>
            <c:multiLvlStrRef>
              <c:f>'Figure 11'!$A$7:$B$42</c:f>
              <c:multiLvlStrCache>
                <c:ptCount val="3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'Figure 11'!$O$7:$O$42</c:f>
              <c:numCache>
                <c:formatCode>"$"#,##0_);\("$"#,##0\)</c:formatCode>
                <c:ptCount val="36"/>
                <c:pt idx="29">
                  <c:v>233.83</c:v>
                </c:pt>
                <c:pt idx="30">
                  <c:v>223.38</c:v>
                </c:pt>
                <c:pt idx="31">
                  <c:v>125.3</c:v>
                </c:pt>
                <c:pt idx="32">
                  <c:v>177.7</c:v>
                </c:pt>
                <c:pt idx="33">
                  <c:v>173.63</c:v>
                </c:pt>
                <c:pt idx="34">
                  <c:v>158</c:v>
                </c:pt>
                <c:pt idx="35">
                  <c:v>95.75</c:v>
                </c:pt>
              </c:numCache>
            </c:numRef>
          </c:val>
          <c:smooth val="0"/>
          <c:extLst>
            <c:ext xmlns:c16="http://schemas.microsoft.com/office/drawing/2014/chart" uri="{C3380CC4-5D6E-409C-BE32-E72D297353CC}">
              <c16:uniqueId val="{00000003-6081-497F-8E8C-8BC770183DAF}"/>
            </c:ext>
          </c:extLst>
        </c:ser>
        <c:dLbls>
          <c:showLegendKey val="0"/>
          <c:showVal val="0"/>
          <c:showCatName val="0"/>
          <c:showSerName val="0"/>
          <c:showPercent val="0"/>
          <c:showBubbleSize val="0"/>
        </c:dLbls>
        <c:smooth val="0"/>
        <c:axId val="987110583"/>
        <c:axId val="987107303"/>
        <c:extLst/>
      </c:lineChart>
      <c:catAx>
        <c:axId val="987110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07303"/>
        <c:crosses val="autoZero"/>
        <c:auto val="1"/>
        <c:lblAlgn val="ctr"/>
        <c:lblOffset val="100"/>
        <c:noMultiLvlLbl val="0"/>
      </c:catAx>
      <c:valAx>
        <c:axId val="987107303"/>
        <c:scaling>
          <c:orientation val="minMax"/>
          <c:max val="3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r>
                  <a:rPr lang="en-AU" b="1"/>
                  <a:t>$/MWh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87110583"/>
        <c:crosses val="autoZero"/>
        <c:crossBetween val="between"/>
      </c:valAx>
      <c:spPr>
        <a:solidFill>
          <a:srgbClr val="E6E6E4"/>
        </a:solid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00" baseline="0">
          <a:latin typeface="Arial" panose="020B0604020202020204" pitchFamily="34" charset="0"/>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46433420444266E-2"/>
          <c:y val="2.7308051515946445E-2"/>
          <c:w val="0.90788523630641393"/>
          <c:h val="0.76503134219280855"/>
        </c:manualLayout>
      </c:layout>
      <c:barChart>
        <c:barDir val="col"/>
        <c:grouping val="stacked"/>
        <c:varyColors val="0"/>
        <c:ser>
          <c:idx val="0"/>
          <c:order val="0"/>
          <c:tx>
            <c:strRef>
              <c:f>'Figure 12'!$D$4</c:f>
              <c:strCache>
                <c:ptCount val="1"/>
                <c:pt idx="0">
                  <c:v>Solar</c:v>
                </c:pt>
              </c:strCache>
            </c:strRef>
          </c:tx>
          <c:spPr>
            <a:solidFill>
              <a:srgbClr val="FBA927"/>
            </a:solid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12'!$D$19:$D$34</c:f>
              <c:numCache>
                <c:formatCode>General</c:formatCode>
                <c:ptCount val="16"/>
                <c:pt idx="0">
                  <c:v>192</c:v>
                </c:pt>
                <c:pt idx="1">
                  <c:v>110</c:v>
                </c:pt>
                <c:pt idx="2">
                  <c:v>243</c:v>
                </c:pt>
                <c:pt idx="3">
                  <c:v>295</c:v>
                </c:pt>
                <c:pt idx="4">
                  <c:v>515</c:v>
                </c:pt>
                <c:pt idx="5">
                  <c:v>338</c:v>
                </c:pt>
                <c:pt idx="6">
                  <c:v>238</c:v>
                </c:pt>
                <c:pt idx="7">
                  <c:v>359</c:v>
                </c:pt>
                <c:pt idx="8">
                  <c:v>146</c:v>
                </c:pt>
              </c:numCache>
            </c:numRef>
          </c:val>
          <c:extLst>
            <c:ext xmlns:c16="http://schemas.microsoft.com/office/drawing/2014/chart" uri="{C3380CC4-5D6E-409C-BE32-E72D297353CC}">
              <c16:uniqueId val="{00000000-51A2-48AE-8888-57263DFC5D0A}"/>
            </c:ext>
          </c:extLst>
        </c:ser>
        <c:ser>
          <c:idx val="1"/>
          <c:order val="1"/>
          <c:tx>
            <c:strRef>
              <c:f>'Figure 12'!$E$4</c:f>
              <c:strCache>
                <c:ptCount val="1"/>
                <c:pt idx="0">
                  <c:v>Wind</c:v>
                </c:pt>
              </c:strCache>
            </c:strRef>
          </c:tx>
          <c:spPr>
            <a:solidFill>
              <a:srgbClr val="5F9E88"/>
            </a:solid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12'!$E$19:$E$34</c:f>
              <c:numCache>
                <c:formatCode>0</c:formatCode>
                <c:ptCount val="16"/>
                <c:pt idx="0">
                  <c:v>339</c:v>
                </c:pt>
                <c:pt idx="1">
                  <c:v>84</c:v>
                </c:pt>
                <c:pt idx="2">
                  <c:v>574</c:v>
                </c:pt>
                <c:pt idx="3">
                  <c:v>86</c:v>
                </c:pt>
                <c:pt idx="4">
                  <c:v>209</c:v>
                </c:pt>
                <c:pt idx="5">
                  <c:v>210</c:v>
                </c:pt>
                <c:pt idx="7">
                  <c:v>422</c:v>
                </c:pt>
              </c:numCache>
            </c:numRef>
          </c:val>
          <c:extLst>
            <c:ext xmlns:c16="http://schemas.microsoft.com/office/drawing/2014/chart" uri="{C3380CC4-5D6E-409C-BE32-E72D297353CC}">
              <c16:uniqueId val="{00000001-51A2-48AE-8888-57263DFC5D0A}"/>
            </c:ext>
          </c:extLst>
        </c:ser>
        <c:ser>
          <c:idx val="2"/>
          <c:order val="2"/>
          <c:tx>
            <c:strRef>
              <c:f>'Figure 12'!$F$4</c:f>
              <c:strCache>
                <c:ptCount val="1"/>
                <c:pt idx="0">
                  <c:v>Battery</c:v>
                </c:pt>
              </c:strCache>
            </c:strRef>
          </c:tx>
          <c:spPr>
            <a:solidFill>
              <a:srgbClr val="E0601F"/>
            </a:solid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12'!$F$19:$F$34</c:f>
              <c:numCache>
                <c:formatCode>0</c:formatCode>
                <c:ptCount val="16"/>
                <c:pt idx="2">
                  <c:v>320</c:v>
                </c:pt>
                <c:pt idx="3">
                  <c:v>150</c:v>
                </c:pt>
                <c:pt idx="6">
                  <c:v>10</c:v>
                </c:pt>
                <c:pt idx="8">
                  <c:v>150</c:v>
                </c:pt>
              </c:numCache>
            </c:numRef>
          </c:val>
          <c:extLst>
            <c:ext xmlns:c16="http://schemas.microsoft.com/office/drawing/2014/chart" uri="{C3380CC4-5D6E-409C-BE32-E72D297353CC}">
              <c16:uniqueId val="{00000002-51A2-48AE-8888-57263DFC5D0A}"/>
            </c:ext>
          </c:extLst>
        </c:ser>
        <c:ser>
          <c:idx val="6"/>
          <c:order val="3"/>
          <c:tx>
            <c:strRef>
              <c:f>'Figure 12'!$G$4</c:f>
              <c:strCache>
                <c:ptCount val="1"/>
                <c:pt idx="0">
                  <c:v>Gas entry and closure</c:v>
                </c:pt>
              </c:strCache>
            </c:strRef>
          </c:tx>
          <c:spPr>
            <a:solidFill>
              <a:srgbClr val="2F3F51"/>
            </a:solid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12'!$G$19:$G$34</c:f>
              <c:numCache>
                <c:formatCode>0</c:formatCode>
                <c:ptCount val="16"/>
                <c:pt idx="4">
                  <c:v>154</c:v>
                </c:pt>
              </c:numCache>
            </c:numRef>
          </c:val>
          <c:extLst>
            <c:ext xmlns:c16="http://schemas.microsoft.com/office/drawing/2014/chart" uri="{C3380CC4-5D6E-409C-BE32-E72D297353CC}">
              <c16:uniqueId val="{00000003-51A2-48AE-8888-57263DFC5D0A}"/>
            </c:ext>
          </c:extLst>
        </c:ser>
        <c:ser>
          <c:idx val="3"/>
          <c:order val="4"/>
          <c:tx>
            <c:strRef>
              <c:f>'Figure 12'!$H$4</c:f>
              <c:strCache>
                <c:ptCount val="1"/>
                <c:pt idx="0">
                  <c:v>Gas Closure</c:v>
                </c:pt>
              </c:strCache>
            </c:strRef>
          </c:tx>
          <c:spPr>
            <a:solidFill>
              <a:srgbClr val="2F3F51"/>
            </a:solid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12'!$H$19:$H$34</c:f>
              <c:numCache>
                <c:formatCode>0</c:formatCode>
                <c:ptCount val="16"/>
                <c:pt idx="1">
                  <c:v>-30</c:v>
                </c:pt>
                <c:pt idx="2">
                  <c:v>-120</c:v>
                </c:pt>
                <c:pt idx="4">
                  <c:v>-50</c:v>
                </c:pt>
                <c:pt idx="6">
                  <c:v>-120</c:v>
                </c:pt>
              </c:numCache>
            </c:numRef>
          </c:val>
          <c:extLst>
            <c:ext xmlns:c16="http://schemas.microsoft.com/office/drawing/2014/chart" uri="{C3380CC4-5D6E-409C-BE32-E72D297353CC}">
              <c16:uniqueId val="{00000004-51A2-48AE-8888-57263DFC5D0A}"/>
            </c:ext>
          </c:extLst>
        </c:ser>
        <c:ser>
          <c:idx val="4"/>
          <c:order val="5"/>
          <c:tx>
            <c:strRef>
              <c:f>'Figure 12'!$I$4</c:f>
              <c:strCache>
                <c:ptCount val="1"/>
                <c:pt idx="0">
                  <c:v>Coal Closure</c:v>
                </c:pt>
              </c:strCache>
            </c:strRef>
          </c:tx>
          <c:spPr>
            <a:solidFill>
              <a:srgbClr val="404040"/>
            </a:solid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12'!$I$19:$I$34</c:f>
              <c:numCache>
                <c:formatCode>General</c:formatCode>
                <c:ptCount val="16"/>
                <c:pt idx="5">
                  <c:v>-500</c:v>
                </c:pt>
              </c:numCache>
            </c:numRef>
          </c:val>
          <c:extLst>
            <c:ext xmlns:c16="http://schemas.microsoft.com/office/drawing/2014/chart" uri="{C3380CC4-5D6E-409C-BE32-E72D297353CC}">
              <c16:uniqueId val="{00000005-51A2-48AE-8888-57263DFC5D0A}"/>
            </c:ext>
          </c:extLst>
        </c:ser>
        <c:ser>
          <c:idx val="5"/>
          <c:order val="6"/>
          <c:tx>
            <c:strRef>
              <c:f>'Figure 12'!$J$4</c:f>
              <c:strCache>
                <c:ptCount val="1"/>
                <c:pt idx="0">
                  <c:v>Committed Solar</c:v>
                </c:pt>
              </c:strCache>
            </c:strRef>
          </c:tx>
          <c:spPr>
            <a:pattFill prst="dkUpDiag">
              <a:fgClr>
                <a:srgbClr val="FBA927"/>
              </a:fgClr>
              <a:bgClr>
                <a:schemeClr val="bg1"/>
              </a:bgClr>
            </a:patt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12'!$J$19:$J$34</c:f>
              <c:numCache>
                <c:formatCode>0</c:formatCode>
                <c:ptCount val="16"/>
                <c:pt idx="9">
                  <c:v>254</c:v>
                </c:pt>
                <c:pt idx="10">
                  <c:v>105</c:v>
                </c:pt>
                <c:pt idx="11">
                  <c:v>286.39999999999998</c:v>
                </c:pt>
                <c:pt idx="12">
                  <c:v>300</c:v>
                </c:pt>
                <c:pt idx="13">
                  <c:v>280</c:v>
                </c:pt>
                <c:pt idx="14">
                  <c:v>74</c:v>
                </c:pt>
                <c:pt idx="15">
                  <c:v>60</c:v>
                </c:pt>
              </c:numCache>
            </c:numRef>
          </c:val>
          <c:extLst>
            <c:ext xmlns:c16="http://schemas.microsoft.com/office/drawing/2014/chart" uri="{C3380CC4-5D6E-409C-BE32-E72D297353CC}">
              <c16:uniqueId val="{00000006-51A2-48AE-8888-57263DFC5D0A}"/>
            </c:ext>
          </c:extLst>
        </c:ser>
        <c:ser>
          <c:idx val="7"/>
          <c:order val="7"/>
          <c:tx>
            <c:strRef>
              <c:f>'Figure 12'!$K$4</c:f>
              <c:strCache>
                <c:ptCount val="1"/>
                <c:pt idx="0">
                  <c:v>Committed Wind</c:v>
                </c:pt>
              </c:strCache>
            </c:strRef>
          </c:tx>
          <c:spPr>
            <a:pattFill prst="dkUpDiag">
              <a:fgClr>
                <a:srgbClr val="5F9E88"/>
              </a:fgClr>
              <a:bgClr>
                <a:schemeClr val="bg1"/>
              </a:bgClr>
            </a:patt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12'!$K$19:$K$34</c:f>
              <c:numCache>
                <c:formatCode>General</c:formatCode>
                <c:ptCount val="16"/>
                <c:pt idx="10">
                  <c:v>382</c:v>
                </c:pt>
                <c:pt idx="11">
                  <c:v>145</c:v>
                </c:pt>
                <c:pt idx="13">
                  <c:v>396</c:v>
                </c:pt>
                <c:pt idx="14">
                  <c:v>653.5</c:v>
                </c:pt>
                <c:pt idx="15">
                  <c:v>486</c:v>
                </c:pt>
              </c:numCache>
            </c:numRef>
          </c:val>
          <c:extLst>
            <c:ext xmlns:c16="http://schemas.microsoft.com/office/drawing/2014/chart" uri="{C3380CC4-5D6E-409C-BE32-E72D297353CC}">
              <c16:uniqueId val="{00000007-51A2-48AE-8888-57263DFC5D0A}"/>
            </c:ext>
          </c:extLst>
        </c:ser>
        <c:ser>
          <c:idx val="8"/>
          <c:order val="8"/>
          <c:tx>
            <c:strRef>
              <c:f>'Figure 12'!$L$4</c:f>
              <c:strCache>
                <c:ptCount val="1"/>
                <c:pt idx="0">
                  <c:v>Committed Battery</c:v>
                </c:pt>
              </c:strCache>
            </c:strRef>
          </c:tx>
          <c:spPr>
            <a:pattFill prst="dkUpDiag">
              <a:fgClr>
                <a:srgbClr val="E0601F"/>
              </a:fgClr>
              <a:bgClr>
                <a:schemeClr val="bg1"/>
              </a:bgClr>
            </a:pattFill>
            <a:ln>
              <a:noFill/>
            </a:ln>
            <a:effectLst/>
          </c:spPr>
          <c:invertIfNegative val="0"/>
          <c:dPt>
            <c:idx val="11"/>
            <c:invertIfNegative val="0"/>
            <c:bubble3D val="0"/>
            <c:spPr>
              <a:pattFill prst="dkUpDiag">
                <a:fgClr>
                  <a:srgbClr val="E0601F"/>
                </a:fgClr>
                <a:bgClr>
                  <a:schemeClr val="bg1"/>
                </a:bgClr>
              </a:pattFill>
              <a:ln>
                <a:noFill/>
              </a:ln>
              <a:effectLst/>
            </c:spPr>
            <c:extLst>
              <c:ext xmlns:c16="http://schemas.microsoft.com/office/drawing/2014/chart" uri="{C3380CC4-5D6E-409C-BE32-E72D297353CC}">
                <c16:uniqueId val="{00000001-3C48-4011-A55A-C6D5E87043CE}"/>
              </c:ext>
            </c:extLst>
          </c:dPt>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12'!$L$19:$L$34</c:f>
              <c:numCache>
                <c:formatCode>General</c:formatCode>
                <c:ptCount val="16"/>
                <c:pt idx="9">
                  <c:v>425</c:v>
                </c:pt>
                <c:pt idx="10">
                  <c:v>41</c:v>
                </c:pt>
                <c:pt idx="11">
                  <c:v>685</c:v>
                </c:pt>
                <c:pt idx="14">
                  <c:v>264</c:v>
                </c:pt>
                <c:pt idx="15">
                  <c:v>356</c:v>
                </c:pt>
              </c:numCache>
            </c:numRef>
          </c:val>
          <c:extLst>
            <c:ext xmlns:c16="http://schemas.microsoft.com/office/drawing/2014/chart" uri="{C3380CC4-5D6E-409C-BE32-E72D297353CC}">
              <c16:uniqueId val="{0000000A-51A2-48AE-8888-57263DFC5D0A}"/>
            </c:ext>
          </c:extLst>
        </c:ser>
        <c:ser>
          <c:idx val="9"/>
          <c:order val="9"/>
          <c:tx>
            <c:strRef>
              <c:f>'Figure 12'!$M$4</c:f>
              <c:strCache>
                <c:ptCount val="1"/>
                <c:pt idx="0">
                  <c:v>Committed pumped hydro</c:v>
                </c:pt>
              </c:strCache>
            </c:strRef>
          </c:tx>
          <c:spPr>
            <a:pattFill prst="dkUpDiag">
              <a:fgClr>
                <a:srgbClr val="89B3CE"/>
              </a:fgClr>
              <a:bgClr>
                <a:schemeClr val="bg1"/>
              </a:bgClr>
            </a:patt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12'!$M$19:$M$34</c:f>
              <c:numCache>
                <c:formatCode>0</c:formatCode>
                <c:ptCount val="16"/>
              </c:numCache>
            </c:numRef>
          </c:val>
          <c:extLst>
            <c:ext xmlns:c16="http://schemas.microsoft.com/office/drawing/2014/chart" uri="{C3380CC4-5D6E-409C-BE32-E72D297353CC}">
              <c16:uniqueId val="{0000000B-51A2-48AE-8888-57263DFC5D0A}"/>
            </c:ext>
          </c:extLst>
        </c:ser>
        <c:ser>
          <c:idx val="10"/>
          <c:order val="10"/>
          <c:tx>
            <c:strRef>
              <c:f>'Figure 12'!$N$4</c:f>
              <c:strCache>
                <c:ptCount val="1"/>
                <c:pt idx="0">
                  <c:v>Committed gas</c:v>
                </c:pt>
              </c:strCache>
            </c:strRef>
          </c:tx>
          <c:spPr>
            <a:pattFill prst="dkUpDiag">
              <a:fgClr>
                <a:srgbClr val="2F3F51"/>
              </a:fgClr>
              <a:bgClr>
                <a:schemeClr val="bg1"/>
              </a:bgClr>
            </a:patt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12'!$N$19:$N$34</c:f>
              <c:numCache>
                <c:formatCode>0</c:formatCode>
                <c:ptCount val="16"/>
                <c:pt idx="11">
                  <c:v>316</c:v>
                </c:pt>
                <c:pt idx="15">
                  <c:v>660</c:v>
                </c:pt>
              </c:numCache>
            </c:numRef>
          </c:val>
          <c:extLst>
            <c:ext xmlns:c16="http://schemas.microsoft.com/office/drawing/2014/chart" uri="{C3380CC4-5D6E-409C-BE32-E72D297353CC}">
              <c16:uniqueId val="{0000000C-51A2-48AE-8888-57263DFC5D0A}"/>
            </c:ext>
          </c:extLst>
        </c:ser>
        <c:ser>
          <c:idx val="11"/>
          <c:order val="11"/>
          <c:tx>
            <c:strRef>
              <c:f>'Figure 12'!$O$4</c:f>
              <c:strCache>
                <c:ptCount val="1"/>
                <c:pt idx="0">
                  <c:v>Expected closure gas</c:v>
                </c:pt>
              </c:strCache>
            </c:strRef>
          </c:tx>
          <c:spPr>
            <a:pattFill prst="dkUpDiag">
              <a:fgClr>
                <a:srgbClr val="2F3F51"/>
              </a:fgClr>
              <a:bgClr>
                <a:schemeClr val="bg1"/>
              </a:bgClr>
            </a:patt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12'!$O$19:$O$34</c:f>
              <c:numCache>
                <c:formatCode>0</c:formatCode>
                <c:ptCount val="16"/>
              </c:numCache>
            </c:numRef>
          </c:val>
          <c:extLst>
            <c:ext xmlns:c16="http://schemas.microsoft.com/office/drawing/2014/chart" uri="{C3380CC4-5D6E-409C-BE32-E72D297353CC}">
              <c16:uniqueId val="{0000000D-51A2-48AE-8888-57263DFC5D0A}"/>
            </c:ext>
          </c:extLst>
        </c:ser>
        <c:ser>
          <c:idx val="12"/>
          <c:order val="12"/>
          <c:tx>
            <c:strRef>
              <c:f>'Figure 12'!$P$4</c:f>
              <c:strCache>
                <c:ptCount val="1"/>
                <c:pt idx="0">
                  <c:v>Expected closure coal</c:v>
                </c:pt>
              </c:strCache>
            </c:strRef>
          </c:tx>
          <c:spPr>
            <a:pattFill prst="dkDnDiag">
              <a:fgClr>
                <a:srgbClr val="404040"/>
              </a:fgClr>
              <a:bgClr>
                <a:schemeClr val="bg1"/>
              </a:bgClr>
            </a:pattFill>
            <a:ln>
              <a:noFill/>
            </a:ln>
            <a:effectLst/>
          </c:spPr>
          <c:invertIfNegative val="0"/>
          <c:cat>
            <c:multiLvlStrRef>
              <c:f>'Figure 12'!$B$19:$C$34</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12'!$P$19:$P$34</c:f>
              <c:numCache>
                <c:formatCode>0</c:formatCode>
                <c:ptCount val="16"/>
                <c:pt idx="9">
                  <c:v>-1500</c:v>
                </c:pt>
              </c:numCache>
            </c:numRef>
          </c:val>
          <c:extLst>
            <c:ext xmlns:c16="http://schemas.microsoft.com/office/drawing/2014/chart" uri="{C3380CC4-5D6E-409C-BE32-E72D297353CC}">
              <c16:uniqueId val="{0000000E-51A2-48AE-8888-57263DFC5D0A}"/>
            </c:ext>
          </c:extLst>
        </c:ser>
        <c:dLbls>
          <c:showLegendKey val="0"/>
          <c:showVal val="0"/>
          <c:showCatName val="0"/>
          <c:showSerName val="0"/>
          <c:showPercent val="0"/>
          <c:showBubbleSize val="0"/>
        </c:dLbls>
        <c:gapWidth val="50"/>
        <c:overlap val="100"/>
        <c:axId val="351942848"/>
        <c:axId val="351942520"/>
      </c:barChart>
      <c:catAx>
        <c:axId val="3519428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520"/>
        <c:crosses val="autoZero"/>
        <c:auto val="1"/>
        <c:lblAlgn val="ctr"/>
        <c:lblOffset val="100"/>
        <c:noMultiLvlLbl val="0"/>
      </c:catAx>
      <c:valAx>
        <c:axId val="351942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1.3610843061435458E-2"/>
              <c:y val="0.3978776190171997"/>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848"/>
        <c:crosses val="autoZero"/>
        <c:crossBetween val="between"/>
        <c:majorUnit val="500"/>
      </c:valAx>
      <c:spPr>
        <a:solidFill>
          <a:srgbClr val="E6E6E4"/>
        </a:solidFill>
        <a:ln>
          <a:noFill/>
        </a:ln>
        <a:effectLst/>
      </c:spPr>
    </c:plotArea>
    <c:legend>
      <c:legendPos val="b"/>
      <c:legendEntry>
        <c:idx val="4"/>
        <c:delete val="1"/>
      </c:legendEntry>
      <c:legendEntry>
        <c:idx val="9"/>
        <c:delete val="1"/>
      </c:legendEntry>
      <c:legendEntry>
        <c:idx val="11"/>
        <c:delete val="1"/>
      </c:legendEntry>
      <c:layout>
        <c:manualLayout>
          <c:xMode val="edge"/>
          <c:yMode val="edge"/>
          <c:x val="4.7929114319767104E-2"/>
          <c:y val="0.89969215527995894"/>
          <c:w val="0.94656741108354026"/>
          <c:h val="8.632824539517135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4017195219018672E-2"/>
          <c:y val="3.5264776452299688E-2"/>
          <c:w val="0.91040422578756619"/>
          <c:h val="0.83999771215038799"/>
        </c:manualLayout>
      </c:layout>
      <c:lineChart>
        <c:grouping val="standard"/>
        <c:varyColors val="0"/>
        <c:ser>
          <c:idx val="3"/>
          <c:order val="0"/>
          <c:tx>
            <c:strRef>
              <c:f>'Figure 13'!$I$7</c:f>
              <c:strCache>
                <c:ptCount val="1"/>
                <c:pt idx="0">
                  <c:v>Minumum daily storage prior to 2021</c:v>
                </c:pt>
              </c:strCache>
            </c:strRef>
          </c:tx>
          <c:spPr>
            <a:ln w="28575" cap="rnd">
              <a:solidFill>
                <a:srgbClr val="4A8AB5"/>
              </a:solidFill>
              <a:round/>
            </a:ln>
            <a:effectLst/>
          </c:spPr>
          <c:marker>
            <c:symbol val="none"/>
          </c:marker>
          <c:dPt>
            <c:idx val="249"/>
            <c:marker>
              <c:symbol val="none"/>
            </c:marker>
            <c:bubble3D val="0"/>
            <c:extLst>
              <c:ext xmlns:c16="http://schemas.microsoft.com/office/drawing/2014/chart" uri="{C3380CC4-5D6E-409C-BE32-E72D297353CC}">
                <c16:uniqueId val="{00000000-9FDA-4E2C-9F29-7FCA0BA06962}"/>
              </c:ext>
            </c:extLst>
          </c:dPt>
          <c:cat>
            <c:numRef>
              <c:f>'Figure 13'!$A$8:$A$372</c:f>
              <c:numCache>
                <c:formatCode>d\ mmm</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'Figure 13'!$I$8:$I$372</c:f>
              <c:numCache>
                <c:formatCode>0.0</c:formatCode>
                <c:ptCount val="365"/>
                <c:pt idx="0">
                  <c:v>13.13433</c:v>
                </c:pt>
                <c:pt idx="1">
                  <c:v>13.294879999999999</c:v>
                </c:pt>
                <c:pt idx="2">
                  <c:v>13.43127</c:v>
                </c:pt>
                <c:pt idx="3">
                  <c:v>13.523260000000001</c:v>
                </c:pt>
                <c:pt idx="4">
                  <c:v>13.62834</c:v>
                </c:pt>
                <c:pt idx="5">
                  <c:v>13.549059999999999</c:v>
                </c:pt>
                <c:pt idx="6">
                  <c:v>13.601520000000001</c:v>
                </c:pt>
                <c:pt idx="7">
                  <c:v>13.661370000000002</c:v>
                </c:pt>
                <c:pt idx="8">
                  <c:v>13.67582</c:v>
                </c:pt>
                <c:pt idx="9">
                  <c:v>13.70215</c:v>
                </c:pt>
                <c:pt idx="10">
                  <c:v>13.768330000000001</c:v>
                </c:pt>
                <c:pt idx="11">
                  <c:v>13.8225</c:v>
                </c:pt>
                <c:pt idx="12">
                  <c:v>13.8956</c:v>
                </c:pt>
                <c:pt idx="13">
                  <c:v>13.99578</c:v>
                </c:pt>
                <c:pt idx="14">
                  <c:v>14.07343</c:v>
                </c:pt>
                <c:pt idx="15">
                  <c:v>14.03406</c:v>
                </c:pt>
                <c:pt idx="16">
                  <c:v>14.001200000000001</c:v>
                </c:pt>
                <c:pt idx="17">
                  <c:v>14.12007</c:v>
                </c:pt>
                <c:pt idx="18">
                  <c:v>14.254959999999999</c:v>
                </c:pt>
                <c:pt idx="19">
                  <c:v>14.399760000000001</c:v>
                </c:pt>
                <c:pt idx="20">
                  <c:v>14.477209999999999</c:v>
                </c:pt>
                <c:pt idx="21">
                  <c:v>14.573090000000001</c:v>
                </c:pt>
                <c:pt idx="22">
                  <c:v>14.624600000000001</c:v>
                </c:pt>
                <c:pt idx="23">
                  <c:v>14.767239999999999</c:v>
                </c:pt>
                <c:pt idx="24">
                  <c:v>14.879440000000001</c:v>
                </c:pt>
                <c:pt idx="25">
                  <c:v>15.02576</c:v>
                </c:pt>
                <c:pt idx="26">
                  <c:v>15.152229999999999</c:v>
                </c:pt>
                <c:pt idx="27">
                  <c:v>15.271930000000001</c:v>
                </c:pt>
                <c:pt idx="28">
                  <c:v>15.369129999999998</c:v>
                </c:pt>
                <c:pt idx="29">
                  <c:v>15.377979999999999</c:v>
                </c:pt>
                <c:pt idx="30">
                  <c:v>15.48498</c:v>
                </c:pt>
                <c:pt idx="31">
                  <c:v>15.60374</c:v>
                </c:pt>
                <c:pt idx="32">
                  <c:v>15.689860000000001</c:v>
                </c:pt>
                <c:pt idx="33">
                  <c:v>15.747350000000001</c:v>
                </c:pt>
                <c:pt idx="34">
                  <c:v>15.861739999999999</c:v>
                </c:pt>
                <c:pt idx="35">
                  <c:v>15.98657</c:v>
                </c:pt>
                <c:pt idx="36">
                  <c:v>16.073930000000001</c:v>
                </c:pt>
                <c:pt idx="37">
                  <c:v>16.178850000000001</c:v>
                </c:pt>
                <c:pt idx="38">
                  <c:v>16.13768</c:v>
                </c:pt>
                <c:pt idx="39">
                  <c:v>15.990270000000001</c:v>
                </c:pt>
                <c:pt idx="40">
                  <c:v>15.991160000000001</c:v>
                </c:pt>
                <c:pt idx="41">
                  <c:v>16.062989999999999</c:v>
                </c:pt>
                <c:pt idx="42">
                  <c:v>16.183700000000002</c:v>
                </c:pt>
                <c:pt idx="43">
                  <c:v>16.30584</c:v>
                </c:pt>
                <c:pt idx="44">
                  <c:v>16.313610000000001</c:v>
                </c:pt>
                <c:pt idx="45">
                  <c:v>16.402990000000003</c:v>
                </c:pt>
                <c:pt idx="46">
                  <c:v>16.434419999999999</c:v>
                </c:pt>
                <c:pt idx="47">
                  <c:v>16.528689999999997</c:v>
                </c:pt>
                <c:pt idx="48">
                  <c:v>16.639749999999999</c:v>
                </c:pt>
                <c:pt idx="49">
                  <c:v>16.743779999999997</c:v>
                </c:pt>
                <c:pt idx="50">
                  <c:v>16.795729999999999</c:v>
                </c:pt>
                <c:pt idx="51">
                  <c:v>16.869979999999998</c:v>
                </c:pt>
                <c:pt idx="52">
                  <c:v>16.975860000000001</c:v>
                </c:pt>
                <c:pt idx="53">
                  <c:v>17.066369999999999</c:v>
                </c:pt>
                <c:pt idx="54">
                  <c:v>17.207229999999999</c:v>
                </c:pt>
                <c:pt idx="55">
                  <c:v>17.357830000000003</c:v>
                </c:pt>
                <c:pt idx="56">
                  <c:v>17.504159999999999</c:v>
                </c:pt>
                <c:pt idx="57">
                  <c:v>17.58803</c:v>
                </c:pt>
                <c:pt idx="58">
                  <c:v>17.623750000000001</c:v>
                </c:pt>
                <c:pt idx="59">
                  <c:v>17.707669999999997</c:v>
                </c:pt>
                <c:pt idx="60">
                  <c:v>17.839220000000001</c:v>
                </c:pt>
                <c:pt idx="61">
                  <c:v>17.969240000000003</c:v>
                </c:pt>
                <c:pt idx="62">
                  <c:v>18.108580000000003</c:v>
                </c:pt>
                <c:pt idx="63">
                  <c:v>18.246414000000001</c:v>
                </c:pt>
                <c:pt idx="64">
                  <c:v>18.362124000000001</c:v>
                </c:pt>
                <c:pt idx="65">
                  <c:v>18.503209999999999</c:v>
                </c:pt>
                <c:pt idx="66">
                  <c:v>18.610289999999999</c:v>
                </c:pt>
                <c:pt idx="67">
                  <c:v>18.70711</c:v>
                </c:pt>
                <c:pt idx="68">
                  <c:v>18.809342000000001</c:v>
                </c:pt>
                <c:pt idx="69">
                  <c:v>18.870965000000002</c:v>
                </c:pt>
                <c:pt idx="70">
                  <c:v>18.901474999999998</c:v>
                </c:pt>
                <c:pt idx="71">
                  <c:v>18.835031000000001</c:v>
                </c:pt>
                <c:pt idx="72">
                  <c:v>18.682651</c:v>
                </c:pt>
                <c:pt idx="73">
                  <c:v>18.642983000000001</c:v>
                </c:pt>
                <c:pt idx="74">
                  <c:v>18.682308000000003</c:v>
                </c:pt>
                <c:pt idx="75">
                  <c:v>18.687794999999998</c:v>
                </c:pt>
                <c:pt idx="76">
                  <c:v>18.652448</c:v>
                </c:pt>
                <c:pt idx="77">
                  <c:v>18.623422999999999</c:v>
                </c:pt>
                <c:pt idx="78">
                  <c:v>18.572029999999998</c:v>
                </c:pt>
                <c:pt idx="79">
                  <c:v>18.463163999999999</c:v>
                </c:pt>
                <c:pt idx="80">
                  <c:v>18.300782999999999</c:v>
                </c:pt>
                <c:pt idx="81">
                  <c:v>18.278575</c:v>
                </c:pt>
                <c:pt idx="82">
                  <c:v>18.318936000000001</c:v>
                </c:pt>
                <c:pt idx="83">
                  <c:v>18.312401000000001</c:v>
                </c:pt>
                <c:pt idx="84">
                  <c:v>18.277065</c:v>
                </c:pt>
                <c:pt idx="85">
                  <c:v>18.186101999999998</c:v>
                </c:pt>
                <c:pt idx="86">
                  <c:v>18.085579000000003</c:v>
                </c:pt>
                <c:pt idx="87">
                  <c:v>18.100102</c:v>
                </c:pt>
                <c:pt idx="88">
                  <c:v>17.971844000000001</c:v>
                </c:pt>
                <c:pt idx="89">
                  <c:v>17.875473000000003</c:v>
                </c:pt>
                <c:pt idx="90">
                  <c:v>17.688434000000001</c:v>
                </c:pt>
                <c:pt idx="91">
                  <c:v>17.458009999999998</c:v>
                </c:pt>
                <c:pt idx="92">
                  <c:v>17.356004000000002</c:v>
                </c:pt>
                <c:pt idx="93">
                  <c:v>17.318749</c:v>
                </c:pt>
                <c:pt idx="94">
                  <c:v>17.394334000000001</c:v>
                </c:pt>
                <c:pt idx="95">
                  <c:v>17.466518000000001</c:v>
                </c:pt>
                <c:pt idx="96">
                  <c:v>17.537206999999999</c:v>
                </c:pt>
                <c:pt idx="97">
                  <c:v>17.592036</c:v>
                </c:pt>
                <c:pt idx="98">
                  <c:v>17.534261999999998</c:v>
                </c:pt>
                <c:pt idx="99">
                  <c:v>17.384343000000001</c:v>
                </c:pt>
                <c:pt idx="100">
                  <c:v>17.238016999999999</c:v>
                </c:pt>
                <c:pt idx="101">
                  <c:v>17.103930000000002</c:v>
                </c:pt>
                <c:pt idx="102">
                  <c:v>17.07263</c:v>
                </c:pt>
                <c:pt idx="103">
                  <c:v>17.09365</c:v>
                </c:pt>
                <c:pt idx="104">
                  <c:v>17.090906999999998</c:v>
                </c:pt>
                <c:pt idx="105">
                  <c:v>17.099966000000002</c:v>
                </c:pt>
                <c:pt idx="106">
                  <c:v>17.136828000000001</c:v>
                </c:pt>
                <c:pt idx="107">
                  <c:v>17.248016</c:v>
                </c:pt>
                <c:pt idx="108">
                  <c:v>17.401786000000001</c:v>
                </c:pt>
                <c:pt idx="109">
                  <c:v>17.592187000000003</c:v>
                </c:pt>
                <c:pt idx="110">
                  <c:v>17.783894</c:v>
                </c:pt>
                <c:pt idx="111">
                  <c:v>17.957901000000003</c:v>
                </c:pt>
                <c:pt idx="112">
                  <c:v>18.073083</c:v>
                </c:pt>
                <c:pt idx="113">
                  <c:v>18.186036000000001</c:v>
                </c:pt>
                <c:pt idx="114">
                  <c:v>18.340692999999998</c:v>
                </c:pt>
                <c:pt idx="115">
                  <c:v>18.481280999999999</c:v>
                </c:pt>
                <c:pt idx="116">
                  <c:v>18.581924999999998</c:v>
                </c:pt>
                <c:pt idx="117">
                  <c:v>18.706629</c:v>
                </c:pt>
                <c:pt idx="118">
                  <c:v>18.737658</c:v>
                </c:pt>
                <c:pt idx="119">
                  <c:v>18.850219000000003</c:v>
                </c:pt>
                <c:pt idx="120">
                  <c:v>18.775492</c:v>
                </c:pt>
                <c:pt idx="121">
                  <c:v>18.749593000000001</c:v>
                </c:pt>
                <c:pt idx="122">
                  <c:v>18.751972000000002</c:v>
                </c:pt>
                <c:pt idx="123">
                  <c:v>18.644081</c:v>
                </c:pt>
                <c:pt idx="124">
                  <c:v>18.712243999999998</c:v>
                </c:pt>
                <c:pt idx="125">
                  <c:v>18.833228999999999</c:v>
                </c:pt>
                <c:pt idx="126">
                  <c:v>18.970937000000003</c:v>
                </c:pt>
                <c:pt idx="127">
                  <c:v>19.09618</c:v>
                </c:pt>
                <c:pt idx="128">
                  <c:v>19.166957999999997</c:v>
                </c:pt>
                <c:pt idx="129">
                  <c:v>19.162496999999998</c:v>
                </c:pt>
                <c:pt idx="130">
                  <c:v>19.174264000000001</c:v>
                </c:pt>
                <c:pt idx="131">
                  <c:v>19.103883999999997</c:v>
                </c:pt>
                <c:pt idx="132">
                  <c:v>18.958389</c:v>
                </c:pt>
                <c:pt idx="133">
                  <c:v>18.805569999999999</c:v>
                </c:pt>
                <c:pt idx="134">
                  <c:v>18.725719000000002</c:v>
                </c:pt>
                <c:pt idx="135">
                  <c:v>18.661877</c:v>
                </c:pt>
                <c:pt idx="136">
                  <c:v>18.623163999999999</c:v>
                </c:pt>
                <c:pt idx="137">
                  <c:v>18.543783999999999</c:v>
                </c:pt>
                <c:pt idx="138">
                  <c:v>18.503471000000001</c:v>
                </c:pt>
                <c:pt idx="139">
                  <c:v>18.463608000000001</c:v>
                </c:pt>
                <c:pt idx="140">
                  <c:v>18.206092000000002</c:v>
                </c:pt>
                <c:pt idx="141">
                  <c:v>17.994178000000002</c:v>
                </c:pt>
                <c:pt idx="142">
                  <c:v>18.038105999999999</c:v>
                </c:pt>
                <c:pt idx="143">
                  <c:v>18.072716</c:v>
                </c:pt>
                <c:pt idx="144">
                  <c:v>18.035337999999999</c:v>
                </c:pt>
                <c:pt idx="145">
                  <c:v>18.020465999999999</c:v>
                </c:pt>
                <c:pt idx="146">
                  <c:v>17.945267999999999</c:v>
                </c:pt>
                <c:pt idx="147">
                  <c:v>17.954467000000001</c:v>
                </c:pt>
                <c:pt idx="148">
                  <c:v>17.934653999999998</c:v>
                </c:pt>
                <c:pt idx="149">
                  <c:v>18.036539000000001</c:v>
                </c:pt>
                <c:pt idx="150">
                  <c:v>18.161365</c:v>
                </c:pt>
                <c:pt idx="151">
                  <c:v>18.16902</c:v>
                </c:pt>
                <c:pt idx="152">
                  <c:v>18.188610000000001</c:v>
                </c:pt>
                <c:pt idx="153">
                  <c:v>18.133959999999998</c:v>
                </c:pt>
                <c:pt idx="154">
                  <c:v>18.152334</c:v>
                </c:pt>
                <c:pt idx="155">
                  <c:v>18.058944</c:v>
                </c:pt>
                <c:pt idx="156">
                  <c:v>18.084458999999999</c:v>
                </c:pt>
                <c:pt idx="157">
                  <c:v>18.115272000000001</c:v>
                </c:pt>
                <c:pt idx="158">
                  <c:v>18.065405999999999</c:v>
                </c:pt>
                <c:pt idx="159">
                  <c:v>17.876418000000001</c:v>
                </c:pt>
                <c:pt idx="160">
                  <c:v>17.702838</c:v>
                </c:pt>
                <c:pt idx="161">
                  <c:v>17.457456999999998</c:v>
                </c:pt>
                <c:pt idx="162">
                  <c:v>17.429608999999999</c:v>
                </c:pt>
                <c:pt idx="163">
                  <c:v>17.514771</c:v>
                </c:pt>
                <c:pt idx="164">
                  <c:v>17.638621999999998</c:v>
                </c:pt>
                <c:pt idx="165">
                  <c:v>17.763452000000001</c:v>
                </c:pt>
                <c:pt idx="166">
                  <c:v>17.884198999999999</c:v>
                </c:pt>
                <c:pt idx="167">
                  <c:v>17.857821999999999</c:v>
                </c:pt>
                <c:pt idx="168">
                  <c:v>17.873487000000001</c:v>
                </c:pt>
                <c:pt idx="169">
                  <c:v>17.999966000000001</c:v>
                </c:pt>
                <c:pt idx="170">
                  <c:v>18.128471000000001</c:v>
                </c:pt>
                <c:pt idx="171">
                  <c:v>18.199822000000001</c:v>
                </c:pt>
                <c:pt idx="172">
                  <c:v>18.208738</c:v>
                </c:pt>
                <c:pt idx="173">
                  <c:v>18.199705000000002</c:v>
                </c:pt>
                <c:pt idx="174">
                  <c:v>17.987943999999999</c:v>
                </c:pt>
                <c:pt idx="175">
                  <c:v>17.725507</c:v>
                </c:pt>
                <c:pt idx="176">
                  <c:v>17.658096</c:v>
                </c:pt>
                <c:pt idx="177">
                  <c:v>17.753799999999998</c:v>
                </c:pt>
                <c:pt idx="178">
                  <c:v>17.460799999999999</c:v>
                </c:pt>
                <c:pt idx="179">
                  <c:v>17.2834</c:v>
                </c:pt>
                <c:pt idx="180">
                  <c:v>17.164000000000001</c:v>
                </c:pt>
                <c:pt idx="181">
                  <c:v>16.979500000000002</c:v>
                </c:pt>
                <c:pt idx="182">
                  <c:v>16.756799999999998</c:v>
                </c:pt>
                <c:pt idx="183">
                  <c:v>16.507999999999999</c:v>
                </c:pt>
                <c:pt idx="184">
                  <c:v>16.386099999999999</c:v>
                </c:pt>
                <c:pt idx="185">
                  <c:v>16.342600000000001</c:v>
                </c:pt>
                <c:pt idx="186">
                  <c:v>16.1234</c:v>
                </c:pt>
                <c:pt idx="187">
                  <c:v>15.9345</c:v>
                </c:pt>
                <c:pt idx="188">
                  <c:v>15.7683</c:v>
                </c:pt>
                <c:pt idx="189">
                  <c:v>15.5444</c:v>
                </c:pt>
                <c:pt idx="190">
                  <c:v>15.357299999999999</c:v>
                </c:pt>
                <c:pt idx="191">
                  <c:v>15.161700000000002</c:v>
                </c:pt>
                <c:pt idx="192">
                  <c:v>14.984299999999999</c:v>
                </c:pt>
                <c:pt idx="193">
                  <c:v>14.8659</c:v>
                </c:pt>
                <c:pt idx="194">
                  <c:v>14.749600000000001</c:v>
                </c:pt>
                <c:pt idx="195">
                  <c:v>14.667899999999999</c:v>
                </c:pt>
                <c:pt idx="196">
                  <c:v>14.6111</c:v>
                </c:pt>
                <c:pt idx="197">
                  <c:v>14.552100000000001</c:v>
                </c:pt>
                <c:pt idx="198">
                  <c:v>14.541399999999999</c:v>
                </c:pt>
                <c:pt idx="199">
                  <c:v>14.4855</c:v>
                </c:pt>
                <c:pt idx="200">
                  <c:v>14.2081</c:v>
                </c:pt>
                <c:pt idx="201">
                  <c:v>14.033100000000001</c:v>
                </c:pt>
                <c:pt idx="202">
                  <c:v>13.969799999999999</c:v>
                </c:pt>
                <c:pt idx="203">
                  <c:v>14.009499999999999</c:v>
                </c:pt>
                <c:pt idx="204">
                  <c:v>13.9818</c:v>
                </c:pt>
                <c:pt idx="205">
                  <c:v>14.049100000000001</c:v>
                </c:pt>
                <c:pt idx="206">
                  <c:v>13.982899999999999</c:v>
                </c:pt>
                <c:pt idx="207">
                  <c:v>13.885399999999999</c:v>
                </c:pt>
                <c:pt idx="208">
                  <c:v>13.928700000000001</c:v>
                </c:pt>
                <c:pt idx="209">
                  <c:v>14.0505</c:v>
                </c:pt>
                <c:pt idx="210">
                  <c:v>14.1633</c:v>
                </c:pt>
                <c:pt idx="211">
                  <c:v>14.0747</c:v>
                </c:pt>
                <c:pt idx="212">
                  <c:v>13.885299999999999</c:v>
                </c:pt>
                <c:pt idx="213">
                  <c:v>13.634499999999999</c:v>
                </c:pt>
                <c:pt idx="214">
                  <c:v>13.300799999999999</c:v>
                </c:pt>
                <c:pt idx="215">
                  <c:v>13.184799999999999</c:v>
                </c:pt>
                <c:pt idx="216">
                  <c:v>13.302</c:v>
                </c:pt>
                <c:pt idx="217">
                  <c:v>13.362</c:v>
                </c:pt>
                <c:pt idx="218">
                  <c:v>13.257899999999999</c:v>
                </c:pt>
                <c:pt idx="219">
                  <c:v>13.1976</c:v>
                </c:pt>
                <c:pt idx="220">
                  <c:v>13.112166999999999</c:v>
                </c:pt>
                <c:pt idx="221">
                  <c:v>12.877441999999999</c:v>
                </c:pt>
                <c:pt idx="222">
                  <c:v>12.661183999999999</c:v>
                </c:pt>
                <c:pt idx="223">
                  <c:v>12.351490999999999</c:v>
                </c:pt>
                <c:pt idx="224">
                  <c:v>12.060775</c:v>
                </c:pt>
                <c:pt idx="225">
                  <c:v>11.879218000000002</c:v>
                </c:pt>
                <c:pt idx="226">
                  <c:v>11.816484000000001</c:v>
                </c:pt>
                <c:pt idx="227">
                  <c:v>11.724745</c:v>
                </c:pt>
                <c:pt idx="228">
                  <c:v>11.822415999999999</c:v>
                </c:pt>
                <c:pt idx="229">
                  <c:v>11.954929</c:v>
                </c:pt>
                <c:pt idx="230">
                  <c:v>11.806899</c:v>
                </c:pt>
                <c:pt idx="231">
                  <c:v>11.840038</c:v>
                </c:pt>
                <c:pt idx="232">
                  <c:v>11.933614</c:v>
                </c:pt>
                <c:pt idx="233">
                  <c:v>11.879303999999999</c:v>
                </c:pt>
                <c:pt idx="234">
                  <c:v>11.8117</c:v>
                </c:pt>
                <c:pt idx="235">
                  <c:v>11.704799999999999</c:v>
                </c:pt>
                <c:pt idx="236">
                  <c:v>11.595000000000001</c:v>
                </c:pt>
                <c:pt idx="237">
                  <c:v>11.48</c:v>
                </c:pt>
                <c:pt idx="238">
                  <c:v>11.188000000000001</c:v>
                </c:pt>
                <c:pt idx="239">
                  <c:v>10.855</c:v>
                </c:pt>
                <c:pt idx="240">
                  <c:v>10.587999999999999</c:v>
                </c:pt>
                <c:pt idx="241">
                  <c:v>10.298</c:v>
                </c:pt>
                <c:pt idx="242">
                  <c:v>10.053000000000001</c:v>
                </c:pt>
                <c:pt idx="243">
                  <c:v>9.7650000000000006</c:v>
                </c:pt>
                <c:pt idx="244">
                  <c:v>9.4540000000000006</c:v>
                </c:pt>
                <c:pt idx="245">
                  <c:v>9.1180000000000003</c:v>
                </c:pt>
                <c:pt idx="246">
                  <c:v>8.9102000000000015</c:v>
                </c:pt>
                <c:pt idx="247">
                  <c:v>8.7997000000000014</c:v>
                </c:pt>
                <c:pt idx="248">
                  <c:v>8.7065999999999999</c:v>
                </c:pt>
                <c:pt idx="249">
                  <c:v>8.5652999999999988</c:v>
                </c:pt>
                <c:pt idx="250">
                  <c:v>8.5676000000000005</c:v>
                </c:pt>
                <c:pt idx="251">
                  <c:v>8.6624999999999996</c:v>
                </c:pt>
                <c:pt idx="252">
                  <c:v>8.7606000000000002</c:v>
                </c:pt>
                <c:pt idx="253">
                  <c:v>8.8857999999999997</c:v>
                </c:pt>
                <c:pt idx="254">
                  <c:v>8.99</c:v>
                </c:pt>
                <c:pt idx="255">
                  <c:v>9.1045999999999996</c:v>
                </c:pt>
                <c:pt idx="256">
                  <c:v>9.2475000000000005</c:v>
                </c:pt>
                <c:pt idx="257">
                  <c:v>9.3560999999999996</c:v>
                </c:pt>
                <c:pt idx="258">
                  <c:v>9.3981000000000012</c:v>
                </c:pt>
                <c:pt idx="259">
                  <c:v>9.4855999999999998</c:v>
                </c:pt>
                <c:pt idx="260">
                  <c:v>9.6075999999999997</c:v>
                </c:pt>
                <c:pt idx="261">
                  <c:v>9.4954999999999998</c:v>
                </c:pt>
                <c:pt idx="262">
                  <c:v>9.3002000000000002</c:v>
                </c:pt>
                <c:pt idx="263">
                  <c:v>9.3247999999999998</c:v>
                </c:pt>
                <c:pt idx="264">
                  <c:v>9.4002999999999997</c:v>
                </c:pt>
                <c:pt idx="265">
                  <c:v>9.4220000000000006</c:v>
                </c:pt>
                <c:pt idx="266">
                  <c:v>9.2827000000000002</c:v>
                </c:pt>
                <c:pt idx="267">
                  <c:v>9.1204999999999998</c:v>
                </c:pt>
                <c:pt idx="268">
                  <c:v>9.0579999999999998</c:v>
                </c:pt>
                <c:pt idx="269">
                  <c:v>9.1715900000000001</c:v>
                </c:pt>
                <c:pt idx="270">
                  <c:v>9.2128999999999994</c:v>
                </c:pt>
                <c:pt idx="271">
                  <c:v>9.2157299999999989</c:v>
                </c:pt>
                <c:pt idx="272">
                  <c:v>9.3181799999999999</c:v>
                </c:pt>
                <c:pt idx="273">
                  <c:v>9.433069999999999</c:v>
                </c:pt>
                <c:pt idx="274">
                  <c:v>9.5308880000000009</c:v>
                </c:pt>
                <c:pt idx="275">
                  <c:v>9.6135419999999989</c:v>
                </c:pt>
                <c:pt idx="276">
                  <c:v>9.5751170000000005</c:v>
                </c:pt>
                <c:pt idx="277">
                  <c:v>8.5693999999999999</c:v>
                </c:pt>
                <c:pt idx="278">
                  <c:v>8.6478999999999999</c:v>
                </c:pt>
                <c:pt idx="279">
                  <c:v>8.7372000000000014</c:v>
                </c:pt>
                <c:pt idx="280">
                  <c:v>8.8351000000000006</c:v>
                </c:pt>
                <c:pt idx="281">
                  <c:v>8.9420000000000002</c:v>
                </c:pt>
                <c:pt idx="282">
                  <c:v>9.0030999999999999</c:v>
                </c:pt>
                <c:pt idx="283">
                  <c:v>8.9629999999999992</c:v>
                </c:pt>
                <c:pt idx="284">
                  <c:v>8.9318999999999988</c:v>
                </c:pt>
                <c:pt idx="285">
                  <c:v>8.8991000000000007</c:v>
                </c:pt>
                <c:pt idx="286">
                  <c:v>8.9617999999999984</c:v>
                </c:pt>
                <c:pt idx="287">
                  <c:v>9.0890000000000004</c:v>
                </c:pt>
                <c:pt idx="288">
                  <c:v>9.2363999999999997</c:v>
                </c:pt>
                <c:pt idx="289">
                  <c:v>9.2932999999999986</c:v>
                </c:pt>
                <c:pt idx="290">
                  <c:v>9.3668999999999993</c:v>
                </c:pt>
                <c:pt idx="291">
                  <c:v>9.4102999999999994</c:v>
                </c:pt>
                <c:pt idx="292">
                  <c:v>9.4809999999999999</c:v>
                </c:pt>
                <c:pt idx="293">
                  <c:v>9.5785999999999998</c:v>
                </c:pt>
                <c:pt idx="294">
                  <c:v>9.5175999999999998</c:v>
                </c:pt>
                <c:pt idx="295">
                  <c:v>9.5522000000000009</c:v>
                </c:pt>
                <c:pt idx="296">
                  <c:v>9.6095000000000006</c:v>
                </c:pt>
                <c:pt idx="297">
                  <c:v>9.7411000000000012</c:v>
                </c:pt>
                <c:pt idx="298">
                  <c:v>9.8317000000000014</c:v>
                </c:pt>
                <c:pt idx="299">
                  <c:v>9.7240000000000002</c:v>
                </c:pt>
                <c:pt idx="300">
                  <c:v>9.8275000000000006</c:v>
                </c:pt>
                <c:pt idx="301">
                  <c:v>9.8540499999999991</c:v>
                </c:pt>
                <c:pt idx="302">
                  <c:v>9.8540499999999991</c:v>
                </c:pt>
                <c:pt idx="303">
                  <c:v>9.8540499999999991</c:v>
                </c:pt>
                <c:pt idx="304">
                  <c:v>9.8540499999999991</c:v>
                </c:pt>
                <c:pt idx="305">
                  <c:v>9.8545669999999994</c:v>
                </c:pt>
                <c:pt idx="306">
                  <c:v>9.9814860000000003</c:v>
                </c:pt>
                <c:pt idx="307">
                  <c:v>9.995057000000001</c:v>
                </c:pt>
                <c:pt idx="308">
                  <c:v>10.088397000000001</c:v>
                </c:pt>
                <c:pt idx="309">
                  <c:v>10.226889999999999</c:v>
                </c:pt>
                <c:pt idx="310">
                  <c:v>10.369793</c:v>
                </c:pt>
                <c:pt idx="311">
                  <c:v>10.425483</c:v>
                </c:pt>
                <c:pt idx="312">
                  <c:v>10.343489999999999</c:v>
                </c:pt>
                <c:pt idx="313">
                  <c:v>10.406120000000001</c:v>
                </c:pt>
                <c:pt idx="314">
                  <c:v>10.500845</c:v>
                </c:pt>
                <c:pt idx="315">
                  <c:v>10.573827999999999</c:v>
                </c:pt>
                <c:pt idx="316">
                  <c:v>10.623455</c:v>
                </c:pt>
                <c:pt idx="317">
                  <c:v>10.759043</c:v>
                </c:pt>
                <c:pt idx="318">
                  <c:v>10.910088</c:v>
                </c:pt>
                <c:pt idx="319">
                  <c:v>10.97049</c:v>
                </c:pt>
                <c:pt idx="320">
                  <c:v>11.005799999999999</c:v>
                </c:pt>
                <c:pt idx="321">
                  <c:v>11.101450000000002</c:v>
                </c:pt>
                <c:pt idx="322">
                  <c:v>11.247389999999999</c:v>
                </c:pt>
                <c:pt idx="323">
                  <c:v>11.37002</c:v>
                </c:pt>
                <c:pt idx="324">
                  <c:v>11.50766</c:v>
                </c:pt>
                <c:pt idx="325">
                  <c:v>11.64223</c:v>
                </c:pt>
                <c:pt idx="326">
                  <c:v>11.697261000000001</c:v>
                </c:pt>
                <c:pt idx="327">
                  <c:v>11.764799999999999</c:v>
                </c:pt>
                <c:pt idx="328">
                  <c:v>11.839914</c:v>
                </c:pt>
                <c:pt idx="329">
                  <c:v>11.784870000000002</c:v>
                </c:pt>
                <c:pt idx="330">
                  <c:v>11.729691000000001</c:v>
                </c:pt>
                <c:pt idx="331">
                  <c:v>11.811959999999999</c:v>
                </c:pt>
                <c:pt idx="332">
                  <c:v>11.773520000000001</c:v>
                </c:pt>
                <c:pt idx="333">
                  <c:v>11.703520000000001</c:v>
                </c:pt>
                <c:pt idx="334">
                  <c:v>11.61144</c:v>
                </c:pt>
                <c:pt idx="335">
                  <c:v>11.570870000000001</c:v>
                </c:pt>
                <c:pt idx="336">
                  <c:v>11.485659999999999</c:v>
                </c:pt>
                <c:pt idx="337">
                  <c:v>11.586450000000001</c:v>
                </c:pt>
                <c:pt idx="338">
                  <c:v>11.564399999999999</c:v>
                </c:pt>
                <c:pt idx="339">
                  <c:v>11.61809</c:v>
                </c:pt>
                <c:pt idx="340">
                  <c:v>11.67318</c:v>
                </c:pt>
                <c:pt idx="341">
                  <c:v>11.77153</c:v>
                </c:pt>
                <c:pt idx="342">
                  <c:v>11.80227</c:v>
                </c:pt>
                <c:pt idx="343">
                  <c:v>11.90958</c:v>
                </c:pt>
                <c:pt idx="344">
                  <c:v>11.999270000000001</c:v>
                </c:pt>
                <c:pt idx="345">
                  <c:v>11.96059</c:v>
                </c:pt>
                <c:pt idx="346">
                  <c:v>12.083170000000001</c:v>
                </c:pt>
                <c:pt idx="347">
                  <c:v>12.222530000000001</c:v>
                </c:pt>
                <c:pt idx="348">
                  <c:v>12.14875</c:v>
                </c:pt>
                <c:pt idx="349">
                  <c:v>12.12191</c:v>
                </c:pt>
                <c:pt idx="350">
                  <c:v>12.06982</c:v>
                </c:pt>
                <c:pt idx="351">
                  <c:v>12.00027</c:v>
                </c:pt>
                <c:pt idx="352">
                  <c:v>11.975040000000002</c:v>
                </c:pt>
                <c:pt idx="353">
                  <c:v>11.94481</c:v>
                </c:pt>
                <c:pt idx="354">
                  <c:v>11.94139</c:v>
                </c:pt>
                <c:pt idx="355">
                  <c:v>11.906790000000001</c:v>
                </c:pt>
                <c:pt idx="356">
                  <c:v>11.919729999999999</c:v>
                </c:pt>
                <c:pt idx="357">
                  <c:v>11.981870000000001</c:v>
                </c:pt>
                <c:pt idx="358">
                  <c:v>12.085190000000001</c:v>
                </c:pt>
                <c:pt idx="359">
                  <c:v>12.230499999999999</c:v>
                </c:pt>
                <c:pt idx="360">
                  <c:v>12.397350000000001</c:v>
                </c:pt>
                <c:pt idx="361">
                  <c:v>12.54402</c:v>
                </c:pt>
                <c:pt idx="362">
                  <c:v>12.69825</c:v>
                </c:pt>
                <c:pt idx="363">
                  <c:v>12.83708</c:v>
                </c:pt>
                <c:pt idx="364">
                  <c:v>12.97824</c:v>
                </c:pt>
              </c:numCache>
            </c:numRef>
          </c:val>
          <c:smooth val="0"/>
          <c:extLst>
            <c:ext xmlns:c16="http://schemas.microsoft.com/office/drawing/2014/chart" uri="{C3380CC4-5D6E-409C-BE32-E72D297353CC}">
              <c16:uniqueId val="{00000001-9FDA-4E2C-9F29-7FCA0BA06962}"/>
            </c:ext>
          </c:extLst>
        </c:ser>
        <c:ser>
          <c:idx val="4"/>
          <c:order val="1"/>
          <c:tx>
            <c:strRef>
              <c:f>'Figure 13'!$J$7</c:f>
              <c:strCache>
                <c:ptCount val="1"/>
                <c:pt idx="0">
                  <c:v>Maximum daily storage prior to 2021</c:v>
                </c:pt>
              </c:strCache>
            </c:strRef>
          </c:tx>
          <c:spPr>
            <a:ln w="28575" cap="rnd">
              <a:solidFill>
                <a:srgbClr val="2F3F51"/>
              </a:solidFill>
              <a:round/>
            </a:ln>
            <a:effectLst/>
          </c:spPr>
          <c:marker>
            <c:symbol val="none"/>
          </c:marker>
          <c:dPt>
            <c:idx val="132"/>
            <c:marker>
              <c:symbol val="none"/>
            </c:marker>
            <c:bubble3D val="0"/>
            <c:extLst>
              <c:ext xmlns:c16="http://schemas.microsoft.com/office/drawing/2014/chart" uri="{C3380CC4-5D6E-409C-BE32-E72D297353CC}">
                <c16:uniqueId val="{00000002-9FDA-4E2C-9F29-7FCA0BA06962}"/>
              </c:ext>
            </c:extLst>
          </c:dPt>
          <c:errBars>
            <c:errDir val="y"/>
            <c:errBarType val="minus"/>
            <c:errValType val="cust"/>
            <c:noEndCap val="1"/>
            <c:plus>
              <c:numRef>
                <c:f>'Figure 13'!$N$7</c:f>
                <c:numCache>
                  <c:formatCode>General</c:formatCode>
                  <c:ptCount val="1"/>
                  <c:pt idx="0">
                    <c:v>0</c:v>
                  </c:pt>
                </c:numCache>
              </c:numRef>
            </c:plus>
            <c:minus>
              <c:numRef>
                <c:f>'Figure 13'!$N$8:$N$372</c:f>
                <c:numCache>
                  <c:formatCode>General</c:formatCode>
                  <c:ptCount val="365"/>
                  <c:pt idx="0">
                    <c:v>4.4329699999999992</c:v>
                  </c:pt>
                  <c:pt idx="1">
                    <c:v>4.3926200000000009</c:v>
                  </c:pt>
                  <c:pt idx="2">
                    <c:v>4.3811300000000006</c:v>
                  </c:pt>
                  <c:pt idx="3">
                    <c:v>4.3940400000000004</c:v>
                  </c:pt>
                  <c:pt idx="4">
                    <c:v>4.3704599999999996</c:v>
                  </c:pt>
                  <c:pt idx="5">
                    <c:v>4.5110399999999995</c:v>
                  </c:pt>
                  <c:pt idx="6">
                    <c:v>4.5677799999999991</c:v>
                  </c:pt>
                  <c:pt idx="7">
                    <c:v>4.5660300000000014</c:v>
                  </c:pt>
                  <c:pt idx="8">
                    <c:v>4.6543800000000015</c:v>
                  </c:pt>
                  <c:pt idx="9">
                    <c:v>4.6941500000000005</c:v>
                  </c:pt>
                  <c:pt idx="10">
                    <c:v>4.6291700000000002</c:v>
                  </c:pt>
                  <c:pt idx="11">
                    <c:v>4.5927999999999987</c:v>
                  </c:pt>
                  <c:pt idx="12">
                    <c:v>4.6278999999999986</c:v>
                  </c:pt>
                  <c:pt idx="13">
                    <c:v>4.633420000000001</c:v>
                  </c:pt>
                  <c:pt idx="14">
                    <c:v>4.6315699999999982</c:v>
                  </c:pt>
                  <c:pt idx="15">
                    <c:v>4.7181400000000018</c:v>
                  </c:pt>
                  <c:pt idx="16">
                    <c:v>4.7570999999999977</c:v>
                  </c:pt>
                  <c:pt idx="17">
                    <c:v>4.5135299999999976</c:v>
                  </c:pt>
                  <c:pt idx="18">
                    <c:v>4.2751399999999986</c:v>
                  </c:pt>
                  <c:pt idx="19">
                    <c:v>4.2130399999999995</c:v>
                  </c:pt>
                  <c:pt idx="20">
                    <c:v>4.0989900000000006</c:v>
                  </c:pt>
                  <c:pt idx="21">
                    <c:v>3.9436099999999996</c:v>
                  </c:pt>
                  <c:pt idx="22">
                    <c:v>3.889800000000001</c:v>
                  </c:pt>
                  <c:pt idx="23">
                    <c:v>3.7390600000000003</c:v>
                  </c:pt>
                  <c:pt idx="24">
                    <c:v>3.6424080000000014</c:v>
                  </c:pt>
                  <c:pt idx="25">
                    <c:v>3.5846750000000025</c:v>
                  </c:pt>
                  <c:pt idx="26">
                    <c:v>3.5413490000000039</c:v>
                  </c:pt>
                  <c:pt idx="27">
                    <c:v>3.4858370000000001</c:v>
                  </c:pt>
                  <c:pt idx="28">
                    <c:v>3.380113999999999</c:v>
                  </c:pt>
                  <c:pt idx="29">
                    <c:v>3.2215539999999994</c:v>
                  </c:pt>
                  <c:pt idx="30">
                    <c:v>3.1019199999999998</c:v>
                  </c:pt>
                  <c:pt idx="31">
                    <c:v>3.0903599999999987</c:v>
                  </c:pt>
                  <c:pt idx="32">
                    <c:v>3.1026399999999992</c:v>
                  </c:pt>
                  <c:pt idx="33">
                    <c:v>3.1961499999999994</c:v>
                  </c:pt>
                  <c:pt idx="34">
                    <c:v>3.1881600000000017</c:v>
                  </c:pt>
                  <c:pt idx="35">
                    <c:v>3.0853300000000026</c:v>
                  </c:pt>
                  <c:pt idx="36">
                    <c:v>2.9729700000000001</c:v>
                  </c:pt>
                  <c:pt idx="37">
                    <c:v>2.8166499999999992</c:v>
                  </c:pt>
                  <c:pt idx="38">
                    <c:v>2.8505199999999995</c:v>
                  </c:pt>
                  <c:pt idx="39">
                    <c:v>2.958029999999999</c:v>
                  </c:pt>
                  <c:pt idx="40">
                    <c:v>3.0963399999999979</c:v>
                  </c:pt>
                  <c:pt idx="41">
                    <c:v>3.1439100000000018</c:v>
                  </c:pt>
                  <c:pt idx="42">
                    <c:v>3.0760999999999967</c:v>
                  </c:pt>
                  <c:pt idx="43">
                    <c:v>2.9973600000000005</c:v>
                  </c:pt>
                  <c:pt idx="44">
                    <c:v>3.0428899999999999</c:v>
                  </c:pt>
                  <c:pt idx="45">
                    <c:v>3.0078099999999957</c:v>
                  </c:pt>
                  <c:pt idx="46">
                    <c:v>3.0376799999999982</c:v>
                  </c:pt>
                  <c:pt idx="47">
                    <c:v>3.0377100000000041</c:v>
                  </c:pt>
                  <c:pt idx="48">
                    <c:v>3.0228499999999983</c:v>
                  </c:pt>
                  <c:pt idx="49">
                    <c:v>3.0115200000000009</c:v>
                  </c:pt>
                  <c:pt idx="50">
                    <c:v>3.0858699999999999</c:v>
                  </c:pt>
                  <c:pt idx="51">
                    <c:v>3.0891200000000012</c:v>
                  </c:pt>
                  <c:pt idx="52">
                    <c:v>2.9855400000000003</c:v>
                  </c:pt>
                  <c:pt idx="53">
                    <c:v>2.9052299999999995</c:v>
                  </c:pt>
                  <c:pt idx="54">
                    <c:v>2.8523700000000005</c:v>
                  </c:pt>
                  <c:pt idx="55">
                    <c:v>2.8220699999999965</c:v>
                  </c:pt>
                  <c:pt idx="56">
                    <c:v>2.8089399999999998</c:v>
                  </c:pt>
                  <c:pt idx="57">
                    <c:v>2.8482699999999994</c:v>
                  </c:pt>
                  <c:pt idx="58">
                    <c:v>2.9470499999999973</c:v>
                  </c:pt>
                  <c:pt idx="59">
                    <c:v>2.9466300000000025</c:v>
                  </c:pt>
                  <c:pt idx="60">
                    <c:v>2.8462800000000001</c:v>
                  </c:pt>
                  <c:pt idx="61">
                    <c:v>2.7957599999999978</c:v>
                  </c:pt>
                  <c:pt idx="62">
                    <c:v>2.7304199999999952</c:v>
                  </c:pt>
                  <c:pt idx="63">
                    <c:v>2.6472859999999976</c:v>
                  </c:pt>
                  <c:pt idx="64">
                    <c:v>2.5535759999999996</c:v>
                  </c:pt>
                  <c:pt idx="65">
                    <c:v>2.4481900000000039</c:v>
                  </c:pt>
                  <c:pt idx="66">
                    <c:v>2.3652100000000011</c:v>
                  </c:pt>
                  <c:pt idx="67">
                    <c:v>2.19679</c:v>
                  </c:pt>
                  <c:pt idx="68">
                    <c:v>2.101858</c:v>
                  </c:pt>
                  <c:pt idx="69">
                    <c:v>2.1137349999999984</c:v>
                  </c:pt>
                  <c:pt idx="70">
                    <c:v>2.144325000000002</c:v>
                  </c:pt>
                  <c:pt idx="71">
                    <c:v>2.2815689999999975</c:v>
                  </c:pt>
                  <c:pt idx="72">
                    <c:v>2.4068490000000011</c:v>
                  </c:pt>
                  <c:pt idx="73">
                    <c:v>2.4120169999999987</c:v>
                  </c:pt>
                  <c:pt idx="74">
                    <c:v>2.3371919999999982</c:v>
                  </c:pt>
                  <c:pt idx="75">
                    <c:v>2.3286050000000031</c:v>
                  </c:pt>
                  <c:pt idx="76">
                    <c:v>2.3519520000000007</c:v>
                  </c:pt>
                  <c:pt idx="77">
                    <c:v>2.3675770000000007</c:v>
                  </c:pt>
                  <c:pt idx="78">
                    <c:v>2.4005700000000019</c:v>
                  </c:pt>
                  <c:pt idx="79">
                    <c:v>2.5355360000000005</c:v>
                  </c:pt>
                  <c:pt idx="80">
                    <c:v>2.7582170000000019</c:v>
                  </c:pt>
                  <c:pt idx="81">
                    <c:v>2.8126250000000006</c:v>
                  </c:pt>
                  <c:pt idx="82">
                    <c:v>2.8731639999999992</c:v>
                  </c:pt>
                  <c:pt idx="83">
                    <c:v>2.9600989999999996</c:v>
                  </c:pt>
                  <c:pt idx="84">
                    <c:v>2.9969350000000006</c:v>
                  </c:pt>
                  <c:pt idx="85">
                    <c:v>3.1246980000000022</c:v>
                  </c:pt>
                  <c:pt idx="86">
                    <c:v>3.2538209999999985</c:v>
                  </c:pt>
                  <c:pt idx="87">
                    <c:v>3.2557980000000022</c:v>
                  </c:pt>
                  <c:pt idx="88">
                    <c:v>3.4774560000000001</c:v>
                  </c:pt>
                  <c:pt idx="89">
                    <c:v>3.668927</c:v>
                  </c:pt>
                  <c:pt idx="90">
                    <c:v>3.9597659999999983</c:v>
                  </c:pt>
                  <c:pt idx="91">
                    <c:v>4.2731900000000032</c:v>
                  </c:pt>
                  <c:pt idx="92">
                    <c:v>4.4105959999999946</c:v>
                  </c:pt>
                  <c:pt idx="93">
                    <c:v>4.4850509999999986</c:v>
                  </c:pt>
                  <c:pt idx="94">
                    <c:v>4.409866000000001</c:v>
                  </c:pt>
                  <c:pt idx="95">
                    <c:v>4.3235819999999983</c:v>
                  </c:pt>
                  <c:pt idx="96">
                    <c:v>4.2536930000000019</c:v>
                  </c:pt>
                  <c:pt idx="97">
                    <c:v>4.2224639999999987</c:v>
                  </c:pt>
                  <c:pt idx="98">
                    <c:v>4.2837380000000032</c:v>
                  </c:pt>
                  <c:pt idx="99">
                    <c:v>4.4233569999999993</c:v>
                  </c:pt>
                  <c:pt idx="100">
                    <c:v>4.5896830000000008</c:v>
                  </c:pt>
                  <c:pt idx="101">
                    <c:v>4.7627699999999997</c:v>
                  </c:pt>
                  <c:pt idx="102">
                    <c:v>4.88157</c:v>
                  </c:pt>
                  <c:pt idx="103">
                    <c:v>4.892949999999999</c:v>
                  </c:pt>
                  <c:pt idx="104">
                    <c:v>4.9371930000000006</c:v>
                  </c:pt>
                  <c:pt idx="105">
                    <c:v>4.9949340000000007</c:v>
                  </c:pt>
                  <c:pt idx="106">
                    <c:v>4.9681719999999991</c:v>
                  </c:pt>
                  <c:pt idx="107">
                    <c:v>4.8887840000000011</c:v>
                  </c:pt>
                  <c:pt idx="108">
                    <c:v>4.6921140000000001</c:v>
                  </c:pt>
                  <c:pt idx="109">
                    <c:v>4.4376129999999954</c:v>
                  </c:pt>
                  <c:pt idx="110">
                    <c:v>4.308405999999998</c:v>
                  </c:pt>
                  <c:pt idx="111">
                    <c:v>4.2158989999999967</c:v>
                  </c:pt>
                  <c:pt idx="112">
                    <c:v>4.1808170000000011</c:v>
                  </c:pt>
                  <c:pt idx="113">
                    <c:v>4.1010639999999974</c:v>
                  </c:pt>
                  <c:pt idx="114">
                    <c:v>4.0093070000000033</c:v>
                  </c:pt>
                  <c:pt idx="115">
                    <c:v>3.8448190000000011</c:v>
                  </c:pt>
                  <c:pt idx="116">
                    <c:v>3.7973750000000024</c:v>
                  </c:pt>
                  <c:pt idx="117">
                    <c:v>3.7166709999999981</c:v>
                  </c:pt>
                  <c:pt idx="118">
                    <c:v>3.7531420000000004</c:v>
                  </c:pt>
                  <c:pt idx="119">
                    <c:v>3.7077809999999971</c:v>
                  </c:pt>
                  <c:pt idx="120">
                    <c:v>3.8544080000000029</c:v>
                  </c:pt>
                  <c:pt idx="121">
                    <c:v>3.9497070000000001</c:v>
                  </c:pt>
                  <c:pt idx="122">
                    <c:v>4.0130279999999985</c:v>
                  </c:pt>
                  <c:pt idx="123">
                    <c:v>4.1409190000000002</c:v>
                  </c:pt>
                  <c:pt idx="124">
                    <c:v>4.1596560000000018</c:v>
                  </c:pt>
                  <c:pt idx="125">
                    <c:v>4.121770999999999</c:v>
                  </c:pt>
                  <c:pt idx="126">
                    <c:v>4.0253629999999951</c:v>
                  </c:pt>
                  <c:pt idx="127">
                    <c:v>3.8922200000000018</c:v>
                  </c:pt>
                  <c:pt idx="128">
                    <c:v>3.8163420000000023</c:v>
                  </c:pt>
                  <c:pt idx="129">
                    <c:v>3.7410030000000027</c:v>
                  </c:pt>
                  <c:pt idx="130">
                    <c:v>3.7004359999999998</c:v>
                  </c:pt>
                  <c:pt idx="131">
                    <c:v>3.8599160000000019</c:v>
                  </c:pt>
                  <c:pt idx="132">
                    <c:v>4.0763110000000005</c:v>
                  </c:pt>
                  <c:pt idx="133">
                    <c:v>4.0647300000000008</c:v>
                  </c:pt>
                  <c:pt idx="134">
                    <c:v>3.9738809999999987</c:v>
                  </c:pt>
                  <c:pt idx="135">
                    <c:v>3.7268229999999996</c:v>
                  </c:pt>
                  <c:pt idx="136">
                    <c:v>3.6037360000000014</c:v>
                  </c:pt>
                  <c:pt idx="137">
                    <c:v>3.612916000000002</c:v>
                  </c:pt>
                  <c:pt idx="138">
                    <c:v>3.6844290000000015</c:v>
                  </c:pt>
                  <c:pt idx="139">
                    <c:v>3.7829919999999966</c:v>
                  </c:pt>
                  <c:pt idx="140">
                    <c:v>4.1008080000000007</c:v>
                  </c:pt>
                  <c:pt idx="141">
                    <c:v>4.295221999999999</c:v>
                  </c:pt>
                  <c:pt idx="142">
                    <c:v>4.1485940000000028</c:v>
                  </c:pt>
                  <c:pt idx="143">
                    <c:v>4.0255839999999985</c:v>
                  </c:pt>
                  <c:pt idx="144">
                    <c:v>3.9674620000000012</c:v>
                  </c:pt>
                  <c:pt idx="145">
                    <c:v>4.0433340000000015</c:v>
                  </c:pt>
                  <c:pt idx="146">
                    <c:v>4.1741320000000037</c:v>
                  </c:pt>
                  <c:pt idx="147">
                    <c:v>4.2019330000000004</c:v>
                  </c:pt>
                  <c:pt idx="148">
                    <c:v>4.2005460000000028</c:v>
                  </c:pt>
                  <c:pt idx="149">
                    <c:v>3.9600609999999961</c:v>
                  </c:pt>
                  <c:pt idx="150">
                    <c:v>3.672934999999999</c:v>
                  </c:pt>
                  <c:pt idx="151">
                    <c:v>3.4730799999999995</c:v>
                  </c:pt>
                  <c:pt idx="152">
                    <c:v>3.2994899999999987</c:v>
                  </c:pt>
                  <c:pt idx="153">
                    <c:v>3.2207400000000028</c:v>
                  </c:pt>
                  <c:pt idx="154">
                    <c:v>2.9913659999999993</c:v>
                  </c:pt>
                  <c:pt idx="155">
                    <c:v>2.9471559999999997</c:v>
                  </c:pt>
                  <c:pt idx="156">
                    <c:v>2.8522410000000029</c:v>
                  </c:pt>
                  <c:pt idx="157">
                    <c:v>2.8314279999999989</c:v>
                  </c:pt>
                  <c:pt idx="158">
                    <c:v>2.8066940000000002</c:v>
                  </c:pt>
                  <c:pt idx="159">
                    <c:v>3.0295819999999978</c:v>
                  </c:pt>
                  <c:pt idx="160">
                    <c:v>3.249962</c:v>
                  </c:pt>
                  <c:pt idx="161">
                    <c:v>3.5808430000000016</c:v>
                  </c:pt>
                  <c:pt idx="162">
                    <c:v>3.6483910000000002</c:v>
                  </c:pt>
                  <c:pt idx="163">
                    <c:v>3.4977289999999996</c:v>
                  </c:pt>
                  <c:pt idx="164">
                    <c:v>3.2742780000000025</c:v>
                  </c:pt>
                  <c:pt idx="165">
                    <c:v>3.0455480000000001</c:v>
                  </c:pt>
                  <c:pt idx="166">
                    <c:v>2.8159010000000002</c:v>
                  </c:pt>
                  <c:pt idx="167">
                    <c:v>2.6568780000000025</c:v>
                  </c:pt>
                  <c:pt idx="168">
                    <c:v>2.443913000000002</c:v>
                  </c:pt>
                  <c:pt idx="169">
                    <c:v>2.0479340000000015</c:v>
                  </c:pt>
                  <c:pt idx="170">
                    <c:v>1.6077289999999991</c:v>
                  </c:pt>
                  <c:pt idx="171">
                    <c:v>1.1477779999999989</c:v>
                  </c:pt>
                  <c:pt idx="172">
                    <c:v>0.87366199999999949</c:v>
                  </c:pt>
                  <c:pt idx="173">
                    <c:v>0.59969500000000053</c:v>
                  </c:pt>
                  <c:pt idx="174">
                    <c:v>0.63335599999999914</c:v>
                  </c:pt>
                  <c:pt idx="175">
                    <c:v>0.63519300000000101</c:v>
                  </c:pt>
                  <c:pt idx="176">
                    <c:v>0.45440400000000025</c:v>
                  </c:pt>
                  <c:pt idx="177">
                    <c:v>0.35083500000000001</c:v>
                  </c:pt>
                  <c:pt idx="178">
                    <c:v>0.55259000000000214</c:v>
                  </c:pt>
                  <c:pt idx="179">
                    <c:v>0.80796999999999741</c:v>
                  </c:pt>
                  <c:pt idx="180">
                    <c:v>0.99810199999999583</c:v>
                  </c:pt>
                  <c:pt idx="181">
                    <c:v>1.1796289999999985</c:v>
                  </c:pt>
                  <c:pt idx="182">
                    <c:v>1.342607000000001</c:v>
                  </c:pt>
                  <c:pt idx="183">
                    <c:v>1.507873</c:v>
                  </c:pt>
                  <c:pt idx="184">
                    <c:v>1.6072420000000029</c:v>
                  </c:pt>
                  <c:pt idx="185">
                    <c:v>1.6565310000000011</c:v>
                  </c:pt>
                  <c:pt idx="186">
                    <c:v>2.0232850000000013</c:v>
                  </c:pt>
                  <c:pt idx="187">
                    <c:v>2.2362840000000013</c:v>
                  </c:pt>
                  <c:pt idx="188">
                    <c:v>2.3763970000000008</c:v>
                  </c:pt>
                  <c:pt idx="189">
                    <c:v>2.5031649999999992</c:v>
                  </c:pt>
                  <c:pt idx="190">
                    <c:v>2.612445000000001</c:v>
                  </c:pt>
                  <c:pt idx="191">
                    <c:v>2.6414179999999963</c:v>
                  </c:pt>
                  <c:pt idx="192">
                    <c:v>2.7212770000000024</c:v>
                  </c:pt>
                  <c:pt idx="193">
                    <c:v>2.6537840000000017</c:v>
                  </c:pt>
                  <c:pt idx="194">
                    <c:v>2.5982400000000005</c:v>
                  </c:pt>
                  <c:pt idx="195">
                    <c:v>2.5230800000000002</c:v>
                  </c:pt>
                  <c:pt idx="196">
                    <c:v>2.3567420000000006</c:v>
                  </c:pt>
                  <c:pt idx="197">
                    <c:v>2.2161999999999988</c:v>
                  </c:pt>
                  <c:pt idx="198">
                    <c:v>2.0653310000000005</c:v>
                  </c:pt>
                  <c:pt idx="199">
                    <c:v>2.0405050000000013</c:v>
                  </c:pt>
                  <c:pt idx="200">
                    <c:v>2.4032339999999994</c:v>
                  </c:pt>
                  <c:pt idx="201">
                    <c:v>2.6686750000000004</c:v>
                  </c:pt>
                  <c:pt idx="202">
                    <c:v>2.7142370000000007</c:v>
                  </c:pt>
                  <c:pt idx="203">
                    <c:v>2.6612670000000023</c:v>
                  </c:pt>
                  <c:pt idx="204">
                    <c:v>2.5452930000000009</c:v>
                  </c:pt>
                  <c:pt idx="205">
                    <c:v>2.3646469999999997</c:v>
                  </c:pt>
                  <c:pt idx="206">
                    <c:v>2.2227119999999996</c:v>
                  </c:pt>
                  <c:pt idx="207">
                    <c:v>2.3270740000000014</c:v>
                  </c:pt>
                  <c:pt idx="208">
                    <c:v>2.294261999999998</c:v>
                  </c:pt>
                  <c:pt idx="209">
                    <c:v>2.003622</c:v>
                  </c:pt>
                  <c:pt idx="210">
                    <c:v>1.5728430000000007</c:v>
                  </c:pt>
                  <c:pt idx="211">
                    <c:v>1.2774249999999991</c:v>
                  </c:pt>
                  <c:pt idx="212">
                    <c:v>1.1583970000000008</c:v>
                  </c:pt>
                  <c:pt idx="213">
                    <c:v>1.1387330000000002</c:v>
                  </c:pt>
                  <c:pt idx="214">
                    <c:v>1.2973820000000025</c:v>
                  </c:pt>
                  <c:pt idx="215">
                    <c:v>1.2448759999999996</c:v>
                  </c:pt>
                  <c:pt idx="216">
                    <c:v>0.95900499999999944</c:v>
                  </c:pt>
                  <c:pt idx="217">
                    <c:v>0.68473299999999959</c:v>
                  </c:pt>
                  <c:pt idx="218">
                    <c:v>0.58669300000000213</c:v>
                  </c:pt>
                  <c:pt idx="219">
                    <c:v>0.64127000000000045</c:v>
                  </c:pt>
                  <c:pt idx="220">
                    <c:v>0.7678350000000016</c:v>
                  </c:pt>
                  <c:pt idx="221">
                    <c:v>0.94225400000000192</c:v>
                  </c:pt>
                  <c:pt idx="222">
                    <c:v>1.1101560000000017</c:v>
                  </c:pt>
                  <c:pt idx="223">
                    <c:v>1.4937860000000001</c:v>
                  </c:pt>
                  <c:pt idx="224">
                    <c:v>1.9182579999999998</c:v>
                  </c:pt>
                  <c:pt idx="225">
                    <c:v>2.1813089999999988</c:v>
                  </c:pt>
                  <c:pt idx="226">
                    <c:v>2.3154029999999999</c:v>
                  </c:pt>
                  <c:pt idx="227">
                    <c:v>2.4848229999999987</c:v>
                  </c:pt>
                  <c:pt idx="228">
                    <c:v>2.4838890000000013</c:v>
                  </c:pt>
                  <c:pt idx="229">
                    <c:v>2.4633570000000002</c:v>
                  </c:pt>
                  <c:pt idx="230">
                    <c:v>2.55471</c:v>
                  </c:pt>
                  <c:pt idx="231">
                    <c:v>2.4834779999999999</c:v>
                  </c:pt>
                  <c:pt idx="232">
                    <c:v>2.3771529999999998</c:v>
                  </c:pt>
                  <c:pt idx="233">
                    <c:v>2.2828250000000008</c:v>
                  </c:pt>
                  <c:pt idx="234">
                    <c:v>2.169041</c:v>
                  </c:pt>
                  <c:pt idx="235">
                    <c:v>2.0768000000000022</c:v>
                  </c:pt>
                  <c:pt idx="236">
                    <c:v>2.1356999999999999</c:v>
                  </c:pt>
                  <c:pt idx="237">
                    <c:v>2.3431999999999995</c:v>
                  </c:pt>
                  <c:pt idx="238">
                    <c:v>2.5309999999999988</c:v>
                  </c:pt>
                  <c:pt idx="239">
                    <c:v>2.644499999999999</c:v>
                  </c:pt>
                  <c:pt idx="240">
                    <c:v>2.8947960000000013</c:v>
                  </c:pt>
                  <c:pt idx="241">
                    <c:v>3.3069689999999987</c:v>
                  </c:pt>
                  <c:pt idx="242">
                    <c:v>3.5420329999999982</c:v>
                  </c:pt>
                  <c:pt idx="243">
                    <c:v>3.8930930000000004</c:v>
                  </c:pt>
                  <c:pt idx="244">
                    <c:v>4.3235310000000009</c:v>
                  </c:pt>
                  <c:pt idx="245">
                    <c:v>4.7904839999999993</c:v>
                  </c:pt>
                  <c:pt idx="246">
                    <c:v>5.1206789999999991</c:v>
                  </c:pt>
                  <c:pt idx="247">
                    <c:v>5.3399059999999992</c:v>
                  </c:pt>
                  <c:pt idx="248">
                    <c:v>5.5467549999999992</c:v>
                  </c:pt>
                  <c:pt idx="249">
                    <c:v>5.8241260000000015</c:v>
                  </c:pt>
                  <c:pt idx="250">
                    <c:v>5.9466610000000006</c:v>
                  </c:pt>
                  <c:pt idx="251">
                    <c:v>5.9488730000000007</c:v>
                  </c:pt>
                  <c:pt idx="252">
                    <c:v>5.9615659999999995</c:v>
                  </c:pt>
                  <c:pt idx="253">
                    <c:v>5.9428070000000002</c:v>
                  </c:pt>
                  <c:pt idx="254">
                    <c:v>5.9360330000000001</c:v>
                  </c:pt>
                  <c:pt idx="255">
                    <c:v>5.9271960000000004</c:v>
                  </c:pt>
                  <c:pt idx="256">
                    <c:v>5.8819719999999993</c:v>
                  </c:pt>
                  <c:pt idx="257">
                    <c:v>5.863726999999999</c:v>
                  </c:pt>
                  <c:pt idx="258">
                    <c:v>5.9059889999999982</c:v>
                  </c:pt>
                  <c:pt idx="259">
                    <c:v>5.9052579999999999</c:v>
                  </c:pt>
                  <c:pt idx="260">
                    <c:v>5.8919639999999998</c:v>
                  </c:pt>
                  <c:pt idx="261">
                    <c:v>6.1079869999999996</c:v>
                  </c:pt>
                  <c:pt idx="262">
                    <c:v>6.3951750000000001</c:v>
                  </c:pt>
                  <c:pt idx="263">
                    <c:v>6.4800109999999993</c:v>
                  </c:pt>
                  <c:pt idx="264">
                    <c:v>6.5012310000000006</c:v>
                  </c:pt>
                  <c:pt idx="265">
                    <c:v>6.5468709999999994</c:v>
                  </c:pt>
                  <c:pt idx="266">
                    <c:v>6.7071950000000005</c:v>
                  </c:pt>
                  <c:pt idx="267">
                    <c:v>6.7455820000000006</c:v>
                  </c:pt>
                  <c:pt idx="268">
                    <c:v>6.7002019999999991</c:v>
                  </c:pt>
                  <c:pt idx="269">
                    <c:v>6.5459879999999995</c:v>
                  </c:pt>
                  <c:pt idx="270">
                    <c:v>6.3935619999999993</c:v>
                  </c:pt>
                  <c:pt idx="271">
                    <c:v>6.3854490000000013</c:v>
                  </c:pt>
                  <c:pt idx="272">
                    <c:v>6.3686769999999999</c:v>
                  </c:pt>
                  <c:pt idx="273">
                    <c:v>6.3453350000000022</c:v>
                  </c:pt>
                  <c:pt idx="274">
                    <c:v>6.357507</c:v>
                  </c:pt>
                  <c:pt idx="275">
                    <c:v>6.3822130000000001</c:v>
                  </c:pt>
                  <c:pt idx="276">
                    <c:v>6.52698</c:v>
                  </c:pt>
                  <c:pt idx="277">
                    <c:v>7.5354080000000021</c:v>
                  </c:pt>
                  <c:pt idx="278">
                    <c:v>7.2586319999999986</c:v>
                  </c:pt>
                  <c:pt idx="279">
                    <c:v>7.0325999999999986</c:v>
                  </c:pt>
                  <c:pt idx="280">
                    <c:v>7.0693999999999999</c:v>
                  </c:pt>
                  <c:pt idx="281">
                    <c:v>7.0850000000000009</c:v>
                  </c:pt>
                  <c:pt idx="282">
                    <c:v>7.1206999999999994</c:v>
                  </c:pt>
                  <c:pt idx="283">
                    <c:v>7.2669000000000015</c:v>
                  </c:pt>
                  <c:pt idx="284">
                    <c:v>7.3794000000000004</c:v>
                  </c:pt>
                  <c:pt idx="285">
                    <c:v>7.5064999999999991</c:v>
                  </c:pt>
                  <c:pt idx="286">
                    <c:v>7.5739000000000036</c:v>
                  </c:pt>
                  <c:pt idx="287">
                    <c:v>7.5679999999999996</c:v>
                  </c:pt>
                  <c:pt idx="288">
                    <c:v>7.5493000000000023</c:v>
                  </c:pt>
                  <c:pt idx="289">
                    <c:v>7.622200000000003</c:v>
                  </c:pt>
                  <c:pt idx="290">
                    <c:v>7.595500000000003</c:v>
                  </c:pt>
                  <c:pt idx="291">
                    <c:v>7.6245000000000012</c:v>
                  </c:pt>
                  <c:pt idx="292">
                    <c:v>7.5992999999999977</c:v>
                  </c:pt>
                  <c:pt idx="293">
                    <c:v>7.5783000000000005</c:v>
                  </c:pt>
                  <c:pt idx="294">
                    <c:v>7.6278000000000024</c:v>
                  </c:pt>
                  <c:pt idx="295">
                    <c:v>7.5545999999999989</c:v>
                  </c:pt>
                  <c:pt idx="296">
                    <c:v>7.5225999999999971</c:v>
                  </c:pt>
                  <c:pt idx="297">
                    <c:v>7.3374999999999968</c:v>
                  </c:pt>
                  <c:pt idx="298">
                    <c:v>7.1992000000000012</c:v>
                  </c:pt>
                  <c:pt idx="299">
                    <c:v>7.3512999999999984</c:v>
                  </c:pt>
                  <c:pt idx="300">
                    <c:v>7.3442999999999969</c:v>
                  </c:pt>
                  <c:pt idx="301">
                    <c:v>7.4346500000000031</c:v>
                  </c:pt>
                  <c:pt idx="302">
                    <c:v>7.4828500000000009</c:v>
                  </c:pt>
                  <c:pt idx="303">
                    <c:v>7.4461500000000012</c:v>
                  </c:pt>
                  <c:pt idx="304">
                    <c:v>7.4159500000000005</c:v>
                  </c:pt>
                  <c:pt idx="305">
                    <c:v>7.377633000000003</c:v>
                  </c:pt>
                  <c:pt idx="306">
                    <c:v>7.2912140000000001</c:v>
                  </c:pt>
                  <c:pt idx="307">
                    <c:v>7.3211430000000011</c:v>
                  </c:pt>
                  <c:pt idx="308">
                    <c:v>7.3384029999999996</c:v>
                  </c:pt>
                  <c:pt idx="309">
                    <c:v>7.2397100000000005</c:v>
                  </c:pt>
                  <c:pt idx="310">
                    <c:v>7.0757069999999995</c:v>
                  </c:pt>
                  <c:pt idx="311">
                    <c:v>6.995317</c:v>
                  </c:pt>
                  <c:pt idx="312">
                    <c:v>7.1380100000000013</c:v>
                  </c:pt>
                  <c:pt idx="313">
                    <c:v>7.1568799999999975</c:v>
                  </c:pt>
                  <c:pt idx="314">
                    <c:v>7.161855000000001</c:v>
                  </c:pt>
                  <c:pt idx="315">
                    <c:v>7.1962720000000004</c:v>
                  </c:pt>
                  <c:pt idx="316">
                    <c:v>7.1475450000000009</c:v>
                  </c:pt>
                  <c:pt idx="317">
                    <c:v>7.0615569999999988</c:v>
                  </c:pt>
                  <c:pt idx="318">
                    <c:v>6.9986119999999996</c:v>
                  </c:pt>
                  <c:pt idx="319">
                    <c:v>7.0269100000000027</c:v>
                  </c:pt>
                  <c:pt idx="320">
                    <c:v>7.0154000000000014</c:v>
                  </c:pt>
                  <c:pt idx="321">
                    <c:v>6.9995499999999975</c:v>
                  </c:pt>
                  <c:pt idx="322">
                    <c:v>6.9123100000000015</c:v>
                  </c:pt>
                  <c:pt idx="323">
                    <c:v>6.6935799999999972</c:v>
                  </c:pt>
                  <c:pt idx="324">
                    <c:v>6.4174399999999974</c:v>
                  </c:pt>
                  <c:pt idx="325">
                    <c:v>6.1125699999999998</c:v>
                  </c:pt>
                  <c:pt idx="326">
                    <c:v>5.8542389999999997</c:v>
                  </c:pt>
                  <c:pt idx="327">
                    <c:v>5.6222000000000012</c:v>
                  </c:pt>
                  <c:pt idx="328">
                    <c:v>5.3957860000000011</c:v>
                  </c:pt>
                  <c:pt idx="329">
                    <c:v>5.4850299999999983</c:v>
                  </c:pt>
                  <c:pt idx="330">
                    <c:v>5.5641090000000002</c:v>
                  </c:pt>
                  <c:pt idx="331">
                    <c:v>5.4147400000000019</c:v>
                  </c:pt>
                  <c:pt idx="332">
                    <c:v>5.2826799999999992</c:v>
                  </c:pt>
                  <c:pt idx="333">
                    <c:v>5.0990799999999972</c:v>
                  </c:pt>
                  <c:pt idx="334">
                    <c:v>5.2522600000000015</c:v>
                  </c:pt>
                  <c:pt idx="335">
                    <c:v>5.3356300000000001</c:v>
                  </c:pt>
                  <c:pt idx="336">
                    <c:v>5.4518400000000007</c:v>
                  </c:pt>
                  <c:pt idx="337">
                    <c:v>5.2979500000000019</c:v>
                  </c:pt>
                  <c:pt idx="338">
                    <c:v>5.1988000000000021</c:v>
                  </c:pt>
                  <c:pt idx="339">
                    <c:v>5.0389099999999996</c:v>
                  </c:pt>
                  <c:pt idx="340">
                    <c:v>4.8024199999999997</c:v>
                  </c:pt>
                  <c:pt idx="341">
                    <c:v>4.5626699999999989</c:v>
                  </c:pt>
                  <c:pt idx="342">
                    <c:v>4.5820299999999996</c:v>
                  </c:pt>
                  <c:pt idx="343">
                    <c:v>4.5631199999999996</c:v>
                  </c:pt>
                  <c:pt idx="344">
                    <c:v>4.464129999999999</c:v>
                  </c:pt>
                  <c:pt idx="345">
                    <c:v>4.431009999999997</c:v>
                  </c:pt>
                  <c:pt idx="346">
                    <c:v>4.2618160000000014</c:v>
                  </c:pt>
                  <c:pt idx="347">
                    <c:v>4.0767399999999991</c:v>
                  </c:pt>
                  <c:pt idx="348">
                    <c:v>4.0945870000000006</c:v>
                  </c:pt>
                  <c:pt idx="349">
                    <c:v>4.0958860000000001</c:v>
                  </c:pt>
                  <c:pt idx="350">
                    <c:v>4.2023350000000015</c:v>
                  </c:pt>
                  <c:pt idx="351">
                    <c:v>4.2982459999999989</c:v>
                  </c:pt>
                  <c:pt idx="352">
                    <c:v>4.4099239999999984</c:v>
                  </c:pt>
                  <c:pt idx="353">
                    <c:v>4.5011430000000026</c:v>
                  </c:pt>
                  <c:pt idx="354">
                    <c:v>4.5647350000000007</c:v>
                  </c:pt>
                  <c:pt idx="355">
                    <c:v>4.6371359999999981</c:v>
                  </c:pt>
                  <c:pt idx="356">
                    <c:v>4.6168050000000012</c:v>
                  </c:pt>
                  <c:pt idx="357">
                    <c:v>4.628582999999999</c:v>
                  </c:pt>
                  <c:pt idx="358">
                    <c:v>4.6469099999999983</c:v>
                  </c:pt>
                  <c:pt idx="359">
                    <c:v>4.6414000000000009</c:v>
                  </c:pt>
                  <c:pt idx="360">
                    <c:v>4.5684499999999968</c:v>
                  </c:pt>
                  <c:pt idx="361">
                    <c:v>4.5026030000000006</c:v>
                  </c:pt>
                  <c:pt idx="362">
                    <c:v>4.4500019999999996</c:v>
                  </c:pt>
                  <c:pt idx="363">
                    <c:v>4.4552200000000006</c:v>
                  </c:pt>
                  <c:pt idx="364">
                    <c:v>4.4545600000000007</c:v>
                  </c:pt>
                </c:numCache>
              </c:numRef>
            </c:minus>
            <c:spPr>
              <a:noFill/>
              <a:ln w="63500" cap="flat" cmpd="sng" algn="ctr">
                <a:solidFill>
                  <a:srgbClr val="89B3CE"/>
                </a:solidFill>
                <a:round/>
              </a:ln>
              <a:effectLst/>
            </c:spPr>
          </c:errBars>
          <c:cat>
            <c:numRef>
              <c:f>'Figure 13'!$A$8:$A$372</c:f>
              <c:numCache>
                <c:formatCode>d\ mmm</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'Figure 13'!$J$8:$J$372</c:f>
              <c:numCache>
                <c:formatCode>0.0</c:formatCode>
                <c:ptCount val="365"/>
                <c:pt idx="0">
                  <c:v>17.567299999999999</c:v>
                </c:pt>
                <c:pt idx="1">
                  <c:v>17.6875</c:v>
                </c:pt>
                <c:pt idx="2">
                  <c:v>17.8124</c:v>
                </c:pt>
                <c:pt idx="3">
                  <c:v>17.917300000000001</c:v>
                </c:pt>
                <c:pt idx="4">
                  <c:v>17.998799999999999</c:v>
                </c:pt>
                <c:pt idx="5">
                  <c:v>18.060099999999998</c:v>
                </c:pt>
                <c:pt idx="6">
                  <c:v>18.1693</c:v>
                </c:pt>
                <c:pt idx="7">
                  <c:v>18.227400000000003</c:v>
                </c:pt>
                <c:pt idx="8">
                  <c:v>18.330200000000001</c:v>
                </c:pt>
                <c:pt idx="9">
                  <c:v>18.3963</c:v>
                </c:pt>
                <c:pt idx="10">
                  <c:v>18.397500000000001</c:v>
                </c:pt>
                <c:pt idx="11">
                  <c:v>18.415299999999998</c:v>
                </c:pt>
                <c:pt idx="12">
                  <c:v>18.523499999999999</c:v>
                </c:pt>
                <c:pt idx="13">
                  <c:v>18.629200000000001</c:v>
                </c:pt>
                <c:pt idx="14">
                  <c:v>18.704999999999998</c:v>
                </c:pt>
                <c:pt idx="15">
                  <c:v>18.752200000000002</c:v>
                </c:pt>
                <c:pt idx="16">
                  <c:v>18.758299999999998</c:v>
                </c:pt>
                <c:pt idx="17">
                  <c:v>18.633599999999998</c:v>
                </c:pt>
                <c:pt idx="18">
                  <c:v>18.530099999999997</c:v>
                </c:pt>
                <c:pt idx="19">
                  <c:v>18.6128</c:v>
                </c:pt>
                <c:pt idx="20">
                  <c:v>18.5762</c:v>
                </c:pt>
                <c:pt idx="21">
                  <c:v>18.5167</c:v>
                </c:pt>
                <c:pt idx="22">
                  <c:v>18.514400000000002</c:v>
                </c:pt>
                <c:pt idx="23">
                  <c:v>18.5063</c:v>
                </c:pt>
                <c:pt idx="24">
                  <c:v>18.521848000000002</c:v>
                </c:pt>
                <c:pt idx="25">
                  <c:v>18.610435000000003</c:v>
                </c:pt>
                <c:pt idx="26">
                  <c:v>18.693579000000003</c:v>
                </c:pt>
                <c:pt idx="27">
                  <c:v>18.757767000000001</c:v>
                </c:pt>
                <c:pt idx="28">
                  <c:v>18.749243999999997</c:v>
                </c:pt>
                <c:pt idx="29">
                  <c:v>18.599533999999998</c:v>
                </c:pt>
                <c:pt idx="30">
                  <c:v>18.5869</c:v>
                </c:pt>
                <c:pt idx="31">
                  <c:v>18.694099999999999</c:v>
                </c:pt>
                <c:pt idx="32">
                  <c:v>18.7925</c:v>
                </c:pt>
                <c:pt idx="33">
                  <c:v>18.9435</c:v>
                </c:pt>
                <c:pt idx="34">
                  <c:v>19.049900000000001</c:v>
                </c:pt>
                <c:pt idx="35">
                  <c:v>19.071900000000003</c:v>
                </c:pt>
                <c:pt idx="36">
                  <c:v>19.046900000000001</c:v>
                </c:pt>
                <c:pt idx="37">
                  <c:v>18.9955</c:v>
                </c:pt>
                <c:pt idx="38">
                  <c:v>18.988199999999999</c:v>
                </c:pt>
                <c:pt idx="39">
                  <c:v>18.9483</c:v>
                </c:pt>
                <c:pt idx="40">
                  <c:v>19.087499999999999</c:v>
                </c:pt>
                <c:pt idx="41">
                  <c:v>19.206900000000001</c:v>
                </c:pt>
                <c:pt idx="42">
                  <c:v>19.259799999999998</c:v>
                </c:pt>
                <c:pt idx="43">
                  <c:v>19.3032</c:v>
                </c:pt>
                <c:pt idx="44">
                  <c:v>19.3565</c:v>
                </c:pt>
                <c:pt idx="45">
                  <c:v>19.410799999999998</c:v>
                </c:pt>
                <c:pt idx="46">
                  <c:v>19.472099999999998</c:v>
                </c:pt>
                <c:pt idx="47">
                  <c:v>19.566400000000002</c:v>
                </c:pt>
                <c:pt idx="48">
                  <c:v>19.662599999999998</c:v>
                </c:pt>
                <c:pt idx="49">
                  <c:v>19.755299999999998</c:v>
                </c:pt>
                <c:pt idx="50">
                  <c:v>19.881599999999999</c:v>
                </c:pt>
                <c:pt idx="51">
                  <c:v>19.959099999999999</c:v>
                </c:pt>
                <c:pt idx="52">
                  <c:v>19.961400000000001</c:v>
                </c:pt>
                <c:pt idx="53">
                  <c:v>19.971599999999999</c:v>
                </c:pt>
                <c:pt idx="54">
                  <c:v>20.0596</c:v>
                </c:pt>
                <c:pt idx="55">
                  <c:v>20.1799</c:v>
                </c:pt>
                <c:pt idx="56">
                  <c:v>20.313099999999999</c:v>
                </c:pt>
                <c:pt idx="57">
                  <c:v>20.436299999999999</c:v>
                </c:pt>
                <c:pt idx="58">
                  <c:v>20.570799999999998</c:v>
                </c:pt>
                <c:pt idx="59">
                  <c:v>20.654299999999999</c:v>
                </c:pt>
                <c:pt idx="60">
                  <c:v>20.685500000000001</c:v>
                </c:pt>
                <c:pt idx="61">
                  <c:v>20.765000000000001</c:v>
                </c:pt>
                <c:pt idx="62">
                  <c:v>20.838999999999999</c:v>
                </c:pt>
                <c:pt idx="63">
                  <c:v>20.893699999999999</c:v>
                </c:pt>
                <c:pt idx="64">
                  <c:v>20.915700000000001</c:v>
                </c:pt>
                <c:pt idx="65">
                  <c:v>20.951400000000003</c:v>
                </c:pt>
                <c:pt idx="66">
                  <c:v>20.9755</c:v>
                </c:pt>
                <c:pt idx="67">
                  <c:v>20.9039</c:v>
                </c:pt>
                <c:pt idx="68">
                  <c:v>20.911200000000001</c:v>
                </c:pt>
                <c:pt idx="69">
                  <c:v>20.9847</c:v>
                </c:pt>
                <c:pt idx="70">
                  <c:v>21.0458</c:v>
                </c:pt>
                <c:pt idx="71">
                  <c:v>21.116599999999998</c:v>
                </c:pt>
                <c:pt idx="72">
                  <c:v>21.089500000000001</c:v>
                </c:pt>
                <c:pt idx="73">
                  <c:v>21.055</c:v>
                </c:pt>
                <c:pt idx="74">
                  <c:v>21.019500000000001</c:v>
                </c:pt>
                <c:pt idx="75">
                  <c:v>21.016400000000001</c:v>
                </c:pt>
                <c:pt idx="76">
                  <c:v>21.0044</c:v>
                </c:pt>
                <c:pt idx="77">
                  <c:v>20.991</c:v>
                </c:pt>
                <c:pt idx="78">
                  <c:v>20.9726</c:v>
                </c:pt>
                <c:pt idx="79">
                  <c:v>20.998699999999999</c:v>
                </c:pt>
                <c:pt idx="80">
                  <c:v>21.059000000000001</c:v>
                </c:pt>
                <c:pt idx="81">
                  <c:v>21.091200000000001</c:v>
                </c:pt>
                <c:pt idx="82">
                  <c:v>21.1921</c:v>
                </c:pt>
                <c:pt idx="83">
                  <c:v>21.272500000000001</c:v>
                </c:pt>
                <c:pt idx="84">
                  <c:v>21.274000000000001</c:v>
                </c:pt>
                <c:pt idx="85">
                  <c:v>21.3108</c:v>
                </c:pt>
                <c:pt idx="86">
                  <c:v>21.339400000000001</c:v>
                </c:pt>
                <c:pt idx="87">
                  <c:v>21.355900000000002</c:v>
                </c:pt>
                <c:pt idx="88">
                  <c:v>21.449300000000001</c:v>
                </c:pt>
                <c:pt idx="89">
                  <c:v>21.544400000000003</c:v>
                </c:pt>
                <c:pt idx="90">
                  <c:v>21.648199999999999</c:v>
                </c:pt>
                <c:pt idx="91">
                  <c:v>21.731200000000001</c:v>
                </c:pt>
                <c:pt idx="92">
                  <c:v>21.766599999999997</c:v>
                </c:pt>
                <c:pt idx="93">
                  <c:v>21.803799999999999</c:v>
                </c:pt>
                <c:pt idx="94">
                  <c:v>21.804200000000002</c:v>
                </c:pt>
                <c:pt idx="95">
                  <c:v>21.790099999999999</c:v>
                </c:pt>
                <c:pt idx="96">
                  <c:v>21.790900000000001</c:v>
                </c:pt>
                <c:pt idx="97">
                  <c:v>21.814499999999999</c:v>
                </c:pt>
                <c:pt idx="98">
                  <c:v>21.818000000000001</c:v>
                </c:pt>
                <c:pt idx="99">
                  <c:v>21.807700000000001</c:v>
                </c:pt>
                <c:pt idx="100">
                  <c:v>21.8277</c:v>
                </c:pt>
                <c:pt idx="101">
                  <c:v>21.866700000000002</c:v>
                </c:pt>
                <c:pt idx="102">
                  <c:v>21.9542</c:v>
                </c:pt>
                <c:pt idx="103">
                  <c:v>21.986599999999999</c:v>
                </c:pt>
                <c:pt idx="104">
                  <c:v>22.028099999999998</c:v>
                </c:pt>
                <c:pt idx="105">
                  <c:v>22.094900000000003</c:v>
                </c:pt>
                <c:pt idx="106">
                  <c:v>22.105</c:v>
                </c:pt>
                <c:pt idx="107">
                  <c:v>22.136800000000001</c:v>
                </c:pt>
                <c:pt idx="108">
                  <c:v>22.093900000000001</c:v>
                </c:pt>
                <c:pt idx="109">
                  <c:v>22.029799999999998</c:v>
                </c:pt>
                <c:pt idx="110">
                  <c:v>22.092299999999998</c:v>
                </c:pt>
                <c:pt idx="111">
                  <c:v>22.1738</c:v>
                </c:pt>
                <c:pt idx="112">
                  <c:v>22.253900000000002</c:v>
                </c:pt>
                <c:pt idx="113">
                  <c:v>22.287099999999999</c:v>
                </c:pt>
                <c:pt idx="114">
                  <c:v>22.35</c:v>
                </c:pt>
                <c:pt idx="115">
                  <c:v>22.3261</c:v>
                </c:pt>
                <c:pt idx="116">
                  <c:v>22.379300000000001</c:v>
                </c:pt>
                <c:pt idx="117">
                  <c:v>22.423299999999998</c:v>
                </c:pt>
                <c:pt idx="118">
                  <c:v>22.4908</c:v>
                </c:pt>
                <c:pt idx="119">
                  <c:v>22.558</c:v>
                </c:pt>
                <c:pt idx="120">
                  <c:v>22.629900000000003</c:v>
                </c:pt>
                <c:pt idx="121">
                  <c:v>22.699300000000001</c:v>
                </c:pt>
                <c:pt idx="122">
                  <c:v>22.765000000000001</c:v>
                </c:pt>
                <c:pt idx="123">
                  <c:v>22.785</c:v>
                </c:pt>
                <c:pt idx="124">
                  <c:v>22.8719</c:v>
                </c:pt>
                <c:pt idx="125">
                  <c:v>22.954999999999998</c:v>
                </c:pt>
                <c:pt idx="126">
                  <c:v>22.996299999999998</c:v>
                </c:pt>
                <c:pt idx="127">
                  <c:v>22.988400000000002</c:v>
                </c:pt>
                <c:pt idx="128">
                  <c:v>22.9833</c:v>
                </c:pt>
                <c:pt idx="129">
                  <c:v>22.903500000000001</c:v>
                </c:pt>
                <c:pt idx="130">
                  <c:v>22.874700000000001</c:v>
                </c:pt>
                <c:pt idx="131">
                  <c:v>22.963799999999999</c:v>
                </c:pt>
                <c:pt idx="132">
                  <c:v>23.034700000000001</c:v>
                </c:pt>
                <c:pt idx="133">
                  <c:v>22.8703</c:v>
                </c:pt>
                <c:pt idx="134">
                  <c:v>22.6996</c:v>
                </c:pt>
                <c:pt idx="135">
                  <c:v>22.3887</c:v>
                </c:pt>
                <c:pt idx="136">
                  <c:v>22.226900000000001</c:v>
                </c:pt>
                <c:pt idx="137">
                  <c:v>22.156700000000001</c:v>
                </c:pt>
                <c:pt idx="138">
                  <c:v>22.187900000000003</c:v>
                </c:pt>
                <c:pt idx="139">
                  <c:v>22.246599999999997</c:v>
                </c:pt>
                <c:pt idx="140">
                  <c:v>22.306900000000002</c:v>
                </c:pt>
                <c:pt idx="141">
                  <c:v>22.289400000000001</c:v>
                </c:pt>
                <c:pt idx="142">
                  <c:v>22.186700000000002</c:v>
                </c:pt>
                <c:pt idx="143">
                  <c:v>22.098299999999998</c:v>
                </c:pt>
                <c:pt idx="144">
                  <c:v>22.002800000000001</c:v>
                </c:pt>
                <c:pt idx="145">
                  <c:v>22.063800000000001</c:v>
                </c:pt>
                <c:pt idx="146">
                  <c:v>22.119400000000002</c:v>
                </c:pt>
                <c:pt idx="147">
                  <c:v>22.156400000000001</c:v>
                </c:pt>
                <c:pt idx="148">
                  <c:v>22.135200000000001</c:v>
                </c:pt>
                <c:pt idx="149">
                  <c:v>21.996599999999997</c:v>
                </c:pt>
                <c:pt idx="150">
                  <c:v>21.834299999999999</c:v>
                </c:pt>
                <c:pt idx="151">
                  <c:v>21.642099999999999</c:v>
                </c:pt>
                <c:pt idx="152">
                  <c:v>21.488099999999999</c:v>
                </c:pt>
                <c:pt idx="153">
                  <c:v>21.354700000000001</c:v>
                </c:pt>
                <c:pt idx="154">
                  <c:v>21.143699999999999</c:v>
                </c:pt>
                <c:pt idx="155">
                  <c:v>21.0061</c:v>
                </c:pt>
                <c:pt idx="156">
                  <c:v>20.936700000000002</c:v>
                </c:pt>
                <c:pt idx="157">
                  <c:v>20.9467</c:v>
                </c:pt>
                <c:pt idx="158">
                  <c:v>20.8721</c:v>
                </c:pt>
                <c:pt idx="159">
                  <c:v>20.905999999999999</c:v>
                </c:pt>
                <c:pt idx="160">
                  <c:v>20.9528</c:v>
                </c:pt>
                <c:pt idx="161">
                  <c:v>21.0383</c:v>
                </c:pt>
                <c:pt idx="162">
                  <c:v>21.077999999999999</c:v>
                </c:pt>
                <c:pt idx="163">
                  <c:v>21.012499999999999</c:v>
                </c:pt>
                <c:pt idx="164">
                  <c:v>20.9129</c:v>
                </c:pt>
                <c:pt idx="165">
                  <c:v>20.809000000000001</c:v>
                </c:pt>
                <c:pt idx="166">
                  <c:v>20.700099999999999</c:v>
                </c:pt>
                <c:pt idx="167">
                  <c:v>20.514700000000001</c:v>
                </c:pt>
                <c:pt idx="168">
                  <c:v>20.317400000000003</c:v>
                </c:pt>
                <c:pt idx="169">
                  <c:v>20.047900000000002</c:v>
                </c:pt>
                <c:pt idx="170">
                  <c:v>19.7362</c:v>
                </c:pt>
                <c:pt idx="171">
                  <c:v>19.3476</c:v>
                </c:pt>
                <c:pt idx="172">
                  <c:v>19.0824</c:v>
                </c:pt>
                <c:pt idx="173">
                  <c:v>18.799400000000002</c:v>
                </c:pt>
                <c:pt idx="174">
                  <c:v>18.621299999999998</c:v>
                </c:pt>
                <c:pt idx="175">
                  <c:v>18.360700000000001</c:v>
                </c:pt>
                <c:pt idx="176">
                  <c:v>18.112500000000001</c:v>
                </c:pt>
                <c:pt idx="177">
                  <c:v>18.104634999999998</c:v>
                </c:pt>
                <c:pt idx="178">
                  <c:v>18.013390000000001</c:v>
                </c:pt>
                <c:pt idx="179">
                  <c:v>18.091369999999998</c:v>
                </c:pt>
                <c:pt idx="180">
                  <c:v>18.162101999999997</c:v>
                </c:pt>
                <c:pt idx="181">
                  <c:v>18.159129</c:v>
                </c:pt>
                <c:pt idx="182">
                  <c:v>18.099406999999999</c:v>
                </c:pt>
                <c:pt idx="183">
                  <c:v>18.015872999999999</c:v>
                </c:pt>
                <c:pt idx="184">
                  <c:v>17.993342000000002</c:v>
                </c:pt>
                <c:pt idx="185">
                  <c:v>17.999131000000002</c:v>
                </c:pt>
                <c:pt idx="186">
                  <c:v>18.146685000000002</c:v>
                </c:pt>
                <c:pt idx="187">
                  <c:v>18.170784000000001</c:v>
                </c:pt>
                <c:pt idx="188">
                  <c:v>18.144697000000001</c:v>
                </c:pt>
                <c:pt idx="189">
                  <c:v>18.047564999999999</c:v>
                </c:pt>
                <c:pt idx="190">
                  <c:v>17.969745</c:v>
                </c:pt>
                <c:pt idx="191">
                  <c:v>17.803117999999998</c:v>
                </c:pt>
                <c:pt idx="192">
                  <c:v>17.705577000000002</c:v>
                </c:pt>
                <c:pt idx="193">
                  <c:v>17.519684000000002</c:v>
                </c:pt>
                <c:pt idx="194">
                  <c:v>17.347840000000001</c:v>
                </c:pt>
                <c:pt idx="195">
                  <c:v>17.19098</c:v>
                </c:pt>
                <c:pt idx="196">
                  <c:v>16.967842000000001</c:v>
                </c:pt>
                <c:pt idx="197">
                  <c:v>16.7683</c:v>
                </c:pt>
                <c:pt idx="198">
                  <c:v>16.606731</c:v>
                </c:pt>
                <c:pt idx="199">
                  <c:v>16.526005000000001</c:v>
                </c:pt>
                <c:pt idx="200">
                  <c:v>16.611333999999999</c:v>
                </c:pt>
                <c:pt idx="201">
                  <c:v>16.701775000000001</c:v>
                </c:pt>
                <c:pt idx="202">
                  <c:v>16.684037</c:v>
                </c:pt>
                <c:pt idx="203">
                  <c:v>16.670767000000001</c:v>
                </c:pt>
                <c:pt idx="204">
                  <c:v>16.527093000000001</c:v>
                </c:pt>
                <c:pt idx="205">
                  <c:v>16.413747000000001</c:v>
                </c:pt>
                <c:pt idx="206">
                  <c:v>16.205611999999999</c:v>
                </c:pt>
                <c:pt idx="207">
                  <c:v>16.212474</c:v>
                </c:pt>
                <c:pt idx="208">
                  <c:v>16.222961999999999</c:v>
                </c:pt>
                <c:pt idx="209">
                  <c:v>16.054122</c:v>
                </c:pt>
                <c:pt idx="210">
                  <c:v>15.736143</c:v>
                </c:pt>
                <c:pt idx="211">
                  <c:v>15.352124999999999</c:v>
                </c:pt>
                <c:pt idx="212">
                  <c:v>15.043697</c:v>
                </c:pt>
                <c:pt idx="213">
                  <c:v>14.773232999999999</c:v>
                </c:pt>
                <c:pt idx="214">
                  <c:v>14.598182000000001</c:v>
                </c:pt>
                <c:pt idx="215">
                  <c:v>14.429675999999999</c:v>
                </c:pt>
                <c:pt idx="216">
                  <c:v>14.261004999999999</c:v>
                </c:pt>
                <c:pt idx="217">
                  <c:v>14.046733</c:v>
                </c:pt>
                <c:pt idx="218">
                  <c:v>13.844593000000001</c:v>
                </c:pt>
                <c:pt idx="219">
                  <c:v>13.83887</c:v>
                </c:pt>
                <c:pt idx="220">
                  <c:v>13.880002000000001</c:v>
                </c:pt>
                <c:pt idx="221">
                  <c:v>13.819696</c:v>
                </c:pt>
                <c:pt idx="222">
                  <c:v>13.77134</c:v>
                </c:pt>
                <c:pt idx="223">
                  <c:v>13.845276999999999</c:v>
                </c:pt>
                <c:pt idx="224">
                  <c:v>13.979032999999999</c:v>
                </c:pt>
                <c:pt idx="225">
                  <c:v>14.060527</c:v>
                </c:pt>
                <c:pt idx="226">
                  <c:v>14.131887000000001</c:v>
                </c:pt>
                <c:pt idx="227">
                  <c:v>14.209567999999999</c:v>
                </c:pt>
                <c:pt idx="228">
                  <c:v>14.306305</c:v>
                </c:pt>
                <c:pt idx="229">
                  <c:v>14.418286</c:v>
                </c:pt>
                <c:pt idx="230">
                  <c:v>14.361609</c:v>
                </c:pt>
                <c:pt idx="231">
                  <c:v>14.323516</c:v>
                </c:pt>
                <c:pt idx="232">
                  <c:v>14.310767</c:v>
                </c:pt>
                <c:pt idx="233">
                  <c:v>14.162129</c:v>
                </c:pt>
                <c:pt idx="234">
                  <c:v>13.980741</c:v>
                </c:pt>
                <c:pt idx="235">
                  <c:v>13.781600000000001</c:v>
                </c:pt>
                <c:pt idx="236">
                  <c:v>13.730700000000001</c:v>
                </c:pt>
                <c:pt idx="237">
                  <c:v>13.8232</c:v>
                </c:pt>
                <c:pt idx="238">
                  <c:v>13.718999999999999</c:v>
                </c:pt>
                <c:pt idx="239">
                  <c:v>13.499499999999999</c:v>
                </c:pt>
                <c:pt idx="240">
                  <c:v>13.482796</c:v>
                </c:pt>
                <c:pt idx="241">
                  <c:v>13.604968999999999</c:v>
                </c:pt>
                <c:pt idx="242">
                  <c:v>13.595032999999999</c:v>
                </c:pt>
                <c:pt idx="243">
                  <c:v>13.658093000000001</c:v>
                </c:pt>
                <c:pt idx="244">
                  <c:v>13.777531000000002</c:v>
                </c:pt>
                <c:pt idx="245">
                  <c:v>13.908484</c:v>
                </c:pt>
                <c:pt idx="246">
                  <c:v>14.030879000000001</c:v>
                </c:pt>
                <c:pt idx="247">
                  <c:v>14.139606000000001</c:v>
                </c:pt>
                <c:pt idx="248">
                  <c:v>14.253354999999999</c:v>
                </c:pt>
                <c:pt idx="249">
                  <c:v>14.389426</c:v>
                </c:pt>
                <c:pt idx="250">
                  <c:v>14.514261000000001</c:v>
                </c:pt>
                <c:pt idx="251">
                  <c:v>14.611373</c:v>
                </c:pt>
                <c:pt idx="252">
                  <c:v>14.722166</c:v>
                </c:pt>
                <c:pt idx="253">
                  <c:v>14.828607</c:v>
                </c:pt>
                <c:pt idx="254">
                  <c:v>14.926033</c:v>
                </c:pt>
                <c:pt idx="255">
                  <c:v>15.031796</c:v>
                </c:pt>
                <c:pt idx="256">
                  <c:v>15.129472</c:v>
                </c:pt>
                <c:pt idx="257">
                  <c:v>15.219826999999999</c:v>
                </c:pt>
                <c:pt idx="258">
                  <c:v>15.304088999999999</c:v>
                </c:pt>
                <c:pt idx="259">
                  <c:v>15.390858</c:v>
                </c:pt>
                <c:pt idx="260">
                  <c:v>15.499563999999999</c:v>
                </c:pt>
                <c:pt idx="261">
                  <c:v>15.603486999999999</c:v>
                </c:pt>
                <c:pt idx="262">
                  <c:v>15.695375</c:v>
                </c:pt>
                <c:pt idx="263">
                  <c:v>15.804810999999999</c:v>
                </c:pt>
                <c:pt idx="264">
                  <c:v>15.901531</c:v>
                </c:pt>
                <c:pt idx="265">
                  <c:v>15.968871</c:v>
                </c:pt>
                <c:pt idx="266">
                  <c:v>15.989895000000001</c:v>
                </c:pt>
                <c:pt idx="267">
                  <c:v>15.866082</c:v>
                </c:pt>
                <c:pt idx="268">
                  <c:v>15.758201999999999</c:v>
                </c:pt>
                <c:pt idx="269">
                  <c:v>15.717578</c:v>
                </c:pt>
                <c:pt idx="270">
                  <c:v>15.606461999999999</c:v>
                </c:pt>
                <c:pt idx="271">
                  <c:v>15.601179</c:v>
                </c:pt>
                <c:pt idx="272">
                  <c:v>15.686857</c:v>
                </c:pt>
                <c:pt idx="273">
                  <c:v>15.778405000000001</c:v>
                </c:pt>
                <c:pt idx="274">
                  <c:v>15.888395000000001</c:v>
                </c:pt>
                <c:pt idx="275">
                  <c:v>15.995754999999999</c:v>
                </c:pt>
                <c:pt idx="276">
                  <c:v>16.102097000000001</c:v>
                </c:pt>
                <c:pt idx="277">
                  <c:v>16.104808000000002</c:v>
                </c:pt>
                <c:pt idx="278">
                  <c:v>15.906531999999999</c:v>
                </c:pt>
                <c:pt idx="279">
                  <c:v>15.7698</c:v>
                </c:pt>
                <c:pt idx="280">
                  <c:v>15.904500000000001</c:v>
                </c:pt>
                <c:pt idx="281">
                  <c:v>16.027000000000001</c:v>
                </c:pt>
                <c:pt idx="282">
                  <c:v>16.123799999999999</c:v>
                </c:pt>
                <c:pt idx="283">
                  <c:v>16.229900000000001</c:v>
                </c:pt>
                <c:pt idx="284">
                  <c:v>16.311299999999999</c:v>
                </c:pt>
                <c:pt idx="285">
                  <c:v>16.4056</c:v>
                </c:pt>
                <c:pt idx="286">
                  <c:v>16.535700000000002</c:v>
                </c:pt>
                <c:pt idx="287">
                  <c:v>16.657</c:v>
                </c:pt>
                <c:pt idx="288">
                  <c:v>16.785700000000002</c:v>
                </c:pt>
                <c:pt idx="289">
                  <c:v>16.915500000000002</c:v>
                </c:pt>
                <c:pt idx="290">
                  <c:v>16.962400000000002</c:v>
                </c:pt>
                <c:pt idx="291">
                  <c:v>17.034800000000001</c:v>
                </c:pt>
                <c:pt idx="292">
                  <c:v>17.080299999999998</c:v>
                </c:pt>
                <c:pt idx="293">
                  <c:v>17.1569</c:v>
                </c:pt>
                <c:pt idx="294">
                  <c:v>17.145400000000002</c:v>
                </c:pt>
                <c:pt idx="295">
                  <c:v>17.1068</c:v>
                </c:pt>
                <c:pt idx="296">
                  <c:v>17.132099999999998</c:v>
                </c:pt>
                <c:pt idx="297">
                  <c:v>17.078599999999998</c:v>
                </c:pt>
                <c:pt idx="298">
                  <c:v>17.030900000000003</c:v>
                </c:pt>
                <c:pt idx="299">
                  <c:v>17.075299999999999</c:v>
                </c:pt>
                <c:pt idx="300">
                  <c:v>17.171799999999998</c:v>
                </c:pt>
                <c:pt idx="301">
                  <c:v>17.288700000000002</c:v>
                </c:pt>
                <c:pt idx="302">
                  <c:v>17.3369</c:v>
                </c:pt>
                <c:pt idx="303">
                  <c:v>17.3002</c:v>
                </c:pt>
                <c:pt idx="304">
                  <c:v>17.27</c:v>
                </c:pt>
                <c:pt idx="305">
                  <c:v>17.232200000000002</c:v>
                </c:pt>
                <c:pt idx="306">
                  <c:v>17.2727</c:v>
                </c:pt>
                <c:pt idx="307">
                  <c:v>17.316200000000002</c:v>
                </c:pt>
                <c:pt idx="308">
                  <c:v>17.4268</c:v>
                </c:pt>
                <c:pt idx="309">
                  <c:v>17.4666</c:v>
                </c:pt>
                <c:pt idx="310">
                  <c:v>17.445499999999999</c:v>
                </c:pt>
                <c:pt idx="311">
                  <c:v>17.4208</c:v>
                </c:pt>
                <c:pt idx="312">
                  <c:v>17.4815</c:v>
                </c:pt>
                <c:pt idx="313">
                  <c:v>17.562999999999999</c:v>
                </c:pt>
                <c:pt idx="314">
                  <c:v>17.662700000000001</c:v>
                </c:pt>
                <c:pt idx="315">
                  <c:v>17.770099999999999</c:v>
                </c:pt>
                <c:pt idx="316">
                  <c:v>17.771000000000001</c:v>
                </c:pt>
                <c:pt idx="317">
                  <c:v>17.820599999999999</c:v>
                </c:pt>
                <c:pt idx="318">
                  <c:v>17.9087</c:v>
                </c:pt>
                <c:pt idx="319">
                  <c:v>17.997400000000003</c:v>
                </c:pt>
                <c:pt idx="320">
                  <c:v>18.0212</c:v>
                </c:pt>
                <c:pt idx="321">
                  <c:v>18.100999999999999</c:v>
                </c:pt>
                <c:pt idx="322">
                  <c:v>18.159700000000001</c:v>
                </c:pt>
                <c:pt idx="323">
                  <c:v>18.063599999999997</c:v>
                </c:pt>
                <c:pt idx="324">
                  <c:v>17.925099999999997</c:v>
                </c:pt>
                <c:pt idx="325">
                  <c:v>17.754799999999999</c:v>
                </c:pt>
                <c:pt idx="326">
                  <c:v>17.551500000000001</c:v>
                </c:pt>
                <c:pt idx="327">
                  <c:v>17.387</c:v>
                </c:pt>
                <c:pt idx="328">
                  <c:v>17.235700000000001</c:v>
                </c:pt>
                <c:pt idx="329">
                  <c:v>17.2699</c:v>
                </c:pt>
                <c:pt idx="330">
                  <c:v>17.293800000000001</c:v>
                </c:pt>
                <c:pt idx="331">
                  <c:v>17.226700000000001</c:v>
                </c:pt>
                <c:pt idx="332">
                  <c:v>17.0562</c:v>
                </c:pt>
                <c:pt idx="333">
                  <c:v>16.802599999999998</c:v>
                </c:pt>
                <c:pt idx="334">
                  <c:v>16.863700000000001</c:v>
                </c:pt>
                <c:pt idx="335">
                  <c:v>16.906500000000001</c:v>
                </c:pt>
                <c:pt idx="336">
                  <c:v>16.9375</c:v>
                </c:pt>
                <c:pt idx="337">
                  <c:v>16.884400000000003</c:v>
                </c:pt>
                <c:pt idx="338">
                  <c:v>16.763200000000001</c:v>
                </c:pt>
                <c:pt idx="339">
                  <c:v>16.657</c:v>
                </c:pt>
                <c:pt idx="340">
                  <c:v>16.4756</c:v>
                </c:pt>
                <c:pt idx="341">
                  <c:v>16.334199999999999</c:v>
                </c:pt>
                <c:pt idx="342">
                  <c:v>16.3843</c:v>
                </c:pt>
                <c:pt idx="343">
                  <c:v>16.4727</c:v>
                </c:pt>
                <c:pt idx="344">
                  <c:v>16.4634</c:v>
                </c:pt>
                <c:pt idx="345">
                  <c:v>16.391599999999997</c:v>
                </c:pt>
                <c:pt idx="346">
                  <c:v>16.344986000000002</c:v>
                </c:pt>
                <c:pt idx="347">
                  <c:v>16.29927</c:v>
                </c:pt>
                <c:pt idx="348">
                  <c:v>16.243337</c:v>
                </c:pt>
                <c:pt idx="349">
                  <c:v>16.217796</c:v>
                </c:pt>
                <c:pt idx="350">
                  <c:v>16.272155000000001</c:v>
                </c:pt>
                <c:pt idx="351">
                  <c:v>16.298515999999999</c:v>
                </c:pt>
                <c:pt idx="352">
                  <c:v>16.384964</c:v>
                </c:pt>
                <c:pt idx="353">
                  <c:v>16.445953000000003</c:v>
                </c:pt>
                <c:pt idx="354">
                  <c:v>16.506125000000001</c:v>
                </c:pt>
                <c:pt idx="355">
                  <c:v>16.543925999999999</c:v>
                </c:pt>
                <c:pt idx="356">
                  <c:v>16.536535000000001</c:v>
                </c:pt>
                <c:pt idx="357">
                  <c:v>16.610453</c:v>
                </c:pt>
                <c:pt idx="358">
                  <c:v>16.732099999999999</c:v>
                </c:pt>
                <c:pt idx="359">
                  <c:v>16.8719</c:v>
                </c:pt>
                <c:pt idx="360">
                  <c:v>16.965799999999998</c:v>
                </c:pt>
                <c:pt idx="361">
                  <c:v>17.046623</c:v>
                </c:pt>
                <c:pt idx="362">
                  <c:v>17.148251999999999</c:v>
                </c:pt>
                <c:pt idx="363">
                  <c:v>17.292300000000001</c:v>
                </c:pt>
                <c:pt idx="364">
                  <c:v>17.4328</c:v>
                </c:pt>
              </c:numCache>
            </c:numRef>
          </c:val>
          <c:smooth val="0"/>
          <c:extLst>
            <c:ext xmlns:c16="http://schemas.microsoft.com/office/drawing/2014/chart" uri="{C3380CC4-5D6E-409C-BE32-E72D297353CC}">
              <c16:uniqueId val="{00000003-9FDA-4E2C-9F29-7FCA0BA06962}"/>
            </c:ext>
          </c:extLst>
        </c:ser>
        <c:ser>
          <c:idx val="0"/>
          <c:order val="2"/>
          <c:tx>
            <c:strRef>
              <c:f>'Figure 13'!$K$7</c:f>
              <c:strCache>
                <c:ptCount val="1"/>
                <c:pt idx="0">
                  <c:v>2021</c:v>
                </c:pt>
              </c:strCache>
            </c:strRef>
          </c:tx>
          <c:spPr>
            <a:ln w="28575" cap="rnd">
              <a:solidFill>
                <a:srgbClr val="A84617"/>
              </a:solidFill>
              <a:round/>
            </a:ln>
            <a:effectLst/>
          </c:spPr>
          <c:marker>
            <c:symbol val="none"/>
          </c:marker>
          <c:dPt>
            <c:idx val="129"/>
            <c:marker>
              <c:symbol val="none"/>
            </c:marker>
            <c:bubble3D val="0"/>
            <c:extLst>
              <c:ext xmlns:c16="http://schemas.microsoft.com/office/drawing/2014/chart" uri="{C3380CC4-5D6E-409C-BE32-E72D297353CC}">
                <c16:uniqueId val="{00000004-9FDA-4E2C-9F29-7FCA0BA06962}"/>
              </c:ext>
            </c:extLst>
          </c:dPt>
          <c:dPt>
            <c:idx val="206"/>
            <c:marker>
              <c:symbol val="none"/>
            </c:marker>
            <c:bubble3D val="0"/>
            <c:extLst>
              <c:ext xmlns:c16="http://schemas.microsoft.com/office/drawing/2014/chart" uri="{C3380CC4-5D6E-409C-BE32-E72D297353CC}">
                <c16:uniqueId val="{00000005-9FDA-4E2C-9F29-7FCA0BA06962}"/>
              </c:ext>
            </c:extLst>
          </c:dPt>
          <c:cat>
            <c:numRef>
              <c:f>'Figure 13'!$A$8:$A$372</c:f>
              <c:numCache>
                <c:formatCode>d\ mmm</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'Figure 13'!$K$8:$K$372</c:f>
              <c:numCache>
                <c:formatCode>0.0</c:formatCode>
                <c:ptCount val="365"/>
                <c:pt idx="0">
                  <c:v>17.502845000000001</c:v>
                </c:pt>
                <c:pt idx="1">
                  <c:v>17.639023000000002</c:v>
                </c:pt>
                <c:pt idx="2">
                  <c:v>17.762886999999999</c:v>
                </c:pt>
                <c:pt idx="3">
                  <c:v>17.884091000000002</c:v>
                </c:pt>
                <c:pt idx="4">
                  <c:v>18.003430000000002</c:v>
                </c:pt>
                <c:pt idx="5">
                  <c:v>18.126549000000001</c:v>
                </c:pt>
                <c:pt idx="6">
                  <c:v>18.246352999999999</c:v>
                </c:pt>
                <c:pt idx="7">
                  <c:v>18.374863000000001</c:v>
                </c:pt>
                <c:pt idx="8">
                  <c:v>18.507919999999999</c:v>
                </c:pt>
                <c:pt idx="9">
                  <c:v>18.600569</c:v>
                </c:pt>
                <c:pt idx="10">
                  <c:v>18.664460999999999</c:v>
                </c:pt>
                <c:pt idx="11">
                  <c:v>18.743658</c:v>
                </c:pt>
                <c:pt idx="12">
                  <c:v>18.83822</c:v>
                </c:pt>
                <c:pt idx="13">
                  <c:v>18.930371000000001</c:v>
                </c:pt>
                <c:pt idx="14">
                  <c:v>19.057791000000002</c:v>
                </c:pt>
                <c:pt idx="15">
                  <c:v>19.209966999999999</c:v>
                </c:pt>
                <c:pt idx="16">
                  <c:v>19.328628000000002</c:v>
                </c:pt>
                <c:pt idx="17">
                  <c:v>19.441897000000001</c:v>
                </c:pt>
                <c:pt idx="18">
                  <c:v>19.514668</c:v>
                </c:pt>
                <c:pt idx="19">
                  <c:v>19.576006</c:v>
                </c:pt>
                <c:pt idx="20">
                  <c:v>19.614309000000002</c:v>
                </c:pt>
                <c:pt idx="21">
                  <c:v>19.664021000000002</c:v>
                </c:pt>
                <c:pt idx="22">
                  <c:v>19.719306</c:v>
                </c:pt>
                <c:pt idx="23">
                  <c:v>19.755939999999999</c:v>
                </c:pt>
                <c:pt idx="24">
                  <c:v>19.829108999999999</c:v>
                </c:pt>
                <c:pt idx="25">
                  <c:v>19.944946000000002</c:v>
                </c:pt>
                <c:pt idx="26">
                  <c:v>20.055606000000001</c:v>
                </c:pt>
                <c:pt idx="27">
                  <c:v>20.159569000000001</c:v>
                </c:pt>
                <c:pt idx="28">
                  <c:v>20.293834</c:v>
                </c:pt>
                <c:pt idx="29">
                  <c:v>20.426128000000002</c:v>
                </c:pt>
                <c:pt idx="30">
                  <c:v>20.563613</c:v>
                </c:pt>
                <c:pt idx="31">
                  <c:v>20.689233999999999</c:v>
                </c:pt>
                <c:pt idx="32">
                  <c:v>20.797595000000001</c:v>
                </c:pt>
                <c:pt idx="33">
                  <c:v>20.913394</c:v>
                </c:pt>
                <c:pt idx="34">
                  <c:v>21.025294000000002</c:v>
                </c:pt>
                <c:pt idx="35">
                  <c:v>21.139878</c:v>
                </c:pt>
                <c:pt idx="36">
                  <c:v>21.226410000000001</c:v>
                </c:pt>
                <c:pt idx="37">
                  <c:v>21.318656999999998</c:v>
                </c:pt>
                <c:pt idx="38">
                  <c:v>21.400998000000001</c:v>
                </c:pt>
                <c:pt idx="39">
                  <c:v>21.470839000000002</c:v>
                </c:pt>
                <c:pt idx="40">
                  <c:v>21.544627999999999</c:v>
                </c:pt>
                <c:pt idx="41">
                  <c:v>21.635888999999999</c:v>
                </c:pt>
                <c:pt idx="42">
                  <c:v>21.733939999999997</c:v>
                </c:pt>
                <c:pt idx="43">
                  <c:v>21.847135999999999</c:v>
                </c:pt>
                <c:pt idx="44">
                  <c:v>21.942253000000001</c:v>
                </c:pt>
                <c:pt idx="45">
                  <c:v>22.035591</c:v>
                </c:pt>
                <c:pt idx="46">
                  <c:v>22.106476999999998</c:v>
                </c:pt>
                <c:pt idx="47">
                  <c:v>22.178193999999998</c:v>
                </c:pt>
                <c:pt idx="48">
                  <c:v>22.243129</c:v>
                </c:pt>
                <c:pt idx="49">
                  <c:v>22.301254</c:v>
                </c:pt>
                <c:pt idx="50">
                  <c:v>22.402749</c:v>
                </c:pt>
                <c:pt idx="51">
                  <c:v>22.515207999999998</c:v>
                </c:pt>
                <c:pt idx="52">
                  <c:v>22.620830000000002</c:v>
                </c:pt>
                <c:pt idx="53">
                  <c:v>22.720081999999998</c:v>
                </c:pt>
                <c:pt idx="54">
                  <c:v>22.801786</c:v>
                </c:pt>
                <c:pt idx="55">
                  <c:v>22.854662000000001</c:v>
                </c:pt>
                <c:pt idx="56">
                  <c:v>22.913734000000002</c:v>
                </c:pt>
                <c:pt idx="57">
                  <c:v>22.971544999999999</c:v>
                </c:pt>
                <c:pt idx="58">
                  <c:v>23.027780999999997</c:v>
                </c:pt>
                <c:pt idx="59">
                  <c:v>23.026406999999999</c:v>
                </c:pt>
                <c:pt idx="60">
                  <c:v>22.944126000000001</c:v>
                </c:pt>
                <c:pt idx="61">
                  <c:v>22.900696</c:v>
                </c:pt>
                <c:pt idx="62">
                  <c:v>22.911579000000003</c:v>
                </c:pt>
                <c:pt idx="63">
                  <c:v>22.921918000000002</c:v>
                </c:pt>
                <c:pt idx="64">
                  <c:v>22.956605</c:v>
                </c:pt>
                <c:pt idx="65">
                  <c:v>22.993814999999998</c:v>
                </c:pt>
                <c:pt idx="66">
                  <c:v>23.021096</c:v>
                </c:pt>
                <c:pt idx="67">
                  <c:v>23.037499</c:v>
                </c:pt>
                <c:pt idx="68">
                  <c:v>23.038919</c:v>
                </c:pt>
                <c:pt idx="69">
                  <c:v>22.999169999999999</c:v>
                </c:pt>
                <c:pt idx="70">
                  <c:v>22.978634</c:v>
                </c:pt>
                <c:pt idx="71">
                  <c:v>22.996586000000001</c:v>
                </c:pt>
                <c:pt idx="72">
                  <c:v>22.931189</c:v>
                </c:pt>
                <c:pt idx="73">
                  <c:v>22.855896000000001</c:v>
                </c:pt>
                <c:pt idx="74">
                  <c:v>22.811700000000002</c:v>
                </c:pt>
                <c:pt idx="75">
                  <c:v>22.792026</c:v>
                </c:pt>
                <c:pt idx="76">
                  <c:v>22.794118999999998</c:v>
                </c:pt>
                <c:pt idx="77">
                  <c:v>22.808</c:v>
                </c:pt>
                <c:pt idx="78">
                  <c:v>22.908902999999999</c:v>
                </c:pt>
                <c:pt idx="79">
                  <c:v>23.006588999999998</c:v>
                </c:pt>
                <c:pt idx="80">
                  <c:v>22.980670999999997</c:v>
                </c:pt>
                <c:pt idx="81">
                  <c:v>23.010707999999997</c:v>
                </c:pt>
                <c:pt idx="82">
                  <c:v>23.073345</c:v>
                </c:pt>
                <c:pt idx="83">
                  <c:v>23.110690999999999</c:v>
                </c:pt>
                <c:pt idx="84">
                  <c:v>23.112718000000001</c:v>
                </c:pt>
                <c:pt idx="85">
                  <c:v>23.154416000000001</c:v>
                </c:pt>
                <c:pt idx="86">
                  <c:v>23.225578000000002</c:v>
                </c:pt>
                <c:pt idx="87">
                  <c:v>23.210124</c:v>
                </c:pt>
                <c:pt idx="88">
                  <c:v>23.164756000000001</c:v>
                </c:pt>
                <c:pt idx="89">
                  <c:v>23.194954000000003</c:v>
                </c:pt>
                <c:pt idx="90">
                  <c:v>23.318857999999999</c:v>
                </c:pt>
                <c:pt idx="91">
                  <c:v>23.438680999999999</c:v>
                </c:pt>
                <c:pt idx="92">
                  <c:v>23.566012999999998</c:v>
                </c:pt>
                <c:pt idx="93">
                  <c:v>23.690086000000001</c:v>
                </c:pt>
                <c:pt idx="94">
                  <c:v>23.799344000000001</c:v>
                </c:pt>
                <c:pt idx="95">
                  <c:v>23.877146</c:v>
                </c:pt>
                <c:pt idx="96">
                  <c:v>23.933147000000002</c:v>
                </c:pt>
                <c:pt idx="97">
                  <c:v>23.938538000000001</c:v>
                </c:pt>
                <c:pt idx="98">
                  <c:v>23.945813999999999</c:v>
                </c:pt>
                <c:pt idx="99">
                  <c:v>23.945817999999999</c:v>
                </c:pt>
                <c:pt idx="100">
                  <c:v>23.945823000000001</c:v>
                </c:pt>
                <c:pt idx="101">
                  <c:v>23.945820000000001</c:v>
                </c:pt>
                <c:pt idx="102">
                  <c:v>23.945</c:v>
                </c:pt>
                <c:pt idx="103">
                  <c:v>23.945</c:v>
                </c:pt>
                <c:pt idx="104">
                  <c:v>23.945</c:v>
                </c:pt>
                <c:pt idx="105">
                  <c:v>23.945</c:v>
                </c:pt>
                <c:pt idx="106">
                  <c:v>23.945</c:v>
                </c:pt>
                <c:pt idx="107">
                  <c:v>23.945</c:v>
                </c:pt>
                <c:pt idx="108">
                  <c:v>23.945</c:v>
                </c:pt>
                <c:pt idx="109">
                  <c:v>23.945</c:v>
                </c:pt>
                <c:pt idx="110">
                  <c:v>23.945</c:v>
                </c:pt>
                <c:pt idx="111">
                  <c:v>23.945</c:v>
                </c:pt>
                <c:pt idx="112">
                  <c:v>23.945</c:v>
                </c:pt>
                <c:pt idx="113">
                  <c:v>23.945</c:v>
                </c:pt>
                <c:pt idx="114">
                  <c:v>23.945</c:v>
                </c:pt>
                <c:pt idx="115">
                  <c:v>23.945</c:v>
                </c:pt>
                <c:pt idx="116">
                  <c:v>23.945</c:v>
                </c:pt>
                <c:pt idx="117">
                  <c:v>23.945</c:v>
                </c:pt>
                <c:pt idx="118">
                  <c:v>23.945</c:v>
                </c:pt>
                <c:pt idx="119">
                  <c:v>23.975555</c:v>
                </c:pt>
                <c:pt idx="120">
                  <c:v>24.046105999999998</c:v>
                </c:pt>
                <c:pt idx="121">
                  <c:v>24.123225999999999</c:v>
                </c:pt>
                <c:pt idx="122">
                  <c:v>24.196998999999998</c:v>
                </c:pt>
                <c:pt idx="123">
                  <c:v>24.193391999999999</c:v>
                </c:pt>
                <c:pt idx="124">
                  <c:v>24.242014999999999</c:v>
                </c:pt>
                <c:pt idx="125">
                  <c:v>24.318214000000001</c:v>
                </c:pt>
                <c:pt idx="126">
                  <c:v>24.400886</c:v>
                </c:pt>
                <c:pt idx="127">
                  <c:v>24.447813999999997</c:v>
                </c:pt>
                <c:pt idx="128">
                  <c:v>24.534410999999999</c:v>
                </c:pt>
                <c:pt idx="129">
                  <c:v>24.554102</c:v>
                </c:pt>
                <c:pt idx="130">
                  <c:v>24.533994</c:v>
                </c:pt>
                <c:pt idx="131">
                  <c:v>24.448580999999997</c:v>
                </c:pt>
                <c:pt idx="132">
                  <c:v>24.316072999999999</c:v>
                </c:pt>
                <c:pt idx="133">
                  <c:v>24.195318</c:v>
                </c:pt>
                <c:pt idx="134">
                  <c:v>24.03764</c:v>
                </c:pt>
                <c:pt idx="135">
                  <c:v>23.926396</c:v>
                </c:pt>
                <c:pt idx="136">
                  <c:v>23.687521</c:v>
                </c:pt>
                <c:pt idx="137">
                  <c:v>23.411597</c:v>
                </c:pt>
                <c:pt idx="138">
                  <c:v>23.347439999999999</c:v>
                </c:pt>
                <c:pt idx="139">
                  <c:v>23.18807</c:v>
                </c:pt>
                <c:pt idx="140">
                  <c:v>23.007771000000002</c:v>
                </c:pt>
                <c:pt idx="141">
                  <c:v>22.913309000000002</c:v>
                </c:pt>
                <c:pt idx="142">
                  <c:v>22.854687000000002</c:v>
                </c:pt>
                <c:pt idx="143">
                  <c:v>22.840332999999998</c:v>
                </c:pt>
                <c:pt idx="144">
                  <c:v>22.859414000000001</c:v>
                </c:pt>
                <c:pt idx="145">
                  <c:v>22.736398000000001</c:v>
                </c:pt>
                <c:pt idx="146">
                  <c:v>22.611068</c:v>
                </c:pt>
                <c:pt idx="147">
                  <c:v>22.423372999999998</c:v>
                </c:pt>
                <c:pt idx="148">
                  <c:v>22.289355</c:v>
                </c:pt>
                <c:pt idx="149">
                  <c:v>22.078901999999999</c:v>
                </c:pt>
                <c:pt idx="150">
                  <c:v>21.843105999999999</c:v>
                </c:pt>
                <c:pt idx="151">
                  <c:v>21.600707</c:v>
                </c:pt>
                <c:pt idx="152">
                  <c:v>21.455921</c:v>
                </c:pt>
                <c:pt idx="153">
                  <c:v>21.304995999999999</c:v>
                </c:pt>
                <c:pt idx="154">
                  <c:v>21.065733999999999</c:v>
                </c:pt>
                <c:pt idx="155">
                  <c:v>20.784191</c:v>
                </c:pt>
                <c:pt idx="156">
                  <c:v>20.641368999999997</c:v>
                </c:pt>
                <c:pt idx="157">
                  <c:v>20.482768</c:v>
                </c:pt>
                <c:pt idx="158">
                  <c:v>20.235234999999999</c:v>
                </c:pt>
                <c:pt idx="159">
                  <c:v>19.967229</c:v>
                </c:pt>
                <c:pt idx="160">
                  <c:v>19.641738</c:v>
                </c:pt>
                <c:pt idx="161">
                  <c:v>19.294610000000002</c:v>
                </c:pt>
                <c:pt idx="162">
                  <c:v>18.965705999999997</c:v>
                </c:pt>
                <c:pt idx="163">
                  <c:v>18.714513999999998</c:v>
                </c:pt>
                <c:pt idx="164">
                  <c:v>18.419635999999997</c:v>
                </c:pt>
                <c:pt idx="165">
                  <c:v>18.076284999999999</c:v>
                </c:pt>
                <c:pt idx="166">
                  <c:v>17.733511999999997</c:v>
                </c:pt>
                <c:pt idx="167">
                  <c:v>17.305499999999999</c:v>
                </c:pt>
                <c:pt idx="168">
                  <c:v>16.883351999999999</c:v>
                </c:pt>
                <c:pt idx="169">
                  <c:v>16.573385999999999</c:v>
                </c:pt>
                <c:pt idx="170">
                  <c:v>16.190944999999999</c:v>
                </c:pt>
                <c:pt idx="171">
                  <c:v>15.731031999999999</c:v>
                </c:pt>
                <c:pt idx="172">
                  <c:v>15.422404</c:v>
                </c:pt>
                <c:pt idx="173">
                  <c:v>15.233450999999999</c:v>
                </c:pt>
                <c:pt idx="174">
                  <c:v>15.161882</c:v>
                </c:pt>
                <c:pt idx="175">
                  <c:v>15.060553000000001</c:v>
                </c:pt>
                <c:pt idx="176">
                  <c:v>15.044138</c:v>
                </c:pt>
                <c:pt idx="177">
                  <c:v>14.996325000000001</c:v>
                </c:pt>
                <c:pt idx="178">
                  <c:v>14.761284999999999</c:v>
                </c:pt>
                <c:pt idx="179">
                  <c:v>14.481682000000001</c:v>
                </c:pt>
                <c:pt idx="180">
                  <c:v>14.276637000000001</c:v>
                </c:pt>
                <c:pt idx="181">
                  <c:v>13.860402000000001</c:v>
                </c:pt>
                <c:pt idx="182">
                  <c:v>13.611118000000001</c:v>
                </c:pt>
                <c:pt idx="183">
                  <c:v>13.352544999999999</c:v>
                </c:pt>
                <c:pt idx="184">
                  <c:v>13.065</c:v>
                </c:pt>
                <c:pt idx="185">
                  <c:v>12.723523999999999</c:v>
                </c:pt>
                <c:pt idx="186">
                  <c:v>12.382183000000001</c:v>
                </c:pt>
                <c:pt idx="187">
                  <c:v>12.086008</c:v>
                </c:pt>
                <c:pt idx="188">
                  <c:v>11.780065</c:v>
                </c:pt>
                <c:pt idx="189">
                  <c:v>11.461296000000001</c:v>
                </c:pt>
                <c:pt idx="190">
                  <c:v>11.316246</c:v>
                </c:pt>
                <c:pt idx="191">
                  <c:v>11.270550999999999</c:v>
                </c:pt>
                <c:pt idx="192">
                  <c:v>11.232063</c:v>
                </c:pt>
                <c:pt idx="193">
                  <c:v>11.186413</c:v>
                </c:pt>
                <c:pt idx="194">
                  <c:v>11.148749</c:v>
                </c:pt>
                <c:pt idx="195">
                  <c:v>11.161127</c:v>
                </c:pt>
                <c:pt idx="196">
                  <c:v>11.083817</c:v>
                </c:pt>
                <c:pt idx="197">
                  <c:v>10.991815000000001</c:v>
                </c:pt>
                <c:pt idx="198">
                  <c:v>10.966220999999999</c:v>
                </c:pt>
                <c:pt idx="199">
                  <c:v>10.891264</c:v>
                </c:pt>
                <c:pt idx="200">
                  <c:v>10.709123999999999</c:v>
                </c:pt>
                <c:pt idx="201">
                  <c:v>10.429412000000001</c:v>
                </c:pt>
                <c:pt idx="202">
                  <c:v>10.087807000000002</c:v>
                </c:pt>
                <c:pt idx="203">
                  <c:v>9.7824580000000001</c:v>
                </c:pt>
                <c:pt idx="204">
                  <c:v>9.7265540000000001</c:v>
                </c:pt>
                <c:pt idx="205">
                  <c:v>9.6265110000000007</c:v>
                </c:pt>
                <c:pt idx="206">
                  <c:v>9.635389</c:v>
                </c:pt>
                <c:pt idx="207">
                  <c:v>9.6716429999999995</c:v>
                </c:pt>
                <c:pt idx="208">
                  <c:v>9.7044159999999984</c:v>
                </c:pt>
                <c:pt idx="209">
                  <c:v>9.7209669999999999</c:v>
                </c:pt>
                <c:pt idx="210">
                  <c:v>9.7463829999999998</c:v>
                </c:pt>
                <c:pt idx="211">
                  <c:v>9.7558870000000013</c:v>
                </c:pt>
                <c:pt idx="212">
                  <c:v>9.932976</c:v>
                </c:pt>
                <c:pt idx="213">
                  <c:v>9.9748529999999995</c:v>
                </c:pt>
                <c:pt idx="214">
                  <c:v>10.027205</c:v>
                </c:pt>
                <c:pt idx="215">
                  <c:v>10.031286</c:v>
                </c:pt>
                <c:pt idx="216">
                  <c:v>10.047067999999999</c:v>
                </c:pt>
                <c:pt idx="217">
                  <c:v>10.003663000000001</c:v>
                </c:pt>
                <c:pt idx="218">
                  <c:v>10.036486999999999</c:v>
                </c:pt>
                <c:pt idx="219">
                  <c:v>10.09826</c:v>
                </c:pt>
                <c:pt idx="220">
                  <c:v>10.125592000000001</c:v>
                </c:pt>
                <c:pt idx="221">
                  <c:v>10.20777</c:v>
                </c:pt>
                <c:pt idx="222">
                  <c:v>10.270059999999999</c:v>
                </c:pt>
                <c:pt idx="223">
                  <c:v>10.314079</c:v>
                </c:pt>
                <c:pt idx="224">
                  <c:v>10.350304</c:v>
                </c:pt>
                <c:pt idx="225">
                  <c:v>10.447576</c:v>
                </c:pt>
                <c:pt idx="226">
                  <c:v>10.555334</c:v>
                </c:pt>
                <c:pt idx="227">
                  <c:v>10.639925999999999</c:v>
                </c:pt>
                <c:pt idx="228">
                  <c:v>10.661603999999999</c:v>
                </c:pt>
                <c:pt idx="229">
                  <c:v>10.721821</c:v>
                </c:pt>
                <c:pt idx="230">
                  <c:v>10.825858</c:v>
                </c:pt>
                <c:pt idx="231">
                  <c:v>10.928068999999999</c:v>
                </c:pt>
                <c:pt idx="232">
                  <c:v>11.054772000000002</c:v>
                </c:pt>
                <c:pt idx="233">
                  <c:v>11.189234000000001</c:v>
                </c:pt>
                <c:pt idx="234">
                  <c:v>11.297308000000001</c:v>
                </c:pt>
                <c:pt idx="235">
                  <c:v>11.308611999999998</c:v>
                </c:pt>
                <c:pt idx="236">
                  <c:v>11.317375999999999</c:v>
                </c:pt>
                <c:pt idx="237">
                  <c:v>11.166433000000001</c:v>
                </c:pt>
                <c:pt idx="238">
                  <c:v>11.069407999999999</c:v>
                </c:pt>
                <c:pt idx="239">
                  <c:v>11.159880999999999</c:v>
                </c:pt>
                <c:pt idx="240">
                  <c:v>11.195513999999999</c:v>
                </c:pt>
                <c:pt idx="241">
                  <c:v>11.229433999999999</c:v>
                </c:pt>
                <c:pt idx="242">
                  <c:v>11.304641999999999</c:v>
                </c:pt>
                <c:pt idx="243">
                  <c:v>11.408165</c:v>
                </c:pt>
                <c:pt idx="244">
                  <c:v>11.533586</c:v>
                </c:pt>
                <c:pt idx="245">
                  <c:v>11.603928</c:v>
                </c:pt>
                <c:pt idx="246">
                  <c:v>11.66089</c:v>
                </c:pt>
                <c:pt idx="247">
                  <c:v>11.666279000000001</c:v>
                </c:pt>
                <c:pt idx="248">
                  <c:v>11.679122999999999</c:v>
                </c:pt>
                <c:pt idx="249">
                  <c:v>11.679234000000001</c:v>
                </c:pt>
                <c:pt idx="250">
                  <c:v>11.792439</c:v>
                </c:pt>
                <c:pt idx="251">
                  <c:v>11.900086999999999</c:v>
                </c:pt>
                <c:pt idx="252">
                  <c:v>12.014097</c:v>
                </c:pt>
                <c:pt idx="253">
                  <c:v>12.119462</c:v>
                </c:pt>
                <c:pt idx="254">
                  <c:v>12.145702</c:v>
                </c:pt>
                <c:pt idx="255">
                  <c:v>12.028115</c:v>
                </c:pt>
                <c:pt idx="256">
                  <c:v>11.888999999999999</c:v>
                </c:pt>
                <c:pt idx="257">
                  <c:v>11.758725</c:v>
                </c:pt>
                <c:pt idx="258">
                  <c:v>11.709</c:v>
                </c:pt>
                <c:pt idx="259">
                  <c:v>11.765435999999999</c:v>
                </c:pt>
                <c:pt idx="260">
                  <c:v>11.808926999999999</c:v>
                </c:pt>
                <c:pt idx="261">
                  <c:v>11.818965</c:v>
                </c:pt>
                <c:pt idx="262">
                  <c:v>11.682371999999999</c:v>
                </c:pt>
                <c:pt idx="263">
                  <c:v>11.437940000000001</c:v>
                </c:pt>
                <c:pt idx="264">
                  <c:v>11.360961</c:v>
                </c:pt>
                <c:pt idx="265">
                  <c:v>11.424860000000001</c:v>
                </c:pt>
                <c:pt idx="266">
                  <c:v>11.518646</c:v>
                </c:pt>
                <c:pt idx="267">
                  <c:v>11.468753000000001</c:v>
                </c:pt>
                <c:pt idx="268">
                  <c:v>11.428248999999999</c:v>
                </c:pt>
                <c:pt idx="269">
                  <c:v>11.447293</c:v>
                </c:pt>
                <c:pt idx="270">
                  <c:v>11.536431</c:v>
                </c:pt>
                <c:pt idx="271">
                  <c:v>11.622515</c:v>
                </c:pt>
                <c:pt idx="272">
                  <c:v>11.716741000000001</c:v>
                </c:pt>
                <c:pt idx="273">
                  <c:v>11.841965</c:v>
                </c:pt>
                <c:pt idx="274">
                  <c:v>11.969788000000001</c:v>
                </c:pt>
                <c:pt idx="275">
                  <c:v>12.111941</c:v>
                </c:pt>
                <c:pt idx="276">
                  <c:v>12.185825999999999</c:v>
                </c:pt>
                <c:pt idx="277">
                  <c:v>12.178546000000001</c:v>
                </c:pt>
                <c:pt idx="278">
                  <c:v>12.268502</c:v>
                </c:pt>
                <c:pt idx="279">
                  <c:v>12.311641</c:v>
                </c:pt>
                <c:pt idx="280">
                  <c:v>12.425514</c:v>
                </c:pt>
                <c:pt idx="281">
                  <c:v>12.568472999999999</c:v>
                </c:pt>
                <c:pt idx="282">
                  <c:v>12.680399999999999</c:v>
                </c:pt>
                <c:pt idx="283">
                  <c:v>12.673033999999999</c:v>
                </c:pt>
                <c:pt idx="284">
                  <c:v>12.697968999999999</c:v>
                </c:pt>
                <c:pt idx="285">
                  <c:v>12.749846999999999</c:v>
                </c:pt>
                <c:pt idx="286">
                  <c:v>12.771270000000001</c:v>
                </c:pt>
                <c:pt idx="287">
                  <c:v>12.735076999999999</c:v>
                </c:pt>
                <c:pt idx="288">
                  <c:v>12.703966000000001</c:v>
                </c:pt>
                <c:pt idx="289">
                  <c:v>12.780882999999999</c:v>
                </c:pt>
                <c:pt idx="290">
                  <c:v>12.831446</c:v>
                </c:pt>
                <c:pt idx="291">
                  <c:v>12.884392999999999</c:v>
                </c:pt>
                <c:pt idx="292">
                  <c:v>12.967054000000001</c:v>
                </c:pt>
                <c:pt idx="293">
                  <c:v>13.055402000000001</c:v>
                </c:pt>
                <c:pt idx="294">
                  <c:v>13.13537</c:v>
                </c:pt>
                <c:pt idx="295">
                  <c:v>13.076575999999999</c:v>
                </c:pt>
                <c:pt idx="296">
                  <c:v>12.969113999999999</c:v>
                </c:pt>
                <c:pt idx="297">
                  <c:v>12.808408</c:v>
                </c:pt>
                <c:pt idx="298">
                  <c:v>12.748127</c:v>
                </c:pt>
                <c:pt idx="299">
                  <c:v>12.806224</c:v>
                </c:pt>
                <c:pt idx="300">
                  <c:v>12.898223</c:v>
                </c:pt>
                <c:pt idx="301">
                  <c:v>12.863818999999999</c:v>
                </c:pt>
                <c:pt idx="302">
                  <c:v>12.749137000000001</c:v>
                </c:pt>
                <c:pt idx="303">
                  <c:v>12.701672</c:v>
                </c:pt>
                <c:pt idx="304">
                  <c:v>12.621065</c:v>
                </c:pt>
                <c:pt idx="305">
                  <c:v>12.684078</c:v>
                </c:pt>
                <c:pt idx="306">
                  <c:v>12.615933</c:v>
                </c:pt>
                <c:pt idx="307">
                  <c:v>12.580315000000001</c:v>
                </c:pt>
                <c:pt idx="308">
                  <c:v>12.476458000000001</c:v>
                </c:pt>
                <c:pt idx="309">
                  <c:v>12.384587</c:v>
                </c:pt>
                <c:pt idx="310">
                  <c:v>12.204431000000001</c:v>
                </c:pt>
                <c:pt idx="311">
                  <c:v>11.980827999999999</c:v>
                </c:pt>
                <c:pt idx="312">
                  <c:v>11.86891</c:v>
                </c:pt>
                <c:pt idx="313">
                  <c:v>11.646212999999999</c:v>
                </c:pt>
                <c:pt idx="314">
                  <c:v>11.438315000000001</c:v>
                </c:pt>
                <c:pt idx="315">
                  <c:v>11.182048</c:v>
                </c:pt>
                <c:pt idx="316">
                  <c:v>10.978444999999999</c:v>
                </c:pt>
                <c:pt idx="317">
                  <c:v>10.722518000000001</c:v>
                </c:pt>
                <c:pt idx="318">
                  <c:v>10.46974</c:v>
                </c:pt>
                <c:pt idx="319">
                  <c:v>10.215346</c:v>
                </c:pt>
                <c:pt idx="320">
                  <c:v>10.085587</c:v>
                </c:pt>
                <c:pt idx="321">
                  <c:v>10.061064</c:v>
                </c:pt>
                <c:pt idx="322">
                  <c:v>10.05119</c:v>
                </c:pt>
                <c:pt idx="323">
                  <c:v>10.090612999999999</c:v>
                </c:pt>
                <c:pt idx="324">
                  <c:v>10.132058000000001</c:v>
                </c:pt>
                <c:pt idx="325">
                  <c:v>10.14284</c:v>
                </c:pt>
                <c:pt idx="326">
                  <c:v>10.150195</c:v>
                </c:pt>
                <c:pt idx="327">
                  <c:v>10.173656999999999</c:v>
                </c:pt>
                <c:pt idx="328">
                  <c:v>10.205484</c:v>
                </c:pt>
                <c:pt idx="329">
                  <c:v>10.17502</c:v>
                </c:pt>
                <c:pt idx="330">
                  <c:v>10.225220999999999</c:v>
                </c:pt>
                <c:pt idx="331">
                  <c:v>10.239853999999999</c:v>
                </c:pt>
                <c:pt idx="332">
                  <c:v>10.192</c:v>
                </c:pt>
                <c:pt idx="333">
                  <c:v>10.224630999999999</c:v>
                </c:pt>
                <c:pt idx="334">
                  <c:v>10.31976</c:v>
                </c:pt>
                <c:pt idx="335">
                  <c:v>10.3871</c:v>
                </c:pt>
                <c:pt idx="336">
                  <c:v>10.488629999999999</c:v>
                </c:pt>
                <c:pt idx="337">
                  <c:v>10.601959999999998</c:v>
                </c:pt>
                <c:pt idx="338">
                  <c:v>10.706580000000001</c:v>
                </c:pt>
                <c:pt idx="339">
                  <c:v>10.758884999999999</c:v>
                </c:pt>
                <c:pt idx="340">
                  <c:v>10.800711999999999</c:v>
                </c:pt>
                <c:pt idx="341">
                  <c:v>10.760982</c:v>
                </c:pt>
                <c:pt idx="342">
                  <c:v>10.667757999999999</c:v>
                </c:pt>
                <c:pt idx="343">
                  <c:v>10.582062000000001</c:v>
                </c:pt>
                <c:pt idx="344">
                  <c:v>10.560624000000001</c:v>
                </c:pt>
                <c:pt idx="345">
                  <c:v>10.541181</c:v>
                </c:pt>
                <c:pt idx="346">
                  <c:v>10.62581</c:v>
                </c:pt>
                <c:pt idx="347">
                  <c:v>10.670679</c:v>
                </c:pt>
                <c:pt idx="348">
                  <c:v>10.695656000000001</c:v>
                </c:pt>
                <c:pt idx="349">
                  <c:v>10.723235000000001</c:v>
                </c:pt>
                <c:pt idx="350">
                  <c:v>10.836868000000001</c:v>
                </c:pt>
                <c:pt idx="351">
                  <c:v>10.981279000000001</c:v>
                </c:pt>
                <c:pt idx="352">
                  <c:v>11.152526</c:v>
                </c:pt>
                <c:pt idx="353">
                  <c:v>11.335343999999999</c:v>
                </c:pt>
                <c:pt idx="354">
                  <c:v>11.49794</c:v>
                </c:pt>
                <c:pt idx="355">
                  <c:v>11.628786</c:v>
                </c:pt>
                <c:pt idx="356">
                  <c:v>11.802404000000001</c:v>
                </c:pt>
                <c:pt idx="357">
                  <c:v>11.947355</c:v>
                </c:pt>
                <c:pt idx="358">
                  <c:v>12.085362999999999</c:v>
                </c:pt>
                <c:pt idx="359">
                  <c:v>12.215652</c:v>
                </c:pt>
                <c:pt idx="360">
                  <c:v>12.349463999999999</c:v>
                </c:pt>
                <c:pt idx="361">
                  <c:v>12.474058000000001</c:v>
                </c:pt>
                <c:pt idx="362">
                  <c:v>12.600557</c:v>
                </c:pt>
                <c:pt idx="363">
                  <c:v>12.723037</c:v>
                </c:pt>
                <c:pt idx="364">
                  <c:v>12.839111000000001</c:v>
                </c:pt>
              </c:numCache>
            </c:numRef>
          </c:val>
          <c:smooth val="0"/>
          <c:extLst>
            <c:ext xmlns:c16="http://schemas.microsoft.com/office/drawing/2014/chart" uri="{C3380CC4-5D6E-409C-BE32-E72D297353CC}">
              <c16:uniqueId val="{00000006-9FDA-4E2C-9F29-7FCA0BA06962}"/>
            </c:ext>
          </c:extLst>
        </c:ser>
        <c:ser>
          <c:idx val="1"/>
          <c:order val="3"/>
          <c:tx>
            <c:strRef>
              <c:f>'Figure 13'!$L$7</c:f>
              <c:strCache>
                <c:ptCount val="1"/>
                <c:pt idx="0">
                  <c:v>2022</c:v>
                </c:pt>
              </c:strCache>
            </c:strRef>
          </c:tx>
          <c:spPr>
            <a:ln w="28575" cap="rnd">
              <a:solidFill>
                <a:srgbClr val="F4601F"/>
              </a:solidFill>
              <a:round/>
            </a:ln>
            <a:effectLst/>
          </c:spPr>
          <c:marker>
            <c:symbol val="none"/>
          </c:marker>
          <c:cat>
            <c:numRef>
              <c:f>'Figure 13'!$A$8:$A$372</c:f>
              <c:numCache>
                <c:formatCode>d\ mmm</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'Figure 13'!$L$8:$L$372</c:f>
              <c:numCache>
                <c:formatCode>0.0</c:formatCode>
                <c:ptCount val="365"/>
                <c:pt idx="0">
                  <c:v>12.949871</c:v>
                </c:pt>
                <c:pt idx="1">
                  <c:v>13.065033999999999</c:v>
                </c:pt>
                <c:pt idx="2">
                  <c:v>13.196057000000001</c:v>
                </c:pt>
                <c:pt idx="3">
                  <c:v>13.340554000000001</c:v>
                </c:pt>
                <c:pt idx="4">
                  <c:v>13.485294</c:v>
                </c:pt>
                <c:pt idx="5">
                  <c:v>13.624388999999999</c:v>
                </c:pt>
                <c:pt idx="6">
                  <c:v>13.771565000000001</c:v>
                </c:pt>
                <c:pt idx="7">
                  <c:v>13.926071</c:v>
                </c:pt>
                <c:pt idx="8">
                  <c:v>14.072721</c:v>
                </c:pt>
                <c:pt idx="9">
                  <c:v>14.205855</c:v>
                </c:pt>
                <c:pt idx="10">
                  <c:v>14.313043</c:v>
                </c:pt>
                <c:pt idx="11">
                  <c:v>14.453888000000001</c:v>
                </c:pt>
                <c:pt idx="12">
                  <c:v>14.617488999999999</c:v>
                </c:pt>
                <c:pt idx="13">
                  <c:v>14.738888999999999</c:v>
                </c:pt>
                <c:pt idx="14">
                  <c:v>14.891638</c:v>
                </c:pt>
                <c:pt idx="15">
                  <c:v>15.035395000000001</c:v>
                </c:pt>
                <c:pt idx="16">
                  <c:v>15.179665000000002</c:v>
                </c:pt>
                <c:pt idx="17">
                  <c:v>15.314772000000001</c:v>
                </c:pt>
                <c:pt idx="18">
                  <c:v>15.449950000000001</c:v>
                </c:pt>
                <c:pt idx="19">
                  <c:v>15.590451</c:v>
                </c:pt>
                <c:pt idx="20">
                  <c:v>15.731065000000001</c:v>
                </c:pt>
                <c:pt idx="21">
                  <c:v>15.871029</c:v>
                </c:pt>
                <c:pt idx="22">
                  <c:v>16.007624</c:v>
                </c:pt>
                <c:pt idx="23">
                  <c:v>16.129681000000001</c:v>
                </c:pt>
                <c:pt idx="24">
                  <c:v>16.223905000000002</c:v>
                </c:pt>
                <c:pt idx="25">
                  <c:v>16.351727</c:v>
                </c:pt>
                <c:pt idx="26">
                  <c:v>16.472089</c:v>
                </c:pt>
                <c:pt idx="27">
                  <c:v>16.504429000000002</c:v>
                </c:pt>
                <c:pt idx="28">
                  <c:v>16.617052000000001</c:v>
                </c:pt>
                <c:pt idx="29">
                  <c:v>16.708445000000001</c:v>
                </c:pt>
                <c:pt idx="30">
                  <c:v>16.611719000000001</c:v>
                </c:pt>
                <c:pt idx="31">
                  <c:v>16.679667000000002</c:v>
                </c:pt>
                <c:pt idx="32">
                  <c:v>16.765605000000001</c:v>
                </c:pt>
                <c:pt idx="33">
                  <c:v>16.899926000000001</c:v>
                </c:pt>
                <c:pt idx="34">
                  <c:v>17.039833999999999</c:v>
                </c:pt>
                <c:pt idx="35">
                  <c:v>17.181456999999998</c:v>
                </c:pt>
                <c:pt idx="36">
                  <c:v>17.315953</c:v>
                </c:pt>
                <c:pt idx="37">
                  <c:v>17.449593</c:v>
                </c:pt>
                <c:pt idx="38">
                  <c:v>17.562650000000001</c:v>
                </c:pt>
                <c:pt idx="39">
                  <c:v>17.606382</c:v>
                </c:pt>
                <c:pt idx="40">
                  <c:v>17.712170999999998</c:v>
                </c:pt>
                <c:pt idx="41">
                  <c:v>17.853972000000002</c:v>
                </c:pt>
                <c:pt idx="42">
                  <c:v>18.005821999999998</c:v>
                </c:pt>
                <c:pt idx="43">
                  <c:v>18.144579</c:v>
                </c:pt>
                <c:pt idx="44">
                  <c:v>18.25412</c:v>
                </c:pt>
                <c:pt idx="45">
                  <c:v>18.325562999999999</c:v>
                </c:pt>
                <c:pt idx="46">
                  <c:v>18.370370999999999</c:v>
                </c:pt>
                <c:pt idx="47">
                  <c:v>18.464685000000003</c:v>
                </c:pt>
                <c:pt idx="48">
                  <c:v>18.590875</c:v>
                </c:pt>
                <c:pt idx="49">
                  <c:v>18.740603</c:v>
                </c:pt>
                <c:pt idx="50">
                  <c:v>18.886651000000001</c:v>
                </c:pt>
                <c:pt idx="51">
                  <c:v>18.979710999999998</c:v>
                </c:pt>
                <c:pt idx="52">
                  <c:v>19.089974999999999</c:v>
                </c:pt>
                <c:pt idx="53">
                  <c:v>19.174105000000001</c:v>
                </c:pt>
                <c:pt idx="54">
                  <c:v>19.304106999999998</c:v>
                </c:pt>
                <c:pt idx="55">
                  <c:v>19.441817999999998</c:v>
                </c:pt>
                <c:pt idx="56">
                  <c:v>19.578149</c:v>
                </c:pt>
                <c:pt idx="57">
                  <c:v>19.717054000000001</c:v>
                </c:pt>
                <c:pt idx="58">
                  <c:v>19.800276999999998</c:v>
                </c:pt>
                <c:pt idx="59">
                  <c:v>19.887387</c:v>
                </c:pt>
                <c:pt idx="60">
                  <c:v>19.980738000000002</c:v>
                </c:pt>
                <c:pt idx="61">
                  <c:v>20.0685</c:v>
                </c:pt>
                <c:pt idx="62">
                  <c:v>20.172391000000001</c:v>
                </c:pt>
                <c:pt idx="63">
                  <c:v>20.313064999999998</c:v>
                </c:pt>
                <c:pt idx="64">
                  <c:v>20.445333999999999</c:v>
                </c:pt>
                <c:pt idx="65">
                  <c:v>20.571068</c:v>
                </c:pt>
                <c:pt idx="66">
                  <c:v>20.697883999999998</c:v>
                </c:pt>
                <c:pt idx="67">
                  <c:v>20.820857</c:v>
                </c:pt>
                <c:pt idx="68">
                  <c:v>20.945291000000001</c:v>
                </c:pt>
                <c:pt idx="69">
                  <c:v>21.061272000000002</c:v>
                </c:pt>
                <c:pt idx="70">
                  <c:v>21.173484000000002</c:v>
                </c:pt>
                <c:pt idx="71">
                  <c:v>21.310388</c:v>
                </c:pt>
                <c:pt idx="72">
                  <c:v>21.445374000000001</c:v>
                </c:pt>
                <c:pt idx="73">
                  <c:v>21.566558000000001</c:v>
                </c:pt>
                <c:pt idx="74">
                  <c:v>21.672935000000003</c:v>
                </c:pt>
                <c:pt idx="75">
                  <c:v>21.683323999999999</c:v>
                </c:pt>
                <c:pt idx="76">
                  <c:v>21.764503000000001</c:v>
                </c:pt>
                <c:pt idx="77">
                  <c:v>21.857495999999998</c:v>
                </c:pt>
                <c:pt idx="78">
                  <c:v>21.947374</c:v>
                </c:pt>
                <c:pt idx="79">
                  <c:v>21.831795999999997</c:v>
                </c:pt>
                <c:pt idx="80">
                  <c:v>21.964102999999998</c:v>
                </c:pt>
                <c:pt idx="81">
                  <c:v>21.971933</c:v>
                </c:pt>
                <c:pt idx="82">
                  <c:v>22.038678999999998</c:v>
                </c:pt>
                <c:pt idx="83">
                  <c:v>22.059633000000002</c:v>
                </c:pt>
                <c:pt idx="84">
                  <c:v>22.138565999999997</c:v>
                </c:pt>
                <c:pt idx="85">
                  <c:v>22.178991000000003</c:v>
                </c:pt>
                <c:pt idx="86">
                  <c:v>22.180954</c:v>
                </c:pt>
                <c:pt idx="87">
                  <c:v>22.216823999999999</c:v>
                </c:pt>
                <c:pt idx="88">
                  <c:v>22.226310000000002</c:v>
                </c:pt>
                <c:pt idx="89">
                  <c:v>22.265864000000001</c:v>
                </c:pt>
                <c:pt idx="90">
                  <c:v>22.353947999999999</c:v>
                </c:pt>
                <c:pt idx="91">
                  <c:v>22.408861000000002</c:v>
                </c:pt>
                <c:pt idx="92">
                  <c:v>22.461748</c:v>
                </c:pt>
                <c:pt idx="93">
                  <c:v>22.501041000000001</c:v>
                </c:pt>
                <c:pt idx="94">
                  <c:v>22.359436000000002</c:v>
                </c:pt>
                <c:pt idx="95">
                  <c:v>22.320678000000001</c:v>
                </c:pt>
                <c:pt idx="96">
                  <c:v>22.396957999999998</c:v>
                </c:pt>
                <c:pt idx="97">
                  <c:v>22.456016999999999</c:v>
                </c:pt>
                <c:pt idx="98">
                  <c:v>22.562429999999999</c:v>
                </c:pt>
                <c:pt idx="99">
                  <c:v>22.685942999999998</c:v>
                </c:pt>
                <c:pt idx="100">
                  <c:v>22.800669000000003</c:v>
                </c:pt>
                <c:pt idx="101">
                  <c:v>22.916656</c:v>
                </c:pt>
                <c:pt idx="102">
                  <c:v>23.002672999999998</c:v>
                </c:pt>
                <c:pt idx="103">
                  <c:v>23.085557000000001</c:v>
                </c:pt>
                <c:pt idx="104">
                  <c:v>23.199256000000002</c:v>
                </c:pt>
                <c:pt idx="105">
                  <c:v>23.321286000000001</c:v>
                </c:pt>
                <c:pt idx="106">
                  <c:v>23.445218000000001</c:v>
                </c:pt>
                <c:pt idx="107">
                  <c:v>23.559222000000002</c:v>
                </c:pt>
                <c:pt idx="108">
                  <c:v>23.544259999999998</c:v>
                </c:pt>
                <c:pt idx="109">
                  <c:v>23.382408999999999</c:v>
                </c:pt>
                <c:pt idx="110">
                  <c:v>23.162127999999999</c:v>
                </c:pt>
                <c:pt idx="111">
                  <c:v>23.043521999999999</c:v>
                </c:pt>
                <c:pt idx="112">
                  <c:v>23.021370999999998</c:v>
                </c:pt>
                <c:pt idx="113">
                  <c:v>23.023171999999999</c:v>
                </c:pt>
                <c:pt idx="114">
                  <c:v>23.081139999999998</c:v>
                </c:pt>
                <c:pt idx="115">
                  <c:v>23.028569999999998</c:v>
                </c:pt>
                <c:pt idx="116">
                  <c:v>22.855404999999998</c:v>
                </c:pt>
                <c:pt idx="117">
                  <c:v>22.836342000000002</c:v>
                </c:pt>
                <c:pt idx="118">
                  <c:v>22.813438999999999</c:v>
                </c:pt>
                <c:pt idx="119">
                  <c:v>22.809660000000001</c:v>
                </c:pt>
                <c:pt idx="120">
                  <c:v>22.763994</c:v>
                </c:pt>
                <c:pt idx="121">
                  <c:v>22.690540000000002</c:v>
                </c:pt>
                <c:pt idx="122">
                  <c:v>22.738234000000002</c:v>
                </c:pt>
                <c:pt idx="123">
                  <c:v>22.571638</c:v>
                </c:pt>
                <c:pt idx="124">
                  <c:v>22.197506000000001</c:v>
                </c:pt>
                <c:pt idx="125">
                  <c:v>21.844757000000001</c:v>
                </c:pt>
                <c:pt idx="126">
                  <c:v>21.562953</c:v>
                </c:pt>
                <c:pt idx="127">
                  <c:v>21.311247999999999</c:v>
                </c:pt>
                <c:pt idx="128">
                  <c:v>21.010390000000001</c:v>
                </c:pt>
                <c:pt idx="129">
                  <c:v>20.778396000000001</c:v>
                </c:pt>
                <c:pt idx="130">
                  <c:v>20.614846</c:v>
                </c:pt>
                <c:pt idx="131">
                  <c:v>20.452327</c:v>
                </c:pt>
                <c:pt idx="132">
                  <c:v>20.450063999999998</c:v>
                </c:pt>
                <c:pt idx="133">
                  <c:v>20.544205000000002</c:v>
                </c:pt>
                <c:pt idx="134">
                  <c:v>20.532596000000002</c:v>
                </c:pt>
                <c:pt idx="135">
                  <c:v>20.464205000000003</c:v>
                </c:pt>
                <c:pt idx="136">
                  <c:v>20.333762</c:v>
                </c:pt>
                <c:pt idx="137">
                  <c:v>20.172540000000001</c:v>
                </c:pt>
                <c:pt idx="138">
                  <c:v>20.007397000000001</c:v>
                </c:pt>
                <c:pt idx="139">
                  <c:v>20.008493999999999</c:v>
                </c:pt>
                <c:pt idx="140">
                  <c:v>19.946959</c:v>
                </c:pt>
                <c:pt idx="141">
                  <c:v>19.826922</c:v>
                </c:pt>
                <c:pt idx="142">
                  <c:v>19.661331999999998</c:v>
                </c:pt>
                <c:pt idx="143">
                  <c:v>19.616105999999998</c:v>
                </c:pt>
                <c:pt idx="144">
                  <c:v>19.613007000000003</c:v>
                </c:pt>
                <c:pt idx="145">
                  <c:v>19.595427000000001</c:v>
                </c:pt>
                <c:pt idx="146">
                  <c:v>19.530929</c:v>
                </c:pt>
                <c:pt idx="147">
                  <c:v>19.495411000000001</c:v>
                </c:pt>
                <c:pt idx="148">
                  <c:v>19.466387999999998</c:v>
                </c:pt>
                <c:pt idx="149">
                  <c:v>19.198542</c:v>
                </c:pt>
                <c:pt idx="150">
                  <c:v>18.851672999999998</c:v>
                </c:pt>
                <c:pt idx="151">
                  <c:v>18.515101999999999</c:v>
                </c:pt>
                <c:pt idx="152">
                  <c:v>18.190951000000002</c:v>
                </c:pt>
                <c:pt idx="153">
                  <c:v>17.978106</c:v>
                </c:pt>
                <c:pt idx="154">
                  <c:v>17.972304999999999</c:v>
                </c:pt>
                <c:pt idx="155">
                  <c:v>17.925951000000001</c:v>
                </c:pt>
                <c:pt idx="156">
                  <c:v>17.838248</c:v>
                </c:pt>
                <c:pt idx="157">
                  <c:v>17.643556</c:v>
                </c:pt>
                <c:pt idx="158">
                  <c:v>17.459119999999999</c:v>
                </c:pt>
                <c:pt idx="159">
                  <c:v>17.349035000000001</c:v>
                </c:pt>
                <c:pt idx="160">
                  <c:v>17.214535000000001</c:v>
                </c:pt>
                <c:pt idx="161">
                  <c:v>17.008611999999999</c:v>
                </c:pt>
                <c:pt idx="162">
                  <c:v>16.784783999999998</c:v>
                </c:pt>
                <c:pt idx="163">
                  <c:v>16.571766</c:v>
                </c:pt>
                <c:pt idx="164">
                  <c:v>16.419499999999999</c:v>
                </c:pt>
                <c:pt idx="165">
                  <c:v>16.200374</c:v>
                </c:pt>
                <c:pt idx="166">
                  <c:v>15.994727000000001</c:v>
                </c:pt>
                <c:pt idx="167">
                  <c:v>15.733134</c:v>
                </c:pt>
                <c:pt idx="168">
                  <c:v>15.526482</c:v>
                </c:pt>
                <c:pt idx="169">
                  <c:v>15.557870999999999</c:v>
                </c:pt>
                <c:pt idx="170">
                  <c:v>15.539078999999999</c:v>
                </c:pt>
                <c:pt idx="171">
                  <c:v>15.501263999999999</c:v>
                </c:pt>
                <c:pt idx="172">
                  <c:v>15.418967</c:v>
                </c:pt>
                <c:pt idx="173">
                  <c:v>15.458285</c:v>
                </c:pt>
                <c:pt idx="174">
                  <c:v>15.457439000000001</c:v>
                </c:pt>
                <c:pt idx="175">
                  <c:v>15.520507</c:v>
                </c:pt>
                <c:pt idx="176">
                  <c:v>15.471236999999999</c:v>
                </c:pt>
                <c:pt idx="177">
                  <c:v>15.181873</c:v>
                </c:pt>
                <c:pt idx="178">
                  <c:v>14.902200000000001</c:v>
                </c:pt>
                <c:pt idx="179">
                  <c:v>14.495908999999999</c:v>
                </c:pt>
                <c:pt idx="180">
                  <c:v>14.138529</c:v>
                </c:pt>
                <c:pt idx="181">
                  <c:v>13.781514999999999</c:v>
                </c:pt>
                <c:pt idx="182">
                  <c:v>13.583083</c:v>
                </c:pt>
                <c:pt idx="183">
                  <c:v>13.444701999999999</c:v>
                </c:pt>
                <c:pt idx="184">
                  <c:v>13.26717</c:v>
                </c:pt>
                <c:pt idx="185">
                  <c:v>13.056106</c:v>
                </c:pt>
                <c:pt idx="186">
                  <c:v>12.7491</c:v>
                </c:pt>
                <c:pt idx="187">
                  <c:v>12.469424</c:v>
                </c:pt>
                <c:pt idx="188">
                  <c:v>12.194058999999999</c:v>
                </c:pt>
                <c:pt idx="189">
                  <c:v>11.937788000000001</c:v>
                </c:pt>
                <c:pt idx="190">
                  <c:v>11.838758</c:v>
                </c:pt>
                <c:pt idx="191">
                  <c:v>11.569724000000001</c:v>
                </c:pt>
                <c:pt idx="192">
                  <c:v>11.194485</c:v>
                </c:pt>
                <c:pt idx="193">
                  <c:v>10.814228</c:v>
                </c:pt>
                <c:pt idx="194">
                  <c:v>10.432244000000001</c:v>
                </c:pt>
                <c:pt idx="195">
                  <c:v>10.18843</c:v>
                </c:pt>
                <c:pt idx="196">
                  <c:v>10.14944</c:v>
                </c:pt>
                <c:pt idx="197">
                  <c:v>10.190211</c:v>
                </c:pt>
                <c:pt idx="198">
                  <c:v>9.858587</c:v>
                </c:pt>
                <c:pt idx="199">
                  <c:v>9.6929739999999995</c:v>
                </c:pt>
                <c:pt idx="200">
                  <c:v>9.5147440000000003</c:v>
                </c:pt>
                <c:pt idx="201">
                  <c:v>9.4208359999999995</c:v>
                </c:pt>
                <c:pt idx="202">
                  <c:v>9.5413009999999989</c:v>
                </c:pt>
                <c:pt idx="203">
                  <c:v>9.6816290000000009</c:v>
                </c:pt>
                <c:pt idx="204">
                  <c:v>9.8328250000000015</c:v>
                </c:pt>
                <c:pt idx="205">
                  <c:v>9.9004580000000004</c:v>
                </c:pt>
                <c:pt idx="206">
                  <c:v>9.9281079999999999</c:v>
                </c:pt>
                <c:pt idx="207">
                  <c:v>10.000253000000001</c:v>
                </c:pt>
                <c:pt idx="208">
                  <c:v>10.015799000000001</c:v>
                </c:pt>
                <c:pt idx="209">
                  <c:v>9.9779929999999997</c:v>
                </c:pt>
                <c:pt idx="210">
                  <c:v>9.9941270000000006</c:v>
                </c:pt>
                <c:pt idx="211">
                  <c:v>10.126754999999999</c:v>
                </c:pt>
                <c:pt idx="212">
                  <c:v>10.268659</c:v>
                </c:pt>
                <c:pt idx="213">
                  <c:v>10.397234000000001</c:v>
                </c:pt>
                <c:pt idx="214">
                  <c:v>10.568543999999999</c:v>
                </c:pt>
                <c:pt idx="215">
                  <c:v>10.75027</c:v>
                </c:pt>
                <c:pt idx="216">
                  <c:v>10.897268</c:v>
                </c:pt>
                <c:pt idx="217">
                  <c:v>10.992474</c:v>
                </c:pt>
                <c:pt idx="218">
                  <c:v>11.048011000000001</c:v>
                </c:pt>
                <c:pt idx="219">
                  <c:v>10.948024</c:v>
                </c:pt>
                <c:pt idx="220">
                  <c:v>10.88284</c:v>
                </c:pt>
                <c:pt idx="221">
                  <c:v>10.867351000000001</c:v>
                </c:pt>
                <c:pt idx="222">
                  <c:v>10.93993</c:v>
                </c:pt>
                <c:pt idx="223">
                  <c:v>10.976251</c:v>
                </c:pt>
                <c:pt idx="224">
                  <c:v>11.091403</c:v>
                </c:pt>
                <c:pt idx="225">
                  <c:v>11.215709</c:v>
                </c:pt>
                <c:pt idx="226">
                  <c:v>11.327786</c:v>
                </c:pt>
                <c:pt idx="227">
                  <c:v>11.384801</c:v>
                </c:pt>
                <c:pt idx="228">
                  <c:v>11.512407999999999</c:v>
                </c:pt>
                <c:pt idx="229">
                  <c:v>11.643583000000001</c:v>
                </c:pt>
                <c:pt idx="230">
                  <c:v>11.77843</c:v>
                </c:pt>
                <c:pt idx="231">
                  <c:v>11.823294000000001</c:v>
                </c:pt>
                <c:pt idx="232">
                  <c:v>11.922658</c:v>
                </c:pt>
                <c:pt idx="233">
                  <c:v>11.982519</c:v>
                </c:pt>
                <c:pt idx="234">
                  <c:v>11.980883</c:v>
                </c:pt>
                <c:pt idx="235">
                  <c:v>11.904906</c:v>
                </c:pt>
                <c:pt idx="236">
                  <c:v>11.757555</c:v>
                </c:pt>
                <c:pt idx="237">
                  <c:v>11.770386</c:v>
                </c:pt>
                <c:pt idx="238">
                  <c:v>11.872269000000001</c:v>
                </c:pt>
                <c:pt idx="239">
                  <c:v>12.021091</c:v>
                </c:pt>
                <c:pt idx="240">
                  <c:v>12.173748999999999</c:v>
                </c:pt>
                <c:pt idx="241">
                  <c:v>12.290901</c:v>
                </c:pt>
                <c:pt idx="242">
                  <c:v>12.375716000000001</c:v>
                </c:pt>
                <c:pt idx="243">
                  <c:v>12.466614</c:v>
                </c:pt>
                <c:pt idx="244">
                  <c:v>12.499366</c:v>
                </c:pt>
                <c:pt idx="245">
                  <c:v>12.506681</c:v>
                </c:pt>
                <c:pt idx="246">
                  <c:v>12.371717</c:v>
                </c:pt>
                <c:pt idx="247">
                  <c:v>12.256536000000001</c:v>
                </c:pt>
                <c:pt idx="248">
                  <c:v>12.094318999999999</c:v>
                </c:pt>
                <c:pt idx="249">
                  <c:v>12.058734000000001</c:v>
                </c:pt>
                <c:pt idx="250">
                  <c:v>11.993746</c:v>
                </c:pt>
                <c:pt idx="251">
                  <c:v>11.985183000000001</c:v>
                </c:pt>
                <c:pt idx="252">
                  <c:v>11.915153</c:v>
                </c:pt>
                <c:pt idx="253">
                  <c:v>11.777474</c:v>
                </c:pt>
                <c:pt idx="254">
                  <c:v>11.539706000000001</c:v>
                </c:pt>
                <c:pt idx="255">
                  <c:v>11.269932000000001</c:v>
                </c:pt>
                <c:pt idx="256">
                  <c:v>11.137841</c:v>
                </c:pt>
                <c:pt idx="257">
                  <c:v>11.072064000000001</c:v>
                </c:pt>
                <c:pt idx="258">
                  <c:v>10.901845999999999</c:v>
                </c:pt>
                <c:pt idx="259">
                  <c:v>10.761649999999999</c:v>
                </c:pt>
                <c:pt idx="260">
                  <c:v>10.6968</c:v>
                </c:pt>
                <c:pt idx="261">
                  <c:v>10.688799000000001</c:v>
                </c:pt>
                <c:pt idx="262">
                  <c:v>10.816512000000001</c:v>
                </c:pt>
                <c:pt idx="263">
                  <c:v>10.952763000000001</c:v>
                </c:pt>
                <c:pt idx="264">
                  <c:v>11.110254000000001</c:v>
                </c:pt>
                <c:pt idx="265">
                  <c:v>11.257242</c:v>
                </c:pt>
                <c:pt idx="266">
                  <c:v>11.384729999999999</c:v>
                </c:pt>
                <c:pt idx="267">
                  <c:v>11.539693999999999</c:v>
                </c:pt>
                <c:pt idx="268">
                  <c:v>11.665592</c:v>
                </c:pt>
                <c:pt idx="269">
                  <c:v>11.778371</c:v>
                </c:pt>
                <c:pt idx="270">
                  <c:v>11.881859</c:v>
                </c:pt>
                <c:pt idx="271">
                  <c:v>11.994441</c:v>
                </c:pt>
                <c:pt idx="272">
                  <c:v>12.151236000000001</c:v>
                </c:pt>
                <c:pt idx="273">
                  <c:v>12.290388</c:v>
                </c:pt>
                <c:pt idx="274">
                  <c:v>12.424947</c:v>
                </c:pt>
                <c:pt idx="275">
                  <c:v>12.593793999999999</c:v>
                </c:pt>
                <c:pt idx="276">
                  <c:v>12.752977000000001</c:v>
                </c:pt>
                <c:pt idx="277">
                  <c:v>12.796704999999999</c:v>
                </c:pt>
                <c:pt idx="278">
                  <c:v>12.877494</c:v>
                </c:pt>
                <c:pt idx="279">
                  <c:v>12.864630999999999</c:v>
                </c:pt>
                <c:pt idx="280">
                  <c:v>12.852008</c:v>
                </c:pt>
                <c:pt idx="281">
                  <c:v>12.722005999999999</c:v>
                </c:pt>
                <c:pt idx="282">
                  <c:v>12.639818999999999</c:v>
                </c:pt>
                <c:pt idx="283">
                  <c:v>12.710602999999999</c:v>
                </c:pt>
                <c:pt idx="284">
                  <c:v>12.793982</c:v>
                </c:pt>
                <c:pt idx="285">
                  <c:v>12.82816</c:v>
                </c:pt>
                <c:pt idx="286">
                  <c:v>12.829948</c:v>
                </c:pt>
                <c:pt idx="287">
                  <c:v>12.901384</c:v>
                </c:pt>
                <c:pt idx="288">
                  <c:v>12.977167</c:v>
                </c:pt>
                <c:pt idx="289">
                  <c:v>13.042641</c:v>
                </c:pt>
                <c:pt idx="290">
                  <c:v>13.211843</c:v>
                </c:pt>
                <c:pt idx="291">
                  <c:v>13.428079</c:v>
                </c:pt>
                <c:pt idx="292">
                  <c:v>13.640893</c:v>
                </c:pt>
                <c:pt idx="293">
                  <c:v>13.830615999999999</c:v>
                </c:pt>
                <c:pt idx="294">
                  <c:v>14.019455000000001</c:v>
                </c:pt>
                <c:pt idx="295">
                  <c:v>14.149807000000001</c:v>
                </c:pt>
                <c:pt idx="296">
                  <c:v>14.269833</c:v>
                </c:pt>
                <c:pt idx="297">
                  <c:v>14.384841</c:v>
                </c:pt>
                <c:pt idx="298">
                  <c:v>14.491485000000001</c:v>
                </c:pt>
                <c:pt idx="299">
                  <c:v>14.545862</c:v>
                </c:pt>
                <c:pt idx="300">
                  <c:v>14.519841</c:v>
                </c:pt>
                <c:pt idx="301">
                  <c:v>14.574374000000001</c:v>
                </c:pt>
                <c:pt idx="302">
                  <c:v>14.682914</c:v>
                </c:pt>
                <c:pt idx="303">
                  <c:v>14.772603999999999</c:v>
                </c:pt>
                <c:pt idx="304">
                  <c:v>14.703177999999999</c:v>
                </c:pt>
                <c:pt idx="305">
                  <c:v>14.574214</c:v>
                </c:pt>
                <c:pt idx="306">
                  <c:v>14.516673000000001</c:v>
                </c:pt>
                <c:pt idx="307">
                  <c:v>14.608791</c:v>
                </c:pt>
                <c:pt idx="308">
                  <c:v>14.744790999999999</c:v>
                </c:pt>
                <c:pt idx="309">
                  <c:v>14.865994000000001</c:v>
                </c:pt>
                <c:pt idx="310">
                  <c:v>14.865994000000001</c:v>
                </c:pt>
                <c:pt idx="311">
                  <c:v>14.865994000000001</c:v>
                </c:pt>
                <c:pt idx="312">
                  <c:v>14.865994000000001</c:v>
                </c:pt>
                <c:pt idx="313">
                  <c:v>14.865994000000001</c:v>
                </c:pt>
                <c:pt idx="314">
                  <c:v>14.865994000000001</c:v>
                </c:pt>
                <c:pt idx="315">
                  <c:v>14.865994000000001</c:v>
                </c:pt>
                <c:pt idx="316">
                  <c:v>14.865994000000001</c:v>
                </c:pt>
                <c:pt idx="317">
                  <c:v>14.865994000000001</c:v>
                </c:pt>
                <c:pt idx="318">
                  <c:v>14.865994000000001</c:v>
                </c:pt>
                <c:pt idx="319">
                  <c:v>14.865994000000001</c:v>
                </c:pt>
                <c:pt idx="320">
                  <c:v>14.865994000000001</c:v>
                </c:pt>
                <c:pt idx="321">
                  <c:v>14.865994000000001</c:v>
                </c:pt>
                <c:pt idx="322">
                  <c:v>14.865994000000001</c:v>
                </c:pt>
                <c:pt idx="323">
                  <c:v>14.865994000000001</c:v>
                </c:pt>
                <c:pt idx="324">
                  <c:v>14.865994000000001</c:v>
                </c:pt>
                <c:pt idx="325">
                  <c:v>14.865994000000001</c:v>
                </c:pt>
                <c:pt idx="326">
                  <c:v>14.865994000000001</c:v>
                </c:pt>
                <c:pt idx="327">
                  <c:v>14.865994000000001</c:v>
                </c:pt>
                <c:pt idx="328">
                  <c:v>14.865994000000001</c:v>
                </c:pt>
                <c:pt idx="329">
                  <c:v>14.865994000000001</c:v>
                </c:pt>
                <c:pt idx="330">
                  <c:v>14.865994000000001</c:v>
                </c:pt>
                <c:pt idx="331">
                  <c:v>14.865994000000001</c:v>
                </c:pt>
                <c:pt idx="332">
                  <c:v>14.865671000000001</c:v>
                </c:pt>
                <c:pt idx="333">
                  <c:v>14.892715000000001</c:v>
                </c:pt>
                <c:pt idx="334">
                  <c:v>14.904631999999999</c:v>
                </c:pt>
                <c:pt idx="335">
                  <c:v>14.876982</c:v>
                </c:pt>
                <c:pt idx="336">
                  <c:v>14.895535000000001</c:v>
                </c:pt>
                <c:pt idx="337">
                  <c:v>14.914110000000001</c:v>
                </c:pt>
                <c:pt idx="338">
                  <c:v>14.931349000000001</c:v>
                </c:pt>
                <c:pt idx="339">
                  <c:v>14.891893</c:v>
                </c:pt>
                <c:pt idx="340">
                  <c:v>14.884045</c:v>
                </c:pt>
                <c:pt idx="341">
                  <c:v>14.887004000000001</c:v>
                </c:pt>
                <c:pt idx="342">
                  <c:v>15.078413000000001</c:v>
                </c:pt>
                <c:pt idx="343">
                  <c:v>15.260299999999999</c:v>
                </c:pt>
                <c:pt idx="344">
                  <c:v>15.451601</c:v>
                </c:pt>
                <c:pt idx="345">
                  <c:v>15.647870999999999</c:v>
                </c:pt>
                <c:pt idx="346">
                  <c:v>15.823509</c:v>
                </c:pt>
                <c:pt idx="347">
                  <c:v>15.943553</c:v>
                </c:pt>
                <c:pt idx="348">
                  <c:v>16.110163</c:v>
                </c:pt>
                <c:pt idx="349">
                  <c:v>16.275241000000001</c:v>
                </c:pt>
                <c:pt idx="350">
                  <c:v>16.430530999999998</c:v>
                </c:pt>
                <c:pt idx="351">
                  <c:v>16.576962999999999</c:v>
                </c:pt>
                <c:pt idx="352">
                  <c:v>16.726008999999998</c:v>
                </c:pt>
                <c:pt idx="353">
                  <c:v>16.878028999999998</c:v>
                </c:pt>
                <c:pt idx="354">
                  <c:v>17.017167000000001</c:v>
                </c:pt>
                <c:pt idx="355">
                  <c:v>17.184061</c:v>
                </c:pt>
                <c:pt idx="356">
                  <c:v>17.342302</c:v>
                </c:pt>
                <c:pt idx="357">
                  <c:v>17.542025000000002</c:v>
                </c:pt>
                <c:pt idx="358">
                  <c:v>17.716561000000002</c:v>
                </c:pt>
                <c:pt idx="359">
                  <c:v>17.871760999999999</c:v>
                </c:pt>
                <c:pt idx="360">
                  <c:v>18.084679999999999</c:v>
                </c:pt>
                <c:pt idx="361">
                  <c:v>18.294550999999998</c:v>
                </c:pt>
                <c:pt idx="362">
                  <c:v>18.492187000000001</c:v>
                </c:pt>
                <c:pt idx="363">
                  <c:v>18.682599999999997</c:v>
                </c:pt>
                <c:pt idx="364">
                  <c:v>18.880973999999998</c:v>
                </c:pt>
              </c:numCache>
            </c:numRef>
          </c:val>
          <c:smooth val="0"/>
          <c:extLst>
            <c:ext xmlns:c16="http://schemas.microsoft.com/office/drawing/2014/chart" uri="{C3380CC4-5D6E-409C-BE32-E72D297353CC}">
              <c16:uniqueId val="{00000007-9FDA-4E2C-9F29-7FCA0BA06962}"/>
            </c:ext>
          </c:extLst>
        </c:ser>
        <c:ser>
          <c:idx val="2"/>
          <c:order val="4"/>
          <c:tx>
            <c:strRef>
              <c:f>'Figure 13'!$M$7</c:f>
              <c:strCache>
                <c:ptCount val="1"/>
                <c:pt idx="0">
                  <c:v>2023</c:v>
                </c:pt>
              </c:strCache>
            </c:strRef>
          </c:tx>
          <c:spPr>
            <a:ln w="28575" cap="rnd">
              <a:solidFill>
                <a:srgbClr val="FF0000"/>
              </a:solidFill>
              <a:round/>
            </a:ln>
            <a:effectLst/>
          </c:spPr>
          <c:marker>
            <c:symbol val="none"/>
          </c:marker>
          <c:cat>
            <c:numRef>
              <c:f>'Figure 13'!$A$8:$A$372</c:f>
              <c:numCache>
                <c:formatCode>d\ mmm</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'Figure 13'!$M$8:$M$372</c:f>
              <c:numCache>
                <c:formatCode>0.0</c:formatCode>
                <c:ptCount val="365"/>
                <c:pt idx="0">
                  <c:v>18.372557</c:v>
                </c:pt>
                <c:pt idx="1">
                  <c:v>18.56166</c:v>
                </c:pt>
                <c:pt idx="2">
                  <c:v>18.719356000000001</c:v>
                </c:pt>
                <c:pt idx="3">
                  <c:v>18.874514999999999</c:v>
                </c:pt>
                <c:pt idx="4">
                  <c:v>19.024384999999999</c:v>
                </c:pt>
                <c:pt idx="5">
                  <c:v>19.192183</c:v>
                </c:pt>
                <c:pt idx="6">
                  <c:v>19.339158999999999</c:v>
                </c:pt>
                <c:pt idx="7">
                  <c:v>19.466347000000003</c:v>
                </c:pt>
                <c:pt idx="8">
                  <c:v>19.592725999999999</c:v>
                </c:pt>
                <c:pt idx="9">
                  <c:v>19.700722000000003</c:v>
                </c:pt>
                <c:pt idx="10">
                  <c:v>19.729717000000001</c:v>
                </c:pt>
                <c:pt idx="11">
                  <c:v>19.824396</c:v>
                </c:pt>
                <c:pt idx="12">
                  <c:v>19.902366000000001</c:v>
                </c:pt>
                <c:pt idx="13">
                  <c:v>20.014277</c:v>
                </c:pt>
                <c:pt idx="14">
                  <c:v>20.141470000000002</c:v>
                </c:pt>
                <c:pt idx="15">
                  <c:v>20.230430999999999</c:v>
                </c:pt>
                <c:pt idx="16">
                  <c:v>20.285672999999999</c:v>
                </c:pt>
                <c:pt idx="17">
                  <c:v>20.32929</c:v>
                </c:pt>
                <c:pt idx="18">
                  <c:v>20.385912000000001</c:v>
                </c:pt>
                <c:pt idx="19">
                  <c:v>20.470321999999999</c:v>
                </c:pt>
                <c:pt idx="20">
                  <c:v>20.557299999999998</c:v>
                </c:pt>
                <c:pt idx="21">
                  <c:v>20.640288999999999</c:v>
                </c:pt>
                <c:pt idx="22">
                  <c:v>20.724381000000001</c:v>
                </c:pt>
                <c:pt idx="23">
                  <c:v>20.798254</c:v>
                </c:pt>
                <c:pt idx="24">
                  <c:v>20.877800000000001</c:v>
                </c:pt>
                <c:pt idx="25">
                  <c:v>20.958576000000001</c:v>
                </c:pt>
                <c:pt idx="26">
                  <c:v>21.031329000000003</c:v>
                </c:pt>
                <c:pt idx="27">
                  <c:v>21.058970000000002</c:v>
                </c:pt>
                <c:pt idx="28">
                  <c:v>21.054633000000003</c:v>
                </c:pt>
                <c:pt idx="29">
                  <c:v>21.035741999999999</c:v>
                </c:pt>
                <c:pt idx="30">
                  <c:v>21.050061000000003</c:v>
                </c:pt>
                <c:pt idx="31">
                  <c:v>21.097622999999999</c:v>
                </c:pt>
                <c:pt idx="32">
                  <c:v>21.101537</c:v>
                </c:pt>
                <c:pt idx="33">
                  <c:v>21.117733000000001</c:v>
                </c:pt>
                <c:pt idx="34">
                  <c:v>21.225047999999997</c:v>
                </c:pt>
                <c:pt idx="35">
                  <c:v>21.349224999999997</c:v>
                </c:pt>
                <c:pt idx="36">
                  <c:v>21.445562000000002</c:v>
                </c:pt>
                <c:pt idx="37">
                  <c:v>21.561927999999998</c:v>
                </c:pt>
                <c:pt idx="38">
                  <c:v>21.68554</c:v>
                </c:pt>
                <c:pt idx="39">
                  <c:v>21.720772</c:v>
                </c:pt>
                <c:pt idx="40">
                  <c:v>21.797713999999999</c:v>
                </c:pt>
                <c:pt idx="41">
                  <c:v>21.905812999999998</c:v>
                </c:pt>
                <c:pt idx="42">
                  <c:v>22.018673</c:v>
                </c:pt>
                <c:pt idx="43">
                  <c:v>22.126961999999999</c:v>
                </c:pt>
                <c:pt idx="44">
                  <c:v>22.22738</c:v>
                </c:pt>
                <c:pt idx="45">
                  <c:v>22.228327</c:v>
                </c:pt>
                <c:pt idx="46">
                  <c:v>22.161446000000002</c:v>
                </c:pt>
                <c:pt idx="47">
                  <c:v>22.104062000000003</c:v>
                </c:pt>
                <c:pt idx="48">
                  <c:v>22.107347000000001</c:v>
                </c:pt>
                <c:pt idx="49">
                  <c:v>22.108472000000003</c:v>
                </c:pt>
                <c:pt idx="50">
                  <c:v>22.058736</c:v>
                </c:pt>
                <c:pt idx="51">
                  <c:v>22.032489000000002</c:v>
                </c:pt>
                <c:pt idx="52">
                  <c:v>21.977824999999999</c:v>
                </c:pt>
                <c:pt idx="53">
                  <c:v>22.016067</c:v>
                </c:pt>
                <c:pt idx="54">
                  <c:v>22.136876000000001</c:v>
                </c:pt>
                <c:pt idx="55">
                  <c:v>22.23537</c:v>
                </c:pt>
                <c:pt idx="56">
                  <c:v>22.325082999999999</c:v>
                </c:pt>
                <c:pt idx="57">
                  <c:v>22.424424999999999</c:v>
                </c:pt>
                <c:pt idx="58">
                  <c:v>22.530205000000002</c:v>
                </c:pt>
                <c:pt idx="59">
                  <c:v>22.653476999999999</c:v>
                </c:pt>
                <c:pt idx="60">
                  <c:v>22.786505000000002</c:v>
                </c:pt>
                <c:pt idx="61">
                  <c:v>22.900119999999998</c:v>
                </c:pt>
                <c:pt idx="62">
                  <c:v>22.993100999999999</c:v>
                </c:pt>
                <c:pt idx="63">
                  <c:v>23.086316999999998</c:v>
                </c:pt>
                <c:pt idx="64">
                  <c:v>23.165320000000001</c:v>
                </c:pt>
                <c:pt idx="65">
                  <c:v>23.237526000000003</c:v>
                </c:pt>
                <c:pt idx="66">
                  <c:v>23.297381000000001</c:v>
                </c:pt>
                <c:pt idx="67">
                  <c:v>23.360268999999999</c:v>
                </c:pt>
                <c:pt idx="68">
                  <c:v>23.427426999999998</c:v>
                </c:pt>
                <c:pt idx="69">
                  <c:v>23.551354</c:v>
                </c:pt>
                <c:pt idx="70">
                  <c:v>23.627799</c:v>
                </c:pt>
                <c:pt idx="71">
                  <c:v>23.706834999999998</c:v>
                </c:pt>
                <c:pt idx="72">
                  <c:v>23.77796</c:v>
                </c:pt>
                <c:pt idx="73">
                  <c:v>23.802534000000001</c:v>
                </c:pt>
                <c:pt idx="74">
                  <c:v>23.833853999999999</c:v>
                </c:pt>
                <c:pt idx="75">
                  <c:v>23.903321999999999</c:v>
                </c:pt>
                <c:pt idx="76">
                  <c:v>23.999834</c:v>
                </c:pt>
                <c:pt idx="77">
                  <c:v>24.085076000000001</c:v>
                </c:pt>
                <c:pt idx="78">
                  <c:v>24.180064999999999</c:v>
                </c:pt>
                <c:pt idx="79">
                  <c:v>24.255157999999998</c:v>
                </c:pt>
                <c:pt idx="80">
                  <c:v>24.332425000000001</c:v>
                </c:pt>
                <c:pt idx="81">
                  <c:v>24.421091000000001</c:v>
                </c:pt>
                <c:pt idx="82">
                  <c:v>24.501408999999999</c:v>
                </c:pt>
                <c:pt idx="83">
                  <c:v>24.599339000000001</c:v>
                </c:pt>
                <c:pt idx="84">
                  <c:v>24.682560000000002</c:v>
                </c:pt>
                <c:pt idx="85">
                  <c:v>24.665844</c:v>
                </c:pt>
                <c:pt idx="86">
                  <c:v>24.605539</c:v>
                </c:pt>
                <c:pt idx="87">
                  <c:v>24.619249</c:v>
                </c:pt>
                <c:pt idx="88">
                  <c:v>24.532310000000003</c:v>
                </c:pt>
                <c:pt idx="89">
                  <c:v>24.513915000000001</c:v>
                </c:pt>
              </c:numCache>
            </c:numRef>
          </c:val>
          <c:smooth val="0"/>
          <c:extLst>
            <c:ext xmlns:c16="http://schemas.microsoft.com/office/drawing/2014/chart" uri="{C3380CC4-5D6E-409C-BE32-E72D297353CC}">
              <c16:uniqueId val="{00000008-9FDA-4E2C-9F29-7FCA0BA06962}"/>
            </c:ext>
          </c:extLst>
        </c:ser>
        <c:dLbls>
          <c:showLegendKey val="0"/>
          <c:showVal val="0"/>
          <c:showCatName val="0"/>
          <c:showSerName val="0"/>
          <c:showPercent val="0"/>
          <c:showBubbleSize val="0"/>
        </c:dLbls>
        <c:smooth val="0"/>
        <c:axId val="833259792"/>
        <c:axId val="833260120"/>
      </c:lineChart>
      <c:dateAx>
        <c:axId val="833259792"/>
        <c:scaling>
          <c:orientation val="minMax"/>
        </c:scaling>
        <c:delete val="0"/>
        <c:axPos val="b"/>
        <c:majorGridlines>
          <c:spPr>
            <a:ln w="9525" cap="flat" cmpd="sng" algn="ctr">
              <a:solidFill>
                <a:schemeClr val="bg1">
                  <a:lumMod val="75000"/>
                </a:schemeClr>
              </a:solidFill>
              <a:round/>
            </a:ln>
            <a:effectLst/>
          </c:spPr>
        </c:majorGridlines>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chemeClr val="bg1">
            <a:lumMod val="85000"/>
          </a:schemeClr>
        </a:solidFill>
        <a:ln>
          <a:noFill/>
        </a:ln>
        <a:effectLst/>
      </c:spPr>
    </c:plotArea>
    <c:legend>
      <c:legendPos val="b"/>
      <c:layout>
        <c:manualLayout>
          <c:xMode val="edge"/>
          <c:yMode val="edge"/>
          <c:x val="8.4375725583562308E-2"/>
          <c:y val="0.92108164445546004"/>
          <c:w val="0.86753142699267838"/>
          <c:h val="4.792765311115771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7663432679707E-2"/>
          <c:y val="6.4262147796255789E-2"/>
          <c:w val="0.90298602748545687"/>
          <c:h val="0.73927233536494719"/>
        </c:manualLayout>
      </c:layout>
      <c:barChart>
        <c:barDir val="col"/>
        <c:grouping val="stacked"/>
        <c:varyColors val="0"/>
        <c:ser>
          <c:idx val="0"/>
          <c:order val="5"/>
          <c:tx>
            <c:strRef>
              <c:f>'Figure 2'!$H$4</c:f>
              <c:strCache>
                <c:ptCount val="1"/>
              </c:strCache>
            </c:strRef>
          </c:tx>
          <c:spPr>
            <a:solidFill>
              <a:schemeClr val="bg1">
                <a:lumMod val="65000"/>
                <a:alpha val="40000"/>
              </a:schemeClr>
            </a:solidFill>
            <a:ln w="22225" cap="rnd">
              <a:noFill/>
              <a:round/>
            </a:ln>
            <a:effectLst/>
          </c:spPr>
          <c:invertIfNegative val="0"/>
          <c:dPt>
            <c:idx val="53"/>
            <c:invertIfNegative val="0"/>
            <c:bubble3D val="0"/>
            <c:spPr>
              <a:solidFill>
                <a:schemeClr val="bg1">
                  <a:lumMod val="65000"/>
                  <a:alpha val="40000"/>
                </a:schemeClr>
              </a:solidFill>
              <a:ln w="19050" cap="rnd">
                <a:noFill/>
                <a:round/>
              </a:ln>
              <a:effectLst/>
            </c:spPr>
            <c:extLst>
              <c:ext xmlns:c16="http://schemas.microsoft.com/office/drawing/2014/chart" uri="{C3380CC4-5D6E-409C-BE32-E72D297353CC}">
                <c16:uniqueId val="{00000001-F6D4-4C1C-8840-2B4561C438CD}"/>
              </c:ext>
            </c:extLst>
          </c:dPt>
          <c:cat>
            <c:numRef>
              <c:f>'Figure 2'!$B$5:$B$186</c:f>
              <c:numCache>
                <c:formatCode>d\ mmm</c:formatCode>
                <c:ptCount val="18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numCache>
            </c:numRef>
          </c:cat>
          <c:val>
            <c:numRef>
              <c:f>'Figure 2'!$H$5:$H$186</c:f>
              <c:numCache>
                <c:formatCode>General</c:formatCode>
                <c:ptCount val="1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1200</c:v>
                </c:pt>
                <c:pt idx="93">
                  <c:v>1200</c:v>
                </c:pt>
                <c:pt idx="94">
                  <c:v>1200</c:v>
                </c:pt>
                <c:pt idx="95">
                  <c:v>1200</c:v>
                </c:pt>
                <c:pt idx="96">
                  <c:v>1200</c:v>
                </c:pt>
                <c:pt idx="97">
                  <c:v>1200</c:v>
                </c:pt>
                <c:pt idx="98">
                  <c:v>1200</c:v>
                </c:pt>
                <c:pt idx="99">
                  <c:v>1200</c:v>
                </c:pt>
                <c:pt idx="100">
                  <c:v>1200</c:v>
                </c:pt>
                <c:pt idx="101">
                  <c:v>1200</c:v>
                </c:pt>
                <c:pt idx="102">
                  <c:v>1200</c:v>
                </c:pt>
                <c:pt idx="103">
                  <c:v>1200</c:v>
                </c:pt>
                <c:pt idx="104">
                  <c:v>1200</c:v>
                </c:pt>
                <c:pt idx="105">
                  <c:v>1200</c:v>
                </c:pt>
                <c:pt idx="106">
                  <c:v>1200</c:v>
                </c:pt>
                <c:pt idx="107">
                  <c:v>1200</c:v>
                </c:pt>
                <c:pt idx="108">
                  <c:v>1200</c:v>
                </c:pt>
                <c:pt idx="109">
                  <c:v>1200</c:v>
                </c:pt>
                <c:pt idx="110">
                  <c:v>1200</c:v>
                </c:pt>
                <c:pt idx="111">
                  <c:v>1200</c:v>
                </c:pt>
                <c:pt idx="112">
                  <c:v>1200</c:v>
                </c:pt>
                <c:pt idx="113">
                  <c:v>1200</c:v>
                </c:pt>
                <c:pt idx="114">
                  <c:v>1200</c:v>
                </c:pt>
                <c:pt idx="115">
                  <c:v>1200</c:v>
                </c:pt>
                <c:pt idx="116">
                  <c:v>1200</c:v>
                </c:pt>
                <c:pt idx="117">
                  <c:v>1200</c:v>
                </c:pt>
                <c:pt idx="118">
                  <c:v>1200</c:v>
                </c:pt>
                <c:pt idx="119">
                  <c:v>1200</c:v>
                </c:pt>
                <c:pt idx="120">
                  <c:v>1200</c:v>
                </c:pt>
                <c:pt idx="121">
                  <c:v>1200</c:v>
                </c:pt>
                <c:pt idx="122">
                  <c:v>1200</c:v>
                </c:pt>
                <c:pt idx="123">
                  <c:v>1200</c:v>
                </c:pt>
                <c:pt idx="124">
                  <c:v>1200</c:v>
                </c:pt>
                <c:pt idx="125">
                  <c:v>1200</c:v>
                </c:pt>
                <c:pt idx="126">
                  <c:v>1200</c:v>
                </c:pt>
                <c:pt idx="127">
                  <c:v>1200</c:v>
                </c:pt>
                <c:pt idx="128">
                  <c:v>1200</c:v>
                </c:pt>
                <c:pt idx="129">
                  <c:v>1200</c:v>
                </c:pt>
                <c:pt idx="130">
                  <c:v>1200</c:v>
                </c:pt>
                <c:pt idx="131">
                  <c:v>1200</c:v>
                </c:pt>
                <c:pt idx="132">
                  <c:v>1200</c:v>
                </c:pt>
                <c:pt idx="133">
                  <c:v>1200</c:v>
                </c:pt>
                <c:pt idx="134">
                  <c:v>1200</c:v>
                </c:pt>
                <c:pt idx="135">
                  <c:v>1200</c:v>
                </c:pt>
                <c:pt idx="136">
                  <c:v>1200</c:v>
                </c:pt>
                <c:pt idx="137">
                  <c:v>1200</c:v>
                </c:pt>
                <c:pt idx="138">
                  <c:v>1200</c:v>
                </c:pt>
                <c:pt idx="139">
                  <c:v>1200</c:v>
                </c:pt>
                <c:pt idx="140">
                  <c:v>1200</c:v>
                </c:pt>
                <c:pt idx="141">
                  <c:v>1200</c:v>
                </c:pt>
                <c:pt idx="142">
                  <c:v>1200</c:v>
                </c:pt>
                <c:pt idx="143">
                  <c:v>1200</c:v>
                </c:pt>
                <c:pt idx="144">
                  <c:v>1200</c:v>
                </c:pt>
                <c:pt idx="145">
                  <c:v>1200</c:v>
                </c:pt>
                <c:pt idx="146">
                  <c:v>1200</c:v>
                </c:pt>
                <c:pt idx="147">
                  <c:v>1200</c:v>
                </c:pt>
                <c:pt idx="148">
                  <c:v>1200</c:v>
                </c:pt>
                <c:pt idx="149">
                  <c:v>1200</c:v>
                </c:pt>
                <c:pt idx="150">
                  <c:v>1200</c:v>
                </c:pt>
                <c:pt idx="151">
                  <c:v>1200</c:v>
                </c:pt>
                <c:pt idx="152">
                  <c:v>1200</c:v>
                </c:pt>
                <c:pt idx="153">
                  <c:v>1200</c:v>
                </c:pt>
                <c:pt idx="154">
                  <c:v>1200</c:v>
                </c:pt>
                <c:pt idx="155">
                  <c:v>1200</c:v>
                </c:pt>
                <c:pt idx="156">
                  <c:v>1200</c:v>
                </c:pt>
                <c:pt idx="157">
                  <c:v>1200</c:v>
                </c:pt>
                <c:pt idx="158">
                  <c:v>1200</c:v>
                </c:pt>
                <c:pt idx="159">
                  <c:v>1200</c:v>
                </c:pt>
                <c:pt idx="160">
                  <c:v>1200</c:v>
                </c:pt>
                <c:pt idx="161">
                  <c:v>1200</c:v>
                </c:pt>
                <c:pt idx="162">
                  <c:v>1200</c:v>
                </c:pt>
                <c:pt idx="163">
                  <c:v>1200</c:v>
                </c:pt>
                <c:pt idx="164">
                  <c:v>1200</c:v>
                </c:pt>
                <c:pt idx="165">
                  <c:v>1200</c:v>
                </c:pt>
                <c:pt idx="166">
                  <c:v>1200</c:v>
                </c:pt>
                <c:pt idx="167">
                  <c:v>1200</c:v>
                </c:pt>
                <c:pt idx="168">
                  <c:v>1200</c:v>
                </c:pt>
                <c:pt idx="169">
                  <c:v>1200</c:v>
                </c:pt>
                <c:pt idx="170">
                  <c:v>1200</c:v>
                </c:pt>
                <c:pt idx="171">
                  <c:v>1200</c:v>
                </c:pt>
                <c:pt idx="172">
                  <c:v>1200</c:v>
                </c:pt>
                <c:pt idx="173">
                  <c:v>1200</c:v>
                </c:pt>
                <c:pt idx="174">
                  <c:v>1200</c:v>
                </c:pt>
                <c:pt idx="175">
                  <c:v>1200</c:v>
                </c:pt>
                <c:pt idx="176">
                  <c:v>1200</c:v>
                </c:pt>
                <c:pt idx="177">
                  <c:v>1200</c:v>
                </c:pt>
                <c:pt idx="178">
                  <c:v>1200</c:v>
                </c:pt>
                <c:pt idx="179">
                  <c:v>1200</c:v>
                </c:pt>
                <c:pt idx="180">
                  <c:v>1200</c:v>
                </c:pt>
                <c:pt idx="181">
                  <c:v>1200</c:v>
                </c:pt>
              </c:numCache>
            </c:numRef>
          </c:val>
          <c:extLst xmlns:c15="http://schemas.microsoft.com/office/drawing/2012/chart">
            <c:ext xmlns:c16="http://schemas.microsoft.com/office/drawing/2014/chart" uri="{C3380CC4-5D6E-409C-BE32-E72D297353CC}">
              <c16:uniqueId val="{00000000-2E4E-4A7A-8E44-D09EEAA74279}"/>
            </c:ext>
          </c:extLst>
        </c:ser>
        <c:ser>
          <c:idx val="2"/>
          <c:order val="6"/>
          <c:tx>
            <c:strRef>
              <c:f>'Figure 2'!$I$4</c:f>
              <c:strCache>
                <c:ptCount val="1"/>
              </c:strCache>
            </c:strRef>
          </c:tx>
          <c:spPr>
            <a:solidFill>
              <a:schemeClr val="bg1">
                <a:lumMod val="65000"/>
                <a:alpha val="40000"/>
              </a:schemeClr>
            </a:solidFill>
          </c:spPr>
          <c:invertIfNegative val="0"/>
          <c:cat>
            <c:numRef>
              <c:f>'Figure 2'!$B$5:$B$186</c:f>
              <c:numCache>
                <c:formatCode>d\ mmm</c:formatCode>
                <c:ptCount val="18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numCache>
            </c:numRef>
          </c:cat>
          <c:val>
            <c:numRef>
              <c:f>'Figure 2'!$I$5:$I$186</c:f>
              <c:numCache>
                <c:formatCode>0</c:formatCode>
                <c:ptCount val="1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-200</c:v>
                </c:pt>
                <c:pt idx="93">
                  <c:v>-200</c:v>
                </c:pt>
                <c:pt idx="94">
                  <c:v>-200</c:v>
                </c:pt>
                <c:pt idx="95">
                  <c:v>-200</c:v>
                </c:pt>
                <c:pt idx="96">
                  <c:v>-200</c:v>
                </c:pt>
                <c:pt idx="97">
                  <c:v>-200</c:v>
                </c:pt>
                <c:pt idx="98">
                  <c:v>-200</c:v>
                </c:pt>
                <c:pt idx="99">
                  <c:v>-200</c:v>
                </c:pt>
                <c:pt idx="100">
                  <c:v>-200</c:v>
                </c:pt>
                <c:pt idx="101">
                  <c:v>-200</c:v>
                </c:pt>
                <c:pt idx="102">
                  <c:v>-200</c:v>
                </c:pt>
                <c:pt idx="103">
                  <c:v>-200</c:v>
                </c:pt>
                <c:pt idx="104">
                  <c:v>-200</c:v>
                </c:pt>
                <c:pt idx="105">
                  <c:v>-200</c:v>
                </c:pt>
                <c:pt idx="106">
                  <c:v>-200</c:v>
                </c:pt>
                <c:pt idx="107">
                  <c:v>-200</c:v>
                </c:pt>
                <c:pt idx="108">
                  <c:v>-200</c:v>
                </c:pt>
                <c:pt idx="109">
                  <c:v>-200</c:v>
                </c:pt>
                <c:pt idx="110">
                  <c:v>-200</c:v>
                </c:pt>
                <c:pt idx="111">
                  <c:v>-200</c:v>
                </c:pt>
                <c:pt idx="112">
                  <c:v>-200</c:v>
                </c:pt>
                <c:pt idx="113">
                  <c:v>-200</c:v>
                </c:pt>
                <c:pt idx="114">
                  <c:v>-200</c:v>
                </c:pt>
                <c:pt idx="115">
                  <c:v>-200</c:v>
                </c:pt>
                <c:pt idx="116">
                  <c:v>-200</c:v>
                </c:pt>
                <c:pt idx="117">
                  <c:v>-200</c:v>
                </c:pt>
                <c:pt idx="118">
                  <c:v>-200</c:v>
                </c:pt>
                <c:pt idx="119">
                  <c:v>-200</c:v>
                </c:pt>
                <c:pt idx="120">
                  <c:v>-200</c:v>
                </c:pt>
                <c:pt idx="121">
                  <c:v>-200</c:v>
                </c:pt>
                <c:pt idx="122">
                  <c:v>-200</c:v>
                </c:pt>
                <c:pt idx="123">
                  <c:v>-200</c:v>
                </c:pt>
                <c:pt idx="124">
                  <c:v>-200</c:v>
                </c:pt>
                <c:pt idx="125">
                  <c:v>-200</c:v>
                </c:pt>
                <c:pt idx="126">
                  <c:v>-200</c:v>
                </c:pt>
                <c:pt idx="127">
                  <c:v>-200</c:v>
                </c:pt>
                <c:pt idx="128">
                  <c:v>-200</c:v>
                </c:pt>
                <c:pt idx="129">
                  <c:v>-200</c:v>
                </c:pt>
                <c:pt idx="130">
                  <c:v>-200</c:v>
                </c:pt>
                <c:pt idx="131">
                  <c:v>-200</c:v>
                </c:pt>
                <c:pt idx="132">
                  <c:v>-200</c:v>
                </c:pt>
                <c:pt idx="133">
                  <c:v>-200</c:v>
                </c:pt>
                <c:pt idx="134">
                  <c:v>-200</c:v>
                </c:pt>
                <c:pt idx="135">
                  <c:v>-200</c:v>
                </c:pt>
                <c:pt idx="136">
                  <c:v>-200</c:v>
                </c:pt>
                <c:pt idx="137">
                  <c:v>-200</c:v>
                </c:pt>
                <c:pt idx="138">
                  <c:v>-200</c:v>
                </c:pt>
                <c:pt idx="139">
                  <c:v>-200</c:v>
                </c:pt>
                <c:pt idx="140">
                  <c:v>-200</c:v>
                </c:pt>
                <c:pt idx="141">
                  <c:v>-200</c:v>
                </c:pt>
                <c:pt idx="142">
                  <c:v>-200</c:v>
                </c:pt>
                <c:pt idx="143">
                  <c:v>-200</c:v>
                </c:pt>
                <c:pt idx="144">
                  <c:v>-200</c:v>
                </c:pt>
                <c:pt idx="145">
                  <c:v>-200</c:v>
                </c:pt>
                <c:pt idx="146">
                  <c:v>-200</c:v>
                </c:pt>
                <c:pt idx="147">
                  <c:v>-200</c:v>
                </c:pt>
                <c:pt idx="148">
                  <c:v>-200</c:v>
                </c:pt>
                <c:pt idx="149">
                  <c:v>-200</c:v>
                </c:pt>
                <c:pt idx="150">
                  <c:v>-200</c:v>
                </c:pt>
                <c:pt idx="151">
                  <c:v>-200</c:v>
                </c:pt>
                <c:pt idx="152">
                  <c:v>-200</c:v>
                </c:pt>
                <c:pt idx="153">
                  <c:v>-200</c:v>
                </c:pt>
                <c:pt idx="154">
                  <c:v>-200</c:v>
                </c:pt>
                <c:pt idx="155">
                  <c:v>-200</c:v>
                </c:pt>
                <c:pt idx="156">
                  <c:v>-200</c:v>
                </c:pt>
                <c:pt idx="157">
                  <c:v>-200</c:v>
                </c:pt>
                <c:pt idx="158">
                  <c:v>-200</c:v>
                </c:pt>
                <c:pt idx="159">
                  <c:v>-200</c:v>
                </c:pt>
                <c:pt idx="160">
                  <c:v>-200</c:v>
                </c:pt>
                <c:pt idx="161">
                  <c:v>-200</c:v>
                </c:pt>
                <c:pt idx="162">
                  <c:v>-200</c:v>
                </c:pt>
                <c:pt idx="163">
                  <c:v>-200</c:v>
                </c:pt>
                <c:pt idx="164">
                  <c:v>-200</c:v>
                </c:pt>
                <c:pt idx="165">
                  <c:v>-200</c:v>
                </c:pt>
                <c:pt idx="166">
                  <c:v>-200</c:v>
                </c:pt>
                <c:pt idx="167">
                  <c:v>-200</c:v>
                </c:pt>
                <c:pt idx="168">
                  <c:v>-200</c:v>
                </c:pt>
                <c:pt idx="169">
                  <c:v>-200</c:v>
                </c:pt>
                <c:pt idx="170">
                  <c:v>-200</c:v>
                </c:pt>
                <c:pt idx="171">
                  <c:v>-200</c:v>
                </c:pt>
                <c:pt idx="172">
                  <c:v>-200</c:v>
                </c:pt>
                <c:pt idx="173">
                  <c:v>-200</c:v>
                </c:pt>
                <c:pt idx="174">
                  <c:v>-200</c:v>
                </c:pt>
                <c:pt idx="175">
                  <c:v>-200</c:v>
                </c:pt>
                <c:pt idx="176">
                  <c:v>-200</c:v>
                </c:pt>
                <c:pt idx="177">
                  <c:v>-200</c:v>
                </c:pt>
                <c:pt idx="178">
                  <c:v>-200</c:v>
                </c:pt>
                <c:pt idx="179">
                  <c:v>-200</c:v>
                </c:pt>
                <c:pt idx="180">
                  <c:v>-200</c:v>
                </c:pt>
                <c:pt idx="181">
                  <c:v>-200</c:v>
                </c:pt>
              </c:numCache>
            </c:numRef>
          </c:val>
          <c:extLst xmlns:c15="http://schemas.microsoft.com/office/drawing/2012/chart">
            <c:ext xmlns:c16="http://schemas.microsoft.com/office/drawing/2014/chart" uri="{C3380CC4-5D6E-409C-BE32-E72D297353CC}">
              <c16:uniqueId val="{00000001-2E4E-4A7A-8E44-D09EEAA74279}"/>
            </c:ext>
          </c:extLst>
        </c:ser>
        <c:dLbls>
          <c:showLegendKey val="0"/>
          <c:showVal val="0"/>
          <c:showCatName val="0"/>
          <c:showSerName val="0"/>
          <c:showPercent val="0"/>
          <c:showBubbleSize val="0"/>
        </c:dLbls>
        <c:gapWidth val="0"/>
        <c:overlap val="100"/>
        <c:axId val="334795872"/>
        <c:axId val="334798168"/>
      </c:barChart>
      <c:lineChart>
        <c:grouping val="standard"/>
        <c:varyColors val="0"/>
        <c:ser>
          <c:idx val="1"/>
          <c:order val="0"/>
          <c:tx>
            <c:strRef>
              <c:f>'Figure 2'!$C$4</c:f>
              <c:strCache>
                <c:ptCount val="1"/>
                <c:pt idx="0">
                  <c:v>Queensland</c:v>
                </c:pt>
              </c:strCache>
            </c:strRef>
          </c:tx>
          <c:spPr>
            <a:ln w="22225">
              <a:solidFill>
                <a:srgbClr val="303F51"/>
              </a:solidFill>
            </a:ln>
          </c:spPr>
          <c:marker>
            <c:symbol val="none"/>
          </c:marker>
          <c:cat>
            <c:multiLvlStrRef>
              <c:f>'Figure 2'!$A$5:$B$186</c:f>
              <c:multiLvlStrCache>
                <c:ptCount val="182"/>
                <c:lvl>
                  <c:pt idx="0">
                    <c:v>1 Oct</c:v>
                  </c:pt>
                  <c:pt idx="1">
                    <c:v>2 Oct</c:v>
                  </c:pt>
                  <c:pt idx="2">
                    <c:v>3 Oct</c:v>
                  </c:pt>
                  <c:pt idx="3">
                    <c:v>4 Oct</c:v>
                  </c:pt>
                  <c:pt idx="4">
                    <c:v>5 Oct</c:v>
                  </c:pt>
                  <c:pt idx="5">
                    <c:v>6 Oct</c:v>
                  </c:pt>
                  <c:pt idx="6">
                    <c:v>7 Oct</c:v>
                  </c:pt>
                  <c:pt idx="7">
                    <c:v>8 Oct</c:v>
                  </c:pt>
                  <c:pt idx="8">
                    <c:v>9 Oct</c:v>
                  </c:pt>
                  <c:pt idx="9">
                    <c:v>10 Oct</c:v>
                  </c:pt>
                  <c:pt idx="10">
                    <c:v>11 Oct</c:v>
                  </c:pt>
                  <c:pt idx="11">
                    <c:v>12 Oct</c:v>
                  </c:pt>
                  <c:pt idx="12">
                    <c:v>13 Oct</c:v>
                  </c:pt>
                  <c:pt idx="13">
                    <c:v>14 Oct</c:v>
                  </c:pt>
                  <c:pt idx="14">
                    <c:v>15 Oct</c:v>
                  </c:pt>
                  <c:pt idx="15">
                    <c:v>16 Oct</c:v>
                  </c:pt>
                  <c:pt idx="16">
                    <c:v>17 Oct</c:v>
                  </c:pt>
                  <c:pt idx="17">
                    <c:v>18 Oct</c:v>
                  </c:pt>
                  <c:pt idx="18">
                    <c:v>19 Oct</c:v>
                  </c:pt>
                  <c:pt idx="19">
                    <c:v>20 Oct</c:v>
                  </c:pt>
                  <c:pt idx="20">
                    <c:v>21 Oct</c:v>
                  </c:pt>
                  <c:pt idx="21">
                    <c:v>22 Oct</c:v>
                  </c:pt>
                  <c:pt idx="22">
                    <c:v>23 Oct</c:v>
                  </c:pt>
                  <c:pt idx="23">
                    <c:v>24 Oct</c:v>
                  </c:pt>
                  <c:pt idx="24">
                    <c:v>25 Oct</c:v>
                  </c:pt>
                  <c:pt idx="25">
                    <c:v>26 Oct</c:v>
                  </c:pt>
                  <c:pt idx="26">
                    <c:v>27 Oct</c:v>
                  </c:pt>
                  <c:pt idx="27">
                    <c:v>28 Oct</c:v>
                  </c:pt>
                  <c:pt idx="28">
                    <c:v>29 Oct</c:v>
                  </c:pt>
                  <c:pt idx="29">
                    <c:v>30 Oct</c:v>
                  </c:pt>
                  <c:pt idx="30">
                    <c:v>31 Oct</c:v>
                  </c:pt>
                  <c:pt idx="31">
                    <c:v>1 Nov</c:v>
                  </c:pt>
                  <c:pt idx="32">
                    <c:v>2 Nov</c:v>
                  </c:pt>
                  <c:pt idx="33">
                    <c:v>3 Nov</c:v>
                  </c:pt>
                  <c:pt idx="34">
                    <c:v>4 Nov</c:v>
                  </c:pt>
                  <c:pt idx="35">
                    <c:v>5 Nov</c:v>
                  </c:pt>
                  <c:pt idx="36">
                    <c:v>6 Nov</c:v>
                  </c:pt>
                  <c:pt idx="37">
                    <c:v>7 Nov</c:v>
                  </c:pt>
                  <c:pt idx="38">
                    <c:v>8 Nov</c:v>
                  </c:pt>
                  <c:pt idx="39">
                    <c:v>9 Nov</c:v>
                  </c:pt>
                  <c:pt idx="40">
                    <c:v>10 Nov</c:v>
                  </c:pt>
                  <c:pt idx="41">
                    <c:v>11 Nov</c:v>
                  </c:pt>
                  <c:pt idx="42">
                    <c:v>12 Nov</c:v>
                  </c:pt>
                  <c:pt idx="43">
                    <c:v>13 Nov</c:v>
                  </c:pt>
                  <c:pt idx="44">
                    <c:v>14 Nov</c:v>
                  </c:pt>
                  <c:pt idx="45">
                    <c:v>15 Nov</c:v>
                  </c:pt>
                  <c:pt idx="46">
                    <c:v>16 Nov</c:v>
                  </c:pt>
                  <c:pt idx="47">
                    <c:v>17 Nov</c:v>
                  </c:pt>
                  <c:pt idx="48">
                    <c:v>18 Nov</c:v>
                  </c:pt>
                  <c:pt idx="49">
                    <c:v>19 Nov</c:v>
                  </c:pt>
                  <c:pt idx="50">
                    <c:v>20 Nov</c:v>
                  </c:pt>
                  <c:pt idx="51">
                    <c:v>21 Nov</c:v>
                  </c:pt>
                  <c:pt idx="52">
                    <c:v>22 Nov</c:v>
                  </c:pt>
                  <c:pt idx="53">
                    <c:v>23 Nov</c:v>
                  </c:pt>
                  <c:pt idx="54">
                    <c:v>24 Nov</c:v>
                  </c:pt>
                  <c:pt idx="55">
                    <c:v>25 Nov</c:v>
                  </c:pt>
                  <c:pt idx="56">
                    <c:v>26 Nov</c:v>
                  </c:pt>
                  <c:pt idx="57">
                    <c:v>27 Nov</c:v>
                  </c:pt>
                  <c:pt idx="58">
                    <c:v>28 Nov</c:v>
                  </c:pt>
                  <c:pt idx="59">
                    <c:v>29 Nov</c:v>
                  </c:pt>
                  <c:pt idx="60">
                    <c:v>30 Nov</c:v>
                  </c:pt>
                  <c:pt idx="61">
                    <c:v>1 Dec</c:v>
                  </c:pt>
                  <c:pt idx="62">
                    <c:v>2 Dec</c:v>
                  </c:pt>
                  <c:pt idx="63">
                    <c:v>3 Dec</c:v>
                  </c:pt>
                  <c:pt idx="64">
                    <c:v>4 Dec</c:v>
                  </c:pt>
                  <c:pt idx="65">
                    <c:v>5 Dec</c:v>
                  </c:pt>
                  <c:pt idx="66">
                    <c:v>6 Dec</c:v>
                  </c:pt>
                  <c:pt idx="67">
                    <c:v>7 Dec</c:v>
                  </c:pt>
                  <c:pt idx="68">
                    <c:v>8 Dec</c:v>
                  </c:pt>
                  <c:pt idx="69">
                    <c:v>9 Dec</c:v>
                  </c:pt>
                  <c:pt idx="70">
                    <c:v>10 Dec</c:v>
                  </c:pt>
                  <c:pt idx="71">
                    <c:v>11 Dec</c:v>
                  </c:pt>
                  <c:pt idx="72">
                    <c:v>12 Dec</c:v>
                  </c:pt>
                  <c:pt idx="73">
                    <c:v>13 Dec</c:v>
                  </c:pt>
                  <c:pt idx="74">
                    <c:v>14 Dec</c:v>
                  </c:pt>
                  <c:pt idx="75">
                    <c:v>15 Dec</c:v>
                  </c:pt>
                  <c:pt idx="76">
                    <c:v>16 Dec</c:v>
                  </c:pt>
                  <c:pt idx="77">
                    <c:v>17 Dec</c:v>
                  </c:pt>
                  <c:pt idx="78">
                    <c:v>18 Dec</c:v>
                  </c:pt>
                  <c:pt idx="79">
                    <c:v>19 Dec</c:v>
                  </c:pt>
                  <c:pt idx="80">
                    <c:v>20 Dec</c:v>
                  </c:pt>
                  <c:pt idx="81">
                    <c:v>21 Dec</c:v>
                  </c:pt>
                  <c:pt idx="82">
                    <c:v>22 Dec</c:v>
                  </c:pt>
                  <c:pt idx="83">
                    <c:v>23 Dec</c:v>
                  </c:pt>
                  <c:pt idx="84">
                    <c:v>24 Dec</c:v>
                  </c:pt>
                  <c:pt idx="85">
                    <c:v>25 Dec</c:v>
                  </c:pt>
                  <c:pt idx="86">
                    <c:v>26 Dec</c:v>
                  </c:pt>
                  <c:pt idx="87">
                    <c:v>27 Dec</c:v>
                  </c:pt>
                  <c:pt idx="88">
                    <c:v>28 Dec</c:v>
                  </c:pt>
                  <c:pt idx="89">
                    <c:v>29 Dec</c:v>
                  </c:pt>
                  <c:pt idx="90">
                    <c:v>30 Dec</c:v>
                  </c:pt>
                  <c:pt idx="91">
                    <c:v>31 Dec</c:v>
                  </c:pt>
                  <c:pt idx="92">
                    <c:v>1 Jan</c:v>
                  </c:pt>
                  <c:pt idx="93">
                    <c:v>2 Jan</c:v>
                  </c:pt>
                  <c:pt idx="94">
                    <c:v>3 Jan</c:v>
                  </c:pt>
                  <c:pt idx="95">
                    <c:v>4 Jan</c:v>
                  </c:pt>
                  <c:pt idx="96">
                    <c:v>5 Jan</c:v>
                  </c:pt>
                  <c:pt idx="97">
                    <c:v>6 Jan</c:v>
                  </c:pt>
                  <c:pt idx="98">
                    <c:v>7 Jan</c:v>
                  </c:pt>
                  <c:pt idx="99">
                    <c:v>8 Jan</c:v>
                  </c:pt>
                  <c:pt idx="100">
                    <c:v>9 Jan</c:v>
                  </c:pt>
                  <c:pt idx="101">
                    <c:v>10 Jan</c:v>
                  </c:pt>
                  <c:pt idx="102">
                    <c:v>11 Jan</c:v>
                  </c:pt>
                  <c:pt idx="103">
                    <c:v>12 Jan</c:v>
                  </c:pt>
                  <c:pt idx="104">
                    <c:v>13 Jan</c:v>
                  </c:pt>
                  <c:pt idx="105">
                    <c:v>14 Jan</c:v>
                  </c:pt>
                  <c:pt idx="106">
                    <c:v>15 Jan</c:v>
                  </c:pt>
                  <c:pt idx="107">
                    <c:v>16 Jan</c:v>
                  </c:pt>
                  <c:pt idx="108">
                    <c:v>17 Jan</c:v>
                  </c:pt>
                  <c:pt idx="109">
                    <c:v>18 Jan</c:v>
                  </c:pt>
                  <c:pt idx="110">
                    <c:v>19 Jan</c:v>
                  </c:pt>
                  <c:pt idx="111">
                    <c:v>20 Jan</c:v>
                  </c:pt>
                  <c:pt idx="112">
                    <c:v>21 Jan</c:v>
                  </c:pt>
                  <c:pt idx="113">
                    <c:v>22 Jan</c:v>
                  </c:pt>
                  <c:pt idx="114">
                    <c:v>23 Jan</c:v>
                  </c:pt>
                  <c:pt idx="115">
                    <c:v>24 Jan</c:v>
                  </c:pt>
                  <c:pt idx="116">
                    <c:v>25 Jan</c:v>
                  </c:pt>
                  <c:pt idx="117">
                    <c:v>26 Jan</c:v>
                  </c:pt>
                  <c:pt idx="118">
                    <c:v>27 Jan</c:v>
                  </c:pt>
                  <c:pt idx="119">
                    <c:v>28 Jan</c:v>
                  </c:pt>
                  <c:pt idx="120">
                    <c:v>29 Jan</c:v>
                  </c:pt>
                  <c:pt idx="121">
                    <c:v>30 Jan</c:v>
                  </c:pt>
                  <c:pt idx="122">
                    <c:v>31 Jan</c:v>
                  </c:pt>
                  <c:pt idx="123">
                    <c:v>1 Feb</c:v>
                  </c:pt>
                  <c:pt idx="124">
                    <c:v>2 Feb</c:v>
                  </c:pt>
                  <c:pt idx="125">
                    <c:v>3 Feb</c:v>
                  </c:pt>
                  <c:pt idx="126">
                    <c:v>4 Feb</c:v>
                  </c:pt>
                  <c:pt idx="127">
                    <c:v>5 Feb</c:v>
                  </c:pt>
                  <c:pt idx="128">
                    <c:v>6 Feb</c:v>
                  </c:pt>
                  <c:pt idx="129">
                    <c:v>7 Feb</c:v>
                  </c:pt>
                  <c:pt idx="130">
                    <c:v>8 Feb</c:v>
                  </c:pt>
                  <c:pt idx="131">
                    <c:v>9 Feb</c:v>
                  </c:pt>
                  <c:pt idx="132">
                    <c:v>10 Feb</c:v>
                  </c:pt>
                  <c:pt idx="133">
                    <c:v>11 Feb</c:v>
                  </c:pt>
                  <c:pt idx="134">
                    <c:v>12 Feb</c:v>
                  </c:pt>
                  <c:pt idx="135">
                    <c:v>13 Feb</c:v>
                  </c:pt>
                  <c:pt idx="136">
                    <c:v>14 Feb</c:v>
                  </c:pt>
                  <c:pt idx="137">
                    <c:v>15 Feb</c:v>
                  </c:pt>
                  <c:pt idx="138">
                    <c:v>16 Feb</c:v>
                  </c:pt>
                  <c:pt idx="139">
                    <c:v>17 Feb</c:v>
                  </c:pt>
                  <c:pt idx="140">
                    <c:v>18 Feb</c:v>
                  </c:pt>
                  <c:pt idx="141">
                    <c:v>19 Feb</c:v>
                  </c:pt>
                  <c:pt idx="142">
                    <c:v>20 Feb</c:v>
                  </c:pt>
                  <c:pt idx="143">
                    <c:v>21 Feb</c:v>
                  </c:pt>
                  <c:pt idx="144">
                    <c:v>22 Feb</c:v>
                  </c:pt>
                  <c:pt idx="145">
                    <c:v>23 Feb</c:v>
                  </c:pt>
                  <c:pt idx="146">
                    <c:v>24 Feb</c:v>
                  </c:pt>
                  <c:pt idx="147">
                    <c:v>25 Feb</c:v>
                  </c:pt>
                  <c:pt idx="148">
                    <c:v>26 Feb</c:v>
                  </c:pt>
                  <c:pt idx="149">
                    <c:v>27 Feb</c:v>
                  </c:pt>
                  <c:pt idx="150">
                    <c:v>28 Feb</c:v>
                  </c:pt>
                  <c:pt idx="151">
                    <c:v>1 Mar</c:v>
                  </c:pt>
                  <c:pt idx="152">
                    <c:v>2 Mar</c:v>
                  </c:pt>
                  <c:pt idx="153">
                    <c:v>3 Mar</c:v>
                  </c:pt>
                  <c:pt idx="154">
                    <c:v>4 Mar</c:v>
                  </c:pt>
                  <c:pt idx="155">
                    <c:v>5 Mar</c:v>
                  </c:pt>
                  <c:pt idx="156">
                    <c:v>6 Mar</c:v>
                  </c:pt>
                  <c:pt idx="157">
                    <c:v>7 Mar</c:v>
                  </c:pt>
                  <c:pt idx="158">
                    <c:v>8 Mar</c:v>
                  </c:pt>
                  <c:pt idx="159">
                    <c:v>9 Mar</c:v>
                  </c:pt>
                  <c:pt idx="160">
                    <c:v>10 Mar</c:v>
                  </c:pt>
                  <c:pt idx="161">
                    <c:v>11 Mar</c:v>
                  </c:pt>
                  <c:pt idx="162">
                    <c:v>12 Mar</c:v>
                  </c:pt>
                  <c:pt idx="163">
                    <c:v>13 Mar</c:v>
                  </c:pt>
                  <c:pt idx="164">
                    <c:v>14 Mar</c:v>
                  </c:pt>
                  <c:pt idx="165">
                    <c:v>15 Mar</c:v>
                  </c:pt>
                  <c:pt idx="166">
                    <c:v>16 Mar</c:v>
                  </c:pt>
                  <c:pt idx="167">
                    <c:v>17 Mar</c:v>
                  </c:pt>
                  <c:pt idx="168">
                    <c:v>18 Mar</c:v>
                  </c:pt>
                  <c:pt idx="169">
                    <c:v>19 Mar</c:v>
                  </c:pt>
                  <c:pt idx="170">
                    <c:v>20 Mar</c:v>
                  </c:pt>
                  <c:pt idx="171">
                    <c:v>21 Mar</c:v>
                  </c:pt>
                  <c:pt idx="172">
                    <c:v>22 Mar</c:v>
                  </c:pt>
                  <c:pt idx="173">
                    <c:v>23 Mar</c:v>
                  </c:pt>
                  <c:pt idx="174">
                    <c:v>24 Mar</c:v>
                  </c:pt>
                  <c:pt idx="175">
                    <c:v>25 Mar</c:v>
                  </c:pt>
                  <c:pt idx="176">
                    <c:v>26 Mar</c:v>
                  </c:pt>
                  <c:pt idx="177">
                    <c:v>27 Mar</c:v>
                  </c:pt>
                  <c:pt idx="178">
                    <c:v>28 Mar</c:v>
                  </c:pt>
                  <c:pt idx="179">
                    <c:v>29 Mar</c:v>
                  </c:pt>
                  <c:pt idx="180">
                    <c:v>30 Mar</c:v>
                  </c:pt>
                  <c:pt idx="181">
                    <c:v>31 Mar</c:v>
                  </c:pt>
                </c:lvl>
                <c:lvl>
                  <c:pt idx="0">
                    <c:v>Q4 2022</c:v>
                  </c:pt>
                  <c:pt idx="92">
                    <c:v>Q1 2023</c:v>
                  </c:pt>
                </c:lvl>
              </c:multiLvlStrCache>
            </c:multiLvlStrRef>
          </c:cat>
          <c:val>
            <c:numRef>
              <c:f>'Figure 2'!$C$5:$C$186</c:f>
              <c:numCache>
                <c:formatCode>0</c:formatCode>
                <c:ptCount val="182"/>
                <c:pt idx="0">
                  <c:v>117.46</c:v>
                </c:pt>
                <c:pt idx="1">
                  <c:v>130.31</c:v>
                </c:pt>
                <c:pt idx="2">
                  <c:v>119.7</c:v>
                </c:pt>
                <c:pt idx="3">
                  <c:v>130.82</c:v>
                </c:pt>
                <c:pt idx="4">
                  <c:v>166.39</c:v>
                </c:pt>
                <c:pt idx="5">
                  <c:v>184.72</c:v>
                </c:pt>
                <c:pt idx="6">
                  <c:v>143.28</c:v>
                </c:pt>
                <c:pt idx="7">
                  <c:v>181.95</c:v>
                </c:pt>
                <c:pt idx="8">
                  <c:v>218.43</c:v>
                </c:pt>
                <c:pt idx="9">
                  <c:v>215.69</c:v>
                </c:pt>
                <c:pt idx="10">
                  <c:v>159.78</c:v>
                </c:pt>
                <c:pt idx="11">
                  <c:v>151.91</c:v>
                </c:pt>
                <c:pt idx="12">
                  <c:v>143.22</c:v>
                </c:pt>
                <c:pt idx="13">
                  <c:v>133.52000000000001</c:v>
                </c:pt>
                <c:pt idx="14">
                  <c:v>122.2</c:v>
                </c:pt>
                <c:pt idx="15">
                  <c:v>134.22999999999999</c:v>
                </c:pt>
                <c:pt idx="16">
                  <c:v>164.58</c:v>
                </c:pt>
                <c:pt idx="17">
                  <c:v>162.38</c:v>
                </c:pt>
                <c:pt idx="18">
                  <c:v>183.89</c:v>
                </c:pt>
                <c:pt idx="19">
                  <c:v>171.54</c:v>
                </c:pt>
                <c:pt idx="20">
                  <c:v>176.6</c:v>
                </c:pt>
                <c:pt idx="21">
                  <c:v>135.88999999999999</c:v>
                </c:pt>
                <c:pt idx="22">
                  <c:v>134.18</c:v>
                </c:pt>
                <c:pt idx="23">
                  <c:v>197.77</c:v>
                </c:pt>
                <c:pt idx="24">
                  <c:v>211.75</c:v>
                </c:pt>
                <c:pt idx="25">
                  <c:v>189.16</c:v>
                </c:pt>
                <c:pt idx="26">
                  <c:v>170.21</c:v>
                </c:pt>
                <c:pt idx="27">
                  <c:v>179.29</c:v>
                </c:pt>
                <c:pt idx="28">
                  <c:v>101.98</c:v>
                </c:pt>
                <c:pt idx="29">
                  <c:v>129.53</c:v>
                </c:pt>
                <c:pt idx="30">
                  <c:v>223.24</c:v>
                </c:pt>
                <c:pt idx="31">
                  <c:v>178.36</c:v>
                </c:pt>
                <c:pt idx="32">
                  <c:v>147.36000000000001</c:v>
                </c:pt>
                <c:pt idx="33">
                  <c:v>98.56</c:v>
                </c:pt>
                <c:pt idx="34">
                  <c:v>121.96</c:v>
                </c:pt>
                <c:pt idx="35">
                  <c:v>71.099999999999994</c:v>
                </c:pt>
                <c:pt idx="36">
                  <c:v>80.06</c:v>
                </c:pt>
                <c:pt idx="37">
                  <c:v>112.53</c:v>
                </c:pt>
                <c:pt idx="38">
                  <c:v>99.82</c:v>
                </c:pt>
                <c:pt idx="39">
                  <c:v>96.39</c:v>
                </c:pt>
                <c:pt idx="40">
                  <c:v>90.51</c:v>
                </c:pt>
                <c:pt idx="41">
                  <c:v>121.02</c:v>
                </c:pt>
                <c:pt idx="42">
                  <c:v>122.89</c:v>
                </c:pt>
                <c:pt idx="43">
                  <c:v>124.17</c:v>
                </c:pt>
                <c:pt idx="44">
                  <c:v>114.68</c:v>
                </c:pt>
                <c:pt idx="45">
                  <c:v>173.88</c:v>
                </c:pt>
                <c:pt idx="46">
                  <c:v>147.16999999999999</c:v>
                </c:pt>
                <c:pt idx="47">
                  <c:v>158.33000000000001</c:v>
                </c:pt>
                <c:pt idx="48">
                  <c:v>138.11000000000001</c:v>
                </c:pt>
                <c:pt idx="49">
                  <c:v>136.22999999999999</c:v>
                </c:pt>
                <c:pt idx="50">
                  <c:v>185.37</c:v>
                </c:pt>
                <c:pt idx="51">
                  <c:v>129.69</c:v>
                </c:pt>
                <c:pt idx="52">
                  <c:v>124.47</c:v>
                </c:pt>
                <c:pt idx="53">
                  <c:v>137.28</c:v>
                </c:pt>
                <c:pt idx="54">
                  <c:v>178.58</c:v>
                </c:pt>
                <c:pt idx="55">
                  <c:v>149.21</c:v>
                </c:pt>
                <c:pt idx="56">
                  <c:v>99.26</c:v>
                </c:pt>
                <c:pt idx="57">
                  <c:v>115.9</c:v>
                </c:pt>
                <c:pt idx="58">
                  <c:v>140.04</c:v>
                </c:pt>
                <c:pt idx="59">
                  <c:v>154.09</c:v>
                </c:pt>
                <c:pt idx="60">
                  <c:v>138.34</c:v>
                </c:pt>
                <c:pt idx="61">
                  <c:v>125.53</c:v>
                </c:pt>
                <c:pt idx="62">
                  <c:v>110.96</c:v>
                </c:pt>
                <c:pt idx="63">
                  <c:v>86.16</c:v>
                </c:pt>
                <c:pt idx="64">
                  <c:v>80.180000000000007</c:v>
                </c:pt>
                <c:pt idx="65">
                  <c:v>147.66999999999999</c:v>
                </c:pt>
                <c:pt idx="66">
                  <c:v>170.18</c:v>
                </c:pt>
                <c:pt idx="67">
                  <c:v>131.88999999999999</c:v>
                </c:pt>
                <c:pt idx="68">
                  <c:v>84.96</c:v>
                </c:pt>
                <c:pt idx="69">
                  <c:v>103.06</c:v>
                </c:pt>
                <c:pt idx="70">
                  <c:v>87.92</c:v>
                </c:pt>
                <c:pt idx="71">
                  <c:v>118.4</c:v>
                </c:pt>
                <c:pt idx="72">
                  <c:v>108.16</c:v>
                </c:pt>
                <c:pt idx="73">
                  <c:v>98.51</c:v>
                </c:pt>
                <c:pt idx="74">
                  <c:v>121.58</c:v>
                </c:pt>
                <c:pt idx="75">
                  <c:v>97.98</c:v>
                </c:pt>
                <c:pt idx="76">
                  <c:v>94.73</c:v>
                </c:pt>
                <c:pt idx="77">
                  <c:v>63.48</c:v>
                </c:pt>
                <c:pt idx="78">
                  <c:v>55.47</c:v>
                </c:pt>
                <c:pt idx="79">
                  <c:v>81.02</c:v>
                </c:pt>
                <c:pt idx="80">
                  <c:v>64.06</c:v>
                </c:pt>
                <c:pt idx="81">
                  <c:v>69.72</c:v>
                </c:pt>
                <c:pt idx="82">
                  <c:v>83.7</c:v>
                </c:pt>
                <c:pt idx="83">
                  <c:v>92.6</c:v>
                </c:pt>
                <c:pt idx="84">
                  <c:v>116.72</c:v>
                </c:pt>
                <c:pt idx="85">
                  <c:v>59.33</c:v>
                </c:pt>
                <c:pt idx="86">
                  <c:v>54.98</c:v>
                </c:pt>
                <c:pt idx="87">
                  <c:v>40.44</c:v>
                </c:pt>
                <c:pt idx="88">
                  <c:v>54.14</c:v>
                </c:pt>
                <c:pt idx="89">
                  <c:v>77.150000000000006</c:v>
                </c:pt>
                <c:pt idx="90">
                  <c:v>79.010000000000005</c:v>
                </c:pt>
                <c:pt idx="91">
                  <c:v>76.540000000000006</c:v>
                </c:pt>
                <c:pt idx="92">
                  <c:v>71.84</c:v>
                </c:pt>
                <c:pt idx="93">
                  <c:v>80.48</c:v>
                </c:pt>
                <c:pt idx="94">
                  <c:v>80.010000000000005</c:v>
                </c:pt>
                <c:pt idx="95">
                  <c:v>103.73</c:v>
                </c:pt>
                <c:pt idx="96">
                  <c:v>86.67</c:v>
                </c:pt>
                <c:pt idx="97">
                  <c:v>70.38</c:v>
                </c:pt>
                <c:pt idx="98">
                  <c:v>53.05</c:v>
                </c:pt>
                <c:pt idx="99">
                  <c:v>63</c:v>
                </c:pt>
                <c:pt idx="100">
                  <c:v>107.77</c:v>
                </c:pt>
                <c:pt idx="101">
                  <c:v>94.45</c:v>
                </c:pt>
                <c:pt idx="102">
                  <c:v>111.49</c:v>
                </c:pt>
                <c:pt idx="103">
                  <c:v>113.43</c:v>
                </c:pt>
                <c:pt idx="104">
                  <c:v>134.65</c:v>
                </c:pt>
                <c:pt idx="105">
                  <c:v>100.31</c:v>
                </c:pt>
                <c:pt idx="106">
                  <c:v>76.2</c:v>
                </c:pt>
                <c:pt idx="107">
                  <c:v>107.15</c:v>
                </c:pt>
                <c:pt idx="108">
                  <c:v>97.56</c:v>
                </c:pt>
                <c:pt idx="109">
                  <c:v>64.489999999999995</c:v>
                </c:pt>
                <c:pt idx="110">
                  <c:v>67.84</c:v>
                </c:pt>
                <c:pt idx="111">
                  <c:v>62.64</c:v>
                </c:pt>
                <c:pt idx="112">
                  <c:v>58.14</c:v>
                </c:pt>
                <c:pt idx="113">
                  <c:v>75.45</c:v>
                </c:pt>
                <c:pt idx="114">
                  <c:v>109.36</c:v>
                </c:pt>
                <c:pt idx="115">
                  <c:v>115.05</c:v>
                </c:pt>
                <c:pt idx="116">
                  <c:v>124.92</c:v>
                </c:pt>
                <c:pt idx="117">
                  <c:v>202.92</c:v>
                </c:pt>
                <c:pt idx="118">
                  <c:v>121.11</c:v>
                </c:pt>
                <c:pt idx="119">
                  <c:v>113.07</c:v>
                </c:pt>
                <c:pt idx="120">
                  <c:v>116.23</c:v>
                </c:pt>
                <c:pt idx="121">
                  <c:v>135.05000000000001</c:v>
                </c:pt>
                <c:pt idx="122">
                  <c:v>325.39999999999998</c:v>
                </c:pt>
                <c:pt idx="123">
                  <c:v>158.87</c:v>
                </c:pt>
                <c:pt idx="124">
                  <c:v>138.4</c:v>
                </c:pt>
                <c:pt idx="125">
                  <c:v>134.56</c:v>
                </c:pt>
                <c:pt idx="126">
                  <c:v>94</c:v>
                </c:pt>
                <c:pt idx="127">
                  <c:v>96.33</c:v>
                </c:pt>
                <c:pt idx="128">
                  <c:v>115.28</c:v>
                </c:pt>
                <c:pt idx="129">
                  <c:v>104.64</c:v>
                </c:pt>
                <c:pt idx="130">
                  <c:v>92.24</c:v>
                </c:pt>
                <c:pt idx="131">
                  <c:v>102.32</c:v>
                </c:pt>
                <c:pt idx="132">
                  <c:v>86.23</c:v>
                </c:pt>
                <c:pt idx="133">
                  <c:v>69.33</c:v>
                </c:pt>
                <c:pt idx="134">
                  <c:v>99.72</c:v>
                </c:pt>
                <c:pt idx="135">
                  <c:v>116.12</c:v>
                </c:pt>
                <c:pt idx="136">
                  <c:v>97.04</c:v>
                </c:pt>
                <c:pt idx="137">
                  <c:v>81.77</c:v>
                </c:pt>
                <c:pt idx="138">
                  <c:v>97.13</c:v>
                </c:pt>
                <c:pt idx="139">
                  <c:v>84.13</c:v>
                </c:pt>
                <c:pt idx="140">
                  <c:v>85.47</c:v>
                </c:pt>
                <c:pt idx="141">
                  <c:v>93.12</c:v>
                </c:pt>
                <c:pt idx="142">
                  <c:v>117.66</c:v>
                </c:pt>
                <c:pt idx="143">
                  <c:v>89.3</c:v>
                </c:pt>
                <c:pt idx="144">
                  <c:v>68.13</c:v>
                </c:pt>
                <c:pt idx="145">
                  <c:v>65.22</c:v>
                </c:pt>
                <c:pt idx="146">
                  <c:v>52.89</c:v>
                </c:pt>
                <c:pt idx="147">
                  <c:v>37.4</c:v>
                </c:pt>
                <c:pt idx="148">
                  <c:v>57.78</c:v>
                </c:pt>
                <c:pt idx="149">
                  <c:v>88.88</c:v>
                </c:pt>
                <c:pt idx="150">
                  <c:v>82.68</c:v>
                </c:pt>
                <c:pt idx="151">
                  <c:v>243.69</c:v>
                </c:pt>
                <c:pt idx="152">
                  <c:v>104.38</c:v>
                </c:pt>
                <c:pt idx="153">
                  <c:v>82.61</c:v>
                </c:pt>
                <c:pt idx="154">
                  <c:v>78.97</c:v>
                </c:pt>
                <c:pt idx="155">
                  <c:v>66.75</c:v>
                </c:pt>
                <c:pt idx="156">
                  <c:v>91.99</c:v>
                </c:pt>
                <c:pt idx="157">
                  <c:v>88.34</c:v>
                </c:pt>
                <c:pt idx="158">
                  <c:v>85.27</c:v>
                </c:pt>
                <c:pt idx="159">
                  <c:v>102.82</c:v>
                </c:pt>
                <c:pt idx="160">
                  <c:v>96.91</c:v>
                </c:pt>
                <c:pt idx="161">
                  <c:v>99.89</c:v>
                </c:pt>
                <c:pt idx="162">
                  <c:v>95.21</c:v>
                </c:pt>
                <c:pt idx="163">
                  <c:v>110.14</c:v>
                </c:pt>
                <c:pt idx="164">
                  <c:v>121.63</c:v>
                </c:pt>
                <c:pt idx="165">
                  <c:v>120.48</c:v>
                </c:pt>
                <c:pt idx="166">
                  <c:v>655.55</c:v>
                </c:pt>
                <c:pt idx="167">
                  <c:v>339.64</c:v>
                </c:pt>
                <c:pt idx="168">
                  <c:v>102.23</c:v>
                </c:pt>
                <c:pt idx="169">
                  <c:v>149.12</c:v>
                </c:pt>
                <c:pt idx="170">
                  <c:v>77.95</c:v>
                </c:pt>
                <c:pt idx="171">
                  <c:v>71.489999999999995</c:v>
                </c:pt>
                <c:pt idx="172">
                  <c:v>86.31</c:v>
                </c:pt>
                <c:pt idx="173">
                  <c:v>74.47</c:v>
                </c:pt>
                <c:pt idx="174">
                  <c:v>90.68</c:v>
                </c:pt>
                <c:pt idx="175">
                  <c:v>79.98</c:v>
                </c:pt>
                <c:pt idx="176">
                  <c:v>99.01</c:v>
                </c:pt>
                <c:pt idx="177">
                  <c:v>164.97</c:v>
                </c:pt>
                <c:pt idx="178">
                  <c:v>249.32</c:v>
                </c:pt>
                <c:pt idx="179">
                  <c:v>152.12</c:v>
                </c:pt>
                <c:pt idx="180">
                  <c:v>119.62</c:v>
                </c:pt>
                <c:pt idx="181">
                  <c:v>84.69</c:v>
                </c:pt>
              </c:numCache>
            </c:numRef>
          </c:val>
          <c:smooth val="0"/>
          <c:extLst>
            <c:ext xmlns:c16="http://schemas.microsoft.com/office/drawing/2014/chart" uri="{C3380CC4-5D6E-409C-BE32-E72D297353CC}">
              <c16:uniqueId val="{00000002-2E4E-4A7A-8E44-D09EEAA74279}"/>
            </c:ext>
          </c:extLst>
        </c:ser>
        <c:ser>
          <c:idx val="6"/>
          <c:order val="1"/>
          <c:tx>
            <c:strRef>
              <c:f>'Figure 2'!$D$4</c:f>
              <c:strCache>
                <c:ptCount val="1"/>
                <c:pt idx="0">
                  <c:v>NSW</c:v>
                </c:pt>
              </c:strCache>
            </c:strRef>
          </c:tx>
          <c:spPr>
            <a:ln w="22225" cap="rnd">
              <a:solidFill>
                <a:srgbClr val="89B3CE"/>
              </a:solidFill>
              <a:round/>
            </a:ln>
            <a:effectLst/>
          </c:spPr>
          <c:marker>
            <c:symbol val="none"/>
          </c:marker>
          <c:cat>
            <c:multiLvlStrRef>
              <c:f>'Figure 2'!$A$5:$B$186</c:f>
              <c:multiLvlStrCache>
                <c:ptCount val="182"/>
                <c:lvl>
                  <c:pt idx="0">
                    <c:v>1 Oct</c:v>
                  </c:pt>
                  <c:pt idx="1">
                    <c:v>2 Oct</c:v>
                  </c:pt>
                  <c:pt idx="2">
                    <c:v>3 Oct</c:v>
                  </c:pt>
                  <c:pt idx="3">
                    <c:v>4 Oct</c:v>
                  </c:pt>
                  <c:pt idx="4">
                    <c:v>5 Oct</c:v>
                  </c:pt>
                  <c:pt idx="5">
                    <c:v>6 Oct</c:v>
                  </c:pt>
                  <c:pt idx="6">
                    <c:v>7 Oct</c:v>
                  </c:pt>
                  <c:pt idx="7">
                    <c:v>8 Oct</c:v>
                  </c:pt>
                  <c:pt idx="8">
                    <c:v>9 Oct</c:v>
                  </c:pt>
                  <c:pt idx="9">
                    <c:v>10 Oct</c:v>
                  </c:pt>
                  <c:pt idx="10">
                    <c:v>11 Oct</c:v>
                  </c:pt>
                  <c:pt idx="11">
                    <c:v>12 Oct</c:v>
                  </c:pt>
                  <c:pt idx="12">
                    <c:v>13 Oct</c:v>
                  </c:pt>
                  <c:pt idx="13">
                    <c:v>14 Oct</c:v>
                  </c:pt>
                  <c:pt idx="14">
                    <c:v>15 Oct</c:v>
                  </c:pt>
                  <c:pt idx="15">
                    <c:v>16 Oct</c:v>
                  </c:pt>
                  <c:pt idx="16">
                    <c:v>17 Oct</c:v>
                  </c:pt>
                  <c:pt idx="17">
                    <c:v>18 Oct</c:v>
                  </c:pt>
                  <c:pt idx="18">
                    <c:v>19 Oct</c:v>
                  </c:pt>
                  <c:pt idx="19">
                    <c:v>20 Oct</c:v>
                  </c:pt>
                  <c:pt idx="20">
                    <c:v>21 Oct</c:v>
                  </c:pt>
                  <c:pt idx="21">
                    <c:v>22 Oct</c:v>
                  </c:pt>
                  <c:pt idx="22">
                    <c:v>23 Oct</c:v>
                  </c:pt>
                  <c:pt idx="23">
                    <c:v>24 Oct</c:v>
                  </c:pt>
                  <c:pt idx="24">
                    <c:v>25 Oct</c:v>
                  </c:pt>
                  <c:pt idx="25">
                    <c:v>26 Oct</c:v>
                  </c:pt>
                  <c:pt idx="26">
                    <c:v>27 Oct</c:v>
                  </c:pt>
                  <c:pt idx="27">
                    <c:v>28 Oct</c:v>
                  </c:pt>
                  <c:pt idx="28">
                    <c:v>29 Oct</c:v>
                  </c:pt>
                  <c:pt idx="29">
                    <c:v>30 Oct</c:v>
                  </c:pt>
                  <c:pt idx="30">
                    <c:v>31 Oct</c:v>
                  </c:pt>
                  <c:pt idx="31">
                    <c:v>1 Nov</c:v>
                  </c:pt>
                  <c:pt idx="32">
                    <c:v>2 Nov</c:v>
                  </c:pt>
                  <c:pt idx="33">
                    <c:v>3 Nov</c:v>
                  </c:pt>
                  <c:pt idx="34">
                    <c:v>4 Nov</c:v>
                  </c:pt>
                  <c:pt idx="35">
                    <c:v>5 Nov</c:v>
                  </c:pt>
                  <c:pt idx="36">
                    <c:v>6 Nov</c:v>
                  </c:pt>
                  <c:pt idx="37">
                    <c:v>7 Nov</c:v>
                  </c:pt>
                  <c:pt idx="38">
                    <c:v>8 Nov</c:v>
                  </c:pt>
                  <c:pt idx="39">
                    <c:v>9 Nov</c:v>
                  </c:pt>
                  <c:pt idx="40">
                    <c:v>10 Nov</c:v>
                  </c:pt>
                  <c:pt idx="41">
                    <c:v>11 Nov</c:v>
                  </c:pt>
                  <c:pt idx="42">
                    <c:v>12 Nov</c:v>
                  </c:pt>
                  <c:pt idx="43">
                    <c:v>13 Nov</c:v>
                  </c:pt>
                  <c:pt idx="44">
                    <c:v>14 Nov</c:v>
                  </c:pt>
                  <c:pt idx="45">
                    <c:v>15 Nov</c:v>
                  </c:pt>
                  <c:pt idx="46">
                    <c:v>16 Nov</c:v>
                  </c:pt>
                  <c:pt idx="47">
                    <c:v>17 Nov</c:v>
                  </c:pt>
                  <c:pt idx="48">
                    <c:v>18 Nov</c:v>
                  </c:pt>
                  <c:pt idx="49">
                    <c:v>19 Nov</c:v>
                  </c:pt>
                  <c:pt idx="50">
                    <c:v>20 Nov</c:v>
                  </c:pt>
                  <c:pt idx="51">
                    <c:v>21 Nov</c:v>
                  </c:pt>
                  <c:pt idx="52">
                    <c:v>22 Nov</c:v>
                  </c:pt>
                  <c:pt idx="53">
                    <c:v>23 Nov</c:v>
                  </c:pt>
                  <c:pt idx="54">
                    <c:v>24 Nov</c:v>
                  </c:pt>
                  <c:pt idx="55">
                    <c:v>25 Nov</c:v>
                  </c:pt>
                  <c:pt idx="56">
                    <c:v>26 Nov</c:v>
                  </c:pt>
                  <c:pt idx="57">
                    <c:v>27 Nov</c:v>
                  </c:pt>
                  <c:pt idx="58">
                    <c:v>28 Nov</c:v>
                  </c:pt>
                  <c:pt idx="59">
                    <c:v>29 Nov</c:v>
                  </c:pt>
                  <c:pt idx="60">
                    <c:v>30 Nov</c:v>
                  </c:pt>
                  <c:pt idx="61">
                    <c:v>1 Dec</c:v>
                  </c:pt>
                  <c:pt idx="62">
                    <c:v>2 Dec</c:v>
                  </c:pt>
                  <c:pt idx="63">
                    <c:v>3 Dec</c:v>
                  </c:pt>
                  <c:pt idx="64">
                    <c:v>4 Dec</c:v>
                  </c:pt>
                  <c:pt idx="65">
                    <c:v>5 Dec</c:v>
                  </c:pt>
                  <c:pt idx="66">
                    <c:v>6 Dec</c:v>
                  </c:pt>
                  <c:pt idx="67">
                    <c:v>7 Dec</c:v>
                  </c:pt>
                  <c:pt idx="68">
                    <c:v>8 Dec</c:v>
                  </c:pt>
                  <c:pt idx="69">
                    <c:v>9 Dec</c:v>
                  </c:pt>
                  <c:pt idx="70">
                    <c:v>10 Dec</c:v>
                  </c:pt>
                  <c:pt idx="71">
                    <c:v>11 Dec</c:v>
                  </c:pt>
                  <c:pt idx="72">
                    <c:v>12 Dec</c:v>
                  </c:pt>
                  <c:pt idx="73">
                    <c:v>13 Dec</c:v>
                  </c:pt>
                  <c:pt idx="74">
                    <c:v>14 Dec</c:v>
                  </c:pt>
                  <c:pt idx="75">
                    <c:v>15 Dec</c:v>
                  </c:pt>
                  <c:pt idx="76">
                    <c:v>16 Dec</c:v>
                  </c:pt>
                  <c:pt idx="77">
                    <c:v>17 Dec</c:v>
                  </c:pt>
                  <c:pt idx="78">
                    <c:v>18 Dec</c:v>
                  </c:pt>
                  <c:pt idx="79">
                    <c:v>19 Dec</c:v>
                  </c:pt>
                  <c:pt idx="80">
                    <c:v>20 Dec</c:v>
                  </c:pt>
                  <c:pt idx="81">
                    <c:v>21 Dec</c:v>
                  </c:pt>
                  <c:pt idx="82">
                    <c:v>22 Dec</c:v>
                  </c:pt>
                  <c:pt idx="83">
                    <c:v>23 Dec</c:v>
                  </c:pt>
                  <c:pt idx="84">
                    <c:v>24 Dec</c:v>
                  </c:pt>
                  <c:pt idx="85">
                    <c:v>25 Dec</c:v>
                  </c:pt>
                  <c:pt idx="86">
                    <c:v>26 Dec</c:v>
                  </c:pt>
                  <c:pt idx="87">
                    <c:v>27 Dec</c:v>
                  </c:pt>
                  <c:pt idx="88">
                    <c:v>28 Dec</c:v>
                  </c:pt>
                  <c:pt idx="89">
                    <c:v>29 Dec</c:v>
                  </c:pt>
                  <c:pt idx="90">
                    <c:v>30 Dec</c:v>
                  </c:pt>
                  <c:pt idx="91">
                    <c:v>31 Dec</c:v>
                  </c:pt>
                  <c:pt idx="92">
                    <c:v>1 Jan</c:v>
                  </c:pt>
                  <c:pt idx="93">
                    <c:v>2 Jan</c:v>
                  </c:pt>
                  <c:pt idx="94">
                    <c:v>3 Jan</c:v>
                  </c:pt>
                  <c:pt idx="95">
                    <c:v>4 Jan</c:v>
                  </c:pt>
                  <c:pt idx="96">
                    <c:v>5 Jan</c:v>
                  </c:pt>
                  <c:pt idx="97">
                    <c:v>6 Jan</c:v>
                  </c:pt>
                  <c:pt idx="98">
                    <c:v>7 Jan</c:v>
                  </c:pt>
                  <c:pt idx="99">
                    <c:v>8 Jan</c:v>
                  </c:pt>
                  <c:pt idx="100">
                    <c:v>9 Jan</c:v>
                  </c:pt>
                  <c:pt idx="101">
                    <c:v>10 Jan</c:v>
                  </c:pt>
                  <c:pt idx="102">
                    <c:v>11 Jan</c:v>
                  </c:pt>
                  <c:pt idx="103">
                    <c:v>12 Jan</c:v>
                  </c:pt>
                  <c:pt idx="104">
                    <c:v>13 Jan</c:v>
                  </c:pt>
                  <c:pt idx="105">
                    <c:v>14 Jan</c:v>
                  </c:pt>
                  <c:pt idx="106">
                    <c:v>15 Jan</c:v>
                  </c:pt>
                  <c:pt idx="107">
                    <c:v>16 Jan</c:v>
                  </c:pt>
                  <c:pt idx="108">
                    <c:v>17 Jan</c:v>
                  </c:pt>
                  <c:pt idx="109">
                    <c:v>18 Jan</c:v>
                  </c:pt>
                  <c:pt idx="110">
                    <c:v>19 Jan</c:v>
                  </c:pt>
                  <c:pt idx="111">
                    <c:v>20 Jan</c:v>
                  </c:pt>
                  <c:pt idx="112">
                    <c:v>21 Jan</c:v>
                  </c:pt>
                  <c:pt idx="113">
                    <c:v>22 Jan</c:v>
                  </c:pt>
                  <c:pt idx="114">
                    <c:v>23 Jan</c:v>
                  </c:pt>
                  <c:pt idx="115">
                    <c:v>24 Jan</c:v>
                  </c:pt>
                  <c:pt idx="116">
                    <c:v>25 Jan</c:v>
                  </c:pt>
                  <c:pt idx="117">
                    <c:v>26 Jan</c:v>
                  </c:pt>
                  <c:pt idx="118">
                    <c:v>27 Jan</c:v>
                  </c:pt>
                  <c:pt idx="119">
                    <c:v>28 Jan</c:v>
                  </c:pt>
                  <c:pt idx="120">
                    <c:v>29 Jan</c:v>
                  </c:pt>
                  <c:pt idx="121">
                    <c:v>30 Jan</c:v>
                  </c:pt>
                  <c:pt idx="122">
                    <c:v>31 Jan</c:v>
                  </c:pt>
                  <c:pt idx="123">
                    <c:v>1 Feb</c:v>
                  </c:pt>
                  <c:pt idx="124">
                    <c:v>2 Feb</c:v>
                  </c:pt>
                  <c:pt idx="125">
                    <c:v>3 Feb</c:v>
                  </c:pt>
                  <c:pt idx="126">
                    <c:v>4 Feb</c:v>
                  </c:pt>
                  <c:pt idx="127">
                    <c:v>5 Feb</c:v>
                  </c:pt>
                  <c:pt idx="128">
                    <c:v>6 Feb</c:v>
                  </c:pt>
                  <c:pt idx="129">
                    <c:v>7 Feb</c:v>
                  </c:pt>
                  <c:pt idx="130">
                    <c:v>8 Feb</c:v>
                  </c:pt>
                  <c:pt idx="131">
                    <c:v>9 Feb</c:v>
                  </c:pt>
                  <c:pt idx="132">
                    <c:v>10 Feb</c:v>
                  </c:pt>
                  <c:pt idx="133">
                    <c:v>11 Feb</c:v>
                  </c:pt>
                  <c:pt idx="134">
                    <c:v>12 Feb</c:v>
                  </c:pt>
                  <c:pt idx="135">
                    <c:v>13 Feb</c:v>
                  </c:pt>
                  <c:pt idx="136">
                    <c:v>14 Feb</c:v>
                  </c:pt>
                  <c:pt idx="137">
                    <c:v>15 Feb</c:v>
                  </c:pt>
                  <c:pt idx="138">
                    <c:v>16 Feb</c:v>
                  </c:pt>
                  <c:pt idx="139">
                    <c:v>17 Feb</c:v>
                  </c:pt>
                  <c:pt idx="140">
                    <c:v>18 Feb</c:v>
                  </c:pt>
                  <c:pt idx="141">
                    <c:v>19 Feb</c:v>
                  </c:pt>
                  <c:pt idx="142">
                    <c:v>20 Feb</c:v>
                  </c:pt>
                  <c:pt idx="143">
                    <c:v>21 Feb</c:v>
                  </c:pt>
                  <c:pt idx="144">
                    <c:v>22 Feb</c:v>
                  </c:pt>
                  <c:pt idx="145">
                    <c:v>23 Feb</c:v>
                  </c:pt>
                  <c:pt idx="146">
                    <c:v>24 Feb</c:v>
                  </c:pt>
                  <c:pt idx="147">
                    <c:v>25 Feb</c:v>
                  </c:pt>
                  <c:pt idx="148">
                    <c:v>26 Feb</c:v>
                  </c:pt>
                  <c:pt idx="149">
                    <c:v>27 Feb</c:v>
                  </c:pt>
                  <c:pt idx="150">
                    <c:v>28 Feb</c:v>
                  </c:pt>
                  <c:pt idx="151">
                    <c:v>1 Mar</c:v>
                  </c:pt>
                  <c:pt idx="152">
                    <c:v>2 Mar</c:v>
                  </c:pt>
                  <c:pt idx="153">
                    <c:v>3 Mar</c:v>
                  </c:pt>
                  <c:pt idx="154">
                    <c:v>4 Mar</c:v>
                  </c:pt>
                  <c:pt idx="155">
                    <c:v>5 Mar</c:v>
                  </c:pt>
                  <c:pt idx="156">
                    <c:v>6 Mar</c:v>
                  </c:pt>
                  <c:pt idx="157">
                    <c:v>7 Mar</c:v>
                  </c:pt>
                  <c:pt idx="158">
                    <c:v>8 Mar</c:v>
                  </c:pt>
                  <c:pt idx="159">
                    <c:v>9 Mar</c:v>
                  </c:pt>
                  <c:pt idx="160">
                    <c:v>10 Mar</c:v>
                  </c:pt>
                  <c:pt idx="161">
                    <c:v>11 Mar</c:v>
                  </c:pt>
                  <c:pt idx="162">
                    <c:v>12 Mar</c:v>
                  </c:pt>
                  <c:pt idx="163">
                    <c:v>13 Mar</c:v>
                  </c:pt>
                  <c:pt idx="164">
                    <c:v>14 Mar</c:v>
                  </c:pt>
                  <c:pt idx="165">
                    <c:v>15 Mar</c:v>
                  </c:pt>
                  <c:pt idx="166">
                    <c:v>16 Mar</c:v>
                  </c:pt>
                  <c:pt idx="167">
                    <c:v>17 Mar</c:v>
                  </c:pt>
                  <c:pt idx="168">
                    <c:v>18 Mar</c:v>
                  </c:pt>
                  <c:pt idx="169">
                    <c:v>19 Mar</c:v>
                  </c:pt>
                  <c:pt idx="170">
                    <c:v>20 Mar</c:v>
                  </c:pt>
                  <c:pt idx="171">
                    <c:v>21 Mar</c:v>
                  </c:pt>
                  <c:pt idx="172">
                    <c:v>22 Mar</c:v>
                  </c:pt>
                  <c:pt idx="173">
                    <c:v>23 Mar</c:v>
                  </c:pt>
                  <c:pt idx="174">
                    <c:v>24 Mar</c:v>
                  </c:pt>
                  <c:pt idx="175">
                    <c:v>25 Mar</c:v>
                  </c:pt>
                  <c:pt idx="176">
                    <c:v>26 Mar</c:v>
                  </c:pt>
                  <c:pt idx="177">
                    <c:v>27 Mar</c:v>
                  </c:pt>
                  <c:pt idx="178">
                    <c:v>28 Mar</c:v>
                  </c:pt>
                  <c:pt idx="179">
                    <c:v>29 Mar</c:v>
                  </c:pt>
                  <c:pt idx="180">
                    <c:v>30 Mar</c:v>
                  </c:pt>
                  <c:pt idx="181">
                    <c:v>31 Mar</c:v>
                  </c:pt>
                </c:lvl>
                <c:lvl>
                  <c:pt idx="0">
                    <c:v>Q4 2022</c:v>
                  </c:pt>
                  <c:pt idx="92">
                    <c:v>Q1 2023</c:v>
                  </c:pt>
                </c:lvl>
              </c:multiLvlStrCache>
            </c:multiLvlStrRef>
          </c:cat>
          <c:val>
            <c:numRef>
              <c:f>'Figure 2'!$D$5:$D$186</c:f>
              <c:numCache>
                <c:formatCode>0</c:formatCode>
                <c:ptCount val="182"/>
                <c:pt idx="0">
                  <c:v>122.77</c:v>
                </c:pt>
                <c:pt idx="1">
                  <c:v>124.94</c:v>
                </c:pt>
                <c:pt idx="2">
                  <c:v>122.71</c:v>
                </c:pt>
                <c:pt idx="3">
                  <c:v>126.18</c:v>
                </c:pt>
                <c:pt idx="4">
                  <c:v>170.62</c:v>
                </c:pt>
                <c:pt idx="5">
                  <c:v>200.1</c:v>
                </c:pt>
                <c:pt idx="6">
                  <c:v>168.19</c:v>
                </c:pt>
                <c:pt idx="7">
                  <c:v>212.94</c:v>
                </c:pt>
                <c:pt idx="8">
                  <c:v>223.36</c:v>
                </c:pt>
                <c:pt idx="9">
                  <c:v>209.49</c:v>
                </c:pt>
                <c:pt idx="10">
                  <c:v>156.55000000000001</c:v>
                </c:pt>
                <c:pt idx="11">
                  <c:v>157.82</c:v>
                </c:pt>
                <c:pt idx="12">
                  <c:v>165.83</c:v>
                </c:pt>
                <c:pt idx="13">
                  <c:v>129.59</c:v>
                </c:pt>
                <c:pt idx="14">
                  <c:v>123.81</c:v>
                </c:pt>
                <c:pt idx="15">
                  <c:v>136.72999999999999</c:v>
                </c:pt>
                <c:pt idx="16">
                  <c:v>157.06</c:v>
                </c:pt>
                <c:pt idx="17">
                  <c:v>162.55000000000001</c:v>
                </c:pt>
                <c:pt idx="18">
                  <c:v>170.18</c:v>
                </c:pt>
                <c:pt idx="19">
                  <c:v>150.88999999999999</c:v>
                </c:pt>
                <c:pt idx="20">
                  <c:v>169.44</c:v>
                </c:pt>
                <c:pt idx="21">
                  <c:v>137.4</c:v>
                </c:pt>
                <c:pt idx="22">
                  <c:v>111.97</c:v>
                </c:pt>
                <c:pt idx="23">
                  <c:v>156.44</c:v>
                </c:pt>
                <c:pt idx="24">
                  <c:v>196.6</c:v>
                </c:pt>
                <c:pt idx="25">
                  <c:v>168.47</c:v>
                </c:pt>
                <c:pt idx="26">
                  <c:v>140.25</c:v>
                </c:pt>
                <c:pt idx="27">
                  <c:v>158.29</c:v>
                </c:pt>
                <c:pt idx="28">
                  <c:v>91.81</c:v>
                </c:pt>
                <c:pt idx="29">
                  <c:v>115.89</c:v>
                </c:pt>
                <c:pt idx="30">
                  <c:v>205.48</c:v>
                </c:pt>
                <c:pt idx="31">
                  <c:v>114.8</c:v>
                </c:pt>
                <c:pt idx="32">
                  <c:v>133.4</c:v>
                </c:pt>
                <c:pt idx="33">
                  <c:v>103.42</c:v>
                </c:pt>
                <c:pt idx="34">
                  <c:v>124.31</c:v>
                </c:pt>
                <c:pt idx="35">
                  <c:v>100.29</c:v>
                </c:pt>
                <c:pt idx="36">
                  <c:v>77.400000000000006</c:v>
                </c:pt>
                <c:pt idx="37">
                  <c:v>120.2</c:v>
                </c:pt>
                <c:pt idx="38">
                  <c:v>101.81</c:v>
                </c:pt>
                <c:pt idx="39">
                  <c:v>95.4</c:v>
                </c:pt>
                <c:pt idx="40">
                  <c:v>87.67</c:v>
                </c:pt>
                <c:pt idx="41">
                  <c:v>125.08</c:v>
                </c:pt>
                <c:pt idx="42">
                  <c:v>122.19</c:v>
                </c:pt>
                <c:pt idx="43">
                  <c:v>138.22999999999999</c:v>
                </c:pt>
                <c:pt idx="44">
                  <c:v>89.78</c:v>
                </c:pt>
                <c:pt idx="45">
                  <c:v>159.16999999999999</c:v>
                </c:pt>
                <c:pt idx="46">
                  <c:v>149.05000000000001</c:v>
                </c:pt>
                <c:pt idx="47">
                  <c:v>161.43</c:v>
                </c:pt>
                <c:pt idx="48">
                  <c:v>135.01</c:v>
                </c:pt>
                <c:pt idx="49">
                  <c:v>121.25</c:v>
                </c:pt>
                <c:pt idx="50">
                  <c:v>71.77</c:v>
                </c:pt>
                <c:pt idx="51">
                  <c:v>101.74</c:v>
                </c:pt>
                <c:pt idx="52">
                  <c:v>109.41</c:v>
                </c:pt>
                <c:pt idx="53">
                  <c:v>126.82</c:v>
                </c:pt>
                <c:pt idx="54">
                  <c:v>152.93</c:v>
                </c:pt>
                <c:pt idx="55">
                  <c:v>140.96</c:v>
                </c:pt>
                <c:pt idx="56">
                  <c:v>88.97</c:v>
                </c:pt>
                <c:pt idx="57">
                  <c:v>103.69</c:v>
                </c:pt>
                <c:pt idx="58">
                  <c:v>121.21</c:v>
                </c:pt>
                <c:pt idx="59">
                  <c:v>136.02000000000001</c:v>
                </c:pt>
                <c:pt idx="60">
                  <c:v>127.85</c:v>
                </c:pt>
                <c:pt idx="61">
                  <c:v>116.49</c:v>
                </c:pt>
                <c:pt idx="62">
                  <c:v>111.07</c:v>
                </c:pt>
                <c:pt idx="63">
                  <c:v>83.74</c:v>
                </c:pt>
                <c:pt idx="64">
                  <c:v>74.27</c:v>
                </c:pt>
                <c:pt idx="65">
                  <c:v>84.47</c:v>
                </c:pt>
                <c:pt idx="66">
                  <c:v>112.36</c:v>
                </c:pt>
                <c:pt idx="67">
                  <c:v>94.86</c:v>
                </c:pt>
                <c:pt idx="68">
                  <c:v>63.99</c:v>
                </c:pt>
                <c:pt idx="69">
                  <c:v>98.03</c:v>
                </c:pt>
                <c:pt idx="70">
                  <c:v>83.28</c:v>
                </c:pt>
                <c:pt idx="71">
                  <c:v>107.51</c:v>
                </c:pt>
                <c:pt idx="72">
                  <c:v>175.95</c:v>
                </c:pt>
                <c:pt idx="73">
                  <c:v>87.74</c:v>
                </c:pt>
                <c:pt idx="74">
                  <c:v>70.739999999999995</c:v>
                </c:pt>
                <c:pt idx="75">
                  <c:v>87.42</c:v>
                </c:pt>
                <c:pt idx="76">
                  <c:v>88.9</c:v>
                </c:pt>
                <c:pt idx="77">
                  <c:v>59.19</c:v>
                </c:pt>
                <c:pt idx="78">
                  <c:v>48.64</c:v>
                </c:pt>
                <c:pt idx="79">
                  <c:v>79</c:v>
                </c:pt>
                <c:pt idx="80">
                  <c:v>61.2</c:v>
                </c:pt>
                <c:pt idx="81">
                  <c:v>69.510000000000005</c:v>
                </c:pt>
                <c:pt idx="82">
                  <c:v>104.19</c:v>
                </c:pt>
                <c:pt idx="83">
                  <c:v>87.2</c:v>
                </c:pt>
                <c:pt idx="84">
                  <c:v>113.97</c:v>
                </c:pt>
                <c:pt idx="85">
                  <c:v>65.72</c:v>
                </c:pt>
                <c:pt idx="86">
                  <c:v>78.38</c:v>
                </c:pt>
                <c:pt idx="87">
                  <c:v>51.74</c:v>
                </c:pt>
                <c:pt idx="88">
                  <c:v>61.77</c:v>
                </c:pt>
                <c:pt idx="89">
                  <c:v>94.56</c:v>
                </c:pt>
                <c:pt idx="90">
                  <c:v>75.510000000000005</c:v>
                </c:pt>
                <c:pt idx="91">
                  <c:v>82.23</c:v>
                </c:pt>
                <c:pt idx="92">
                  <c:v>75.180000000000007</c:v>
                </c:pt>
                <c:pt idx="93">
                  <c:v>91.22</c:v>
                </c:pt>
                <c:pt idx="94">
                  <c:v>75.8</c:v>
                </c:pt>
                <c:pt idx="95">
                  <c:v>84.02</c:v>
                </c:pt>
                <c:pt idx="96">
                  <c:v>85.83</c:v>
                </c:pt>
                <c:pt idx="97">
                  <c:v>68.790000000000006</c:v>
                </c:pt>
                <c:pt idx="98">
                  <c:v>46.38</c:v>
                </c:pt>
                <c:pt idx="99">
                  <c:v>59.57</c:v>
                </c:pt>
                <c:pt idx="100">
                  <c:v>103.55</c:v>
                </c:pt>
                <c:pt idx="101">
                  <c:v>84.02</c:v>
                </c:pt>
                <c:pt idx="102">
                  <c:v>106.88</c:v>
                </c:pt>
                <c:pt idx="103">
                  <c:v>113.34</c:v>
                </c:pt>
                <c:pt idx="104">
                  <c:v>132.86000000000001</c:v>
                </c:pt>
                <c:pt idx="105">
                  <c:v>104.31</c:v>
                </c:pt>
                <c:pt idx="106">
                  <c:v>79.63</c:v>
                </c:pt>
                <c:pt idx="107">
                  <c:v>107.11</c:v>
                </c:pt>
                <c:pt idx="108">
                  <c:v>100.3</c:v>
                </c:pt>
                <c:pt idx="109">
                  <c:v>100.38</c:v>
                </c:pt>
                <c:pt idx="110">
                  <c:v>86.48</c:v>
                </c:pt>
                <c:pt idx="111">
                  <c:v>63.93</c:v>
                </c:pt>
                <c:pt idx="112">
                  <c:v>61.93</c:v>
                </c:pt>
                <c:pt idx="113">
                  <c:v>84.88</c:v>
                </c:pt>
                <c:pt idx="114">
                  <c:v>107.69</c:v>
                </c:pt>
                <c:pt idx="115">
                  <c:v>114.44</c:v>
                </c:pt>
                <c:pt idx="116">
                  <c:v>118.08</c:v>
                </c:pt>
                <c:pt idx="117">
                  <c:v>103.82</c:v>
                </c:pt>
                <c:pt idx="118">
                  <c:v>107.62</c:v>
                </c:pt>
                <c:pt idx="119">
                  <c:v>118.56</c:v>
                </c:pt>
                <c:pt idx="120">
                  <c:v>161.18</c:v>
                </c:pt>
                <c:pt idx="121">
                  <c:v>119.12</c:v>
                </c:pt>
                <c:pt idx="122">
                  <c:v>132.04</c:v>
                </c:pt>
                <c:pt idx="123">
                  <c:v>127.93</c:v>
                </c:pt>
                <c:pt idx="124">
                  <c:v>161.65</c:v>
                </c:pt>
                <c:pt idx="125">
                  <c:v>86.61</c:v>
                </c:pt>
                <c:pt idx="126">
                  <c:v>76.66</c:v>
                </c:pt>
                <c:pt idx="127">
                  <c:v>86.95</c:v>
                </c:pt>
                <c:pt idx="128">
                  <c:v>119.3</c:v>
                </c:pt>
                <c:pt idx="129">
                  <c:v>99.55</c:v>
                </c:pt>
                <c:pt idx="130">
                  <c:v>89.16</c:v>
                </c:pt>
                <c:pt idx="131">
                  <c:v>104.56</c:v>
                </c:pt>
                <c:pt idx="132">
                  <c:v>94.35</c:v>
                </c:pt>
                <c:pt idx="133">
                  <c:v>45.64</c:v>
                </c:pt>
                <c:pt idx="134">
                  <c:v>79.44</c:v>
                </c:pt>
                <c:pt idx="135">
                  <c:v>96.58</c:v>
                </c:pt>
                <c:pt idx="136">
                  <c:v>84.11</c:v>
                </c:pt>
                <c:pt idx="137">
                  <c:v>88.57</c:v>
                </c:pt>
                <c:pt idx="138">
                  <c:v>115.26</c:v>
                </c:pt>
                <c:pt idx="139">
                  <c:v>106.76</c:v>
                </c:pt>
                <c:pt idx="140">
                  <c:v>107.37</c:v>
                </c:pt>
                <c:pt idx="141">
                  <c:v>99.93</c:v>
                </c:pt>
                <c:pt idx="142">
                  <c:v>123.08</c:v>
                </c:pt>
                <c:pt idx="143">
                  <c:v>91.75</c:v>
                </c:pt>
                <c:pt idx="144">
                  <c:v>70.83</c:v>
                </c:pt>
                <c:pt idx="145">
                  <c:v>70.72</c:v>
                </c:pt>
                <c:pt idx="146">
                  <c:v>60.24</c:v>
                </c:pt>
                <c:pt idx="147">
                  <c:v>62.73</c:v>
                </c:pt>
                <c:pt idx="148">
                  <c:v>58.2</c:v>
                </c:pt>
                <c:pt idx="149">
                  <c:v>99.92</c:v>
                </c:pt>
                <c:pt idx="150">
                  <c:v>96.6</c:v>
                </c:pt>
                <c:pt idx="151">
                  <c:v>82.82</c:v>
                </c:pt>
                <c:pt idx="152">
                  <c:v>95.74</c:v>
                </c:pt>
                <c:pt idx="153">
                  <c:v>85.25</c:v>
                </c:pt>
                <c:pt idx="154">
                  <c:v>97.52</c:v>
                </c:pt>
                <c:pt idx="155">
                  <c:v>124.63</c:v>
                </c:pt>
                <c:pt idx="156">
                  <c:v>112.76</c:v>
                </c:pt>
                <c:pt idx="157">
                  <c:v>89.48</c:v>
                </c:pt>
                <c:pt idx="158">
                  <c:v>83.7</c:v>
                </c:pt>
                <c:pt idx="159">
                  <c:v>100.73</c:v>
                </c:pt>
                <c:pt idx="160">
                  <c:v>98.02</c:v>
                </c:pt>
                <c:pt idx="161">
                  <c:v>93.11</c:v>
                </c:pt>
                <c:pt idx="162">
                  <c:v>87.66</c:v>
                </c:pt>
                <c:pt idx="163">
                  <c:v>78.959999999999994</c:v>
                </c:pt>
                <c:pt idx="164">
                  <c:v>112.19</c:v>
                </c:pt>
                <c:pt idx="165">
                  <c:v>110.08</c:v>
                </c:pt>
                <c:pt idx="166">
                  <c:v>616.12</c:v>
                </c:pt>
                <c:pt idx="167">
                  <c:v>273.77</c:v>
                </c:pt>
                <c:pt idx="168">
                  <c:v>87.43</c:v>
                </c:pt>
                <c:pt idx="169">
                  <c:v>170.9</c:v>
                </c:pt>
                <c:pt idx="170">
                  <c:v>75.75</c:v>
                </c:pt>
                <c:pt idx="171">
                  <c:v>101.06</c:v>
                </c:pt>
                <c:pt idx="172">
                  <c:v>104.97</c:v>
                </c:pt>
                <c:pt idx="173">
                  <c:v>117.19</c:v>
                </c:pt>
                <c:pt idx="174">
                  <c:v>96.82</c:v>
                </c:pt>
                <c:pt idx="175">
                  <c:v>79</c:v>
                </c:pt>
                <c:pt idx="176">
                  <c:v>103.13</c:v>
                </c:pt>
                <c:pt idx="177">
                  <c:v>145.46</c:v>
                </c:pt>
                <c:pt idx="178">
                  <c:v>152.88</c:v>
                </c:pt>
                <c:pt idx="179">
                  <c:v>104.11</c:v>
                </c:pt>
                <c:pt idx="180">
                  <c:v>102.32</c:v>
                </c:pt>
                <c:pt idx="181">
                  <c:v>93.11</c:v>
                </c:pt>
              </c:numCache>
            </c:numRef>
          </c:val>
          <c:smooth val="0"/>
          <c:extLst>
            <c:ext xmlns:c16="http://schemas.microsoft.com/office/drawing/2014/chart" uri="{C3380CC4-5D6E-409C-BE32-E72D297353CC}">
              <c16:uniqueId val="{00000003-2E4E-4A7A-8E44-D09EEAA74279}"/>
            </c:ext>
          </c:extLst>
        </c:ser>
        <c:ser>
          <c:idx val="7"/>
          <c:order val="2"/>
          <c:tx>
            <c:strRef>
              <c:f>'Figure 2'!$E$4</c:f>
              <c:strCache>
                <c:ptCount val="1"/>
                <c:pt idx="0">
                  <c:v>Victoria</c:v>
                </c:pt>
              </c:strCache>
            </c:strRef>
          </c:tx>
          <c:spPr>
            <a:ln w="22225" cap="rnd">
              <a:solidFill>
                <a:srgbClr val="F1B996"/>
              </a:solidFill>
              <a:round/>
            </a:ln>
            <a:effectLst/>
          </c:spPr>
          <c:marker>
            <c:symbol val="none"/>
          </c:marker>
          <c:cat>
            <c:multiLvlStrRef>
              <c:f>'Figure 2'!$A$5:$B$186</c:f>
              <c:multiLvlStrCache>
                <c:ptCount val="182"/>
                <c:lvl>
                  <c:pt idx="0">
                    <c:v>1 Oct</c:v>
                  </c:pt>
                  <c:pt idx="1">
                    <c:v>2 Oct</c:v>
                  </c:pt>
                  <c:pt idx="2">
                    <c:v>3 Oct</c:v>
                  </c:pt>
                  <c:pt idx="3">
                    <c:v>4 Oct</c:v>
                  </c:pt>
                  <c:pt idx="4">
                    <c:v>5 Oct</c:v>
                  </c:pt>
                  <c:pt idx="5">
                    <c:v>6 Oct</c:v>
                  </c:pt>
                  <c:pt idx="6">
                    <c:v>7 Oct</c:v>
                  </c:pt>
                  <c:pt idx="7">
                    <c:v>8 Oct</c:v>
                  </c:pt>
                  <c:pt idx="8">
                    <c:v>9 Oct</c:v>
                  </c:pt>
                  <c:pt idx="9">
                    <c:v>10 Oct</c:v>
                  </c:pt>
                  <c:pt idx="10">
                    <c:v>11 Oct</c:v>
                  </c:pt>
                  <c:pt idx="11">
                    <c:v>12 Oct</c:v>
                  </c:pt>
                  <c:pt idx="12">
                    <c:v>13 Oct</c:v>
                  </c:pt>
                  <c:pt idx="13">
                    <c:v>14 Oct</c:v>
                  </c:pt>
                  <c:pt idx="14">
                    <c:v>15 Oct</c:v>
                  </c:pt>
                  <c:pt idx="15">
                    <c:v>16 Oct</c:v>
                  </c:pt>
                  <c:pt idx="16">
                    <c:v>17 Oct</c:v>
                  </c:pt>
                  <c:pt idx="17">
                    <c:v>18 Oct</c:v>
                  </c:pt>
                  <c:pt idx="18">
                    <c:v>19 Oct</c:v>
                  </c:pt>
                  <c:pt idx="19">
                    <c:v>20 Oct</c:v>
                  </c:pt>
                  <c:pt idx="20">
                    <c:v>21 Oct</c:v>
                  </c:pt>
                  <c:pt idx="21">
                    <c:v>22 Oct</c:v>
                  </c:pt>
                  <c:pt idx="22">
                    <c:v>23 Oct</c:v>
                  </c:pt>
                  <c:pt idx="23">
                    <c:v>24 Oct</c:v>
                  </c:pt>
                  <c:pt idx="24">
                    <c:v>25 Oct</c:v>
                  </c:pt>
                  <c:pt idx="25">
                    <c:v>26 Oct</c:v>
                  </c:pt>
                  <c:pt idx="26">
                    <c:v>27 Oct</c:v>
                  </c:pt>
                  <c:pt idx="27">
                    <c:v>28 Oct</c:v>
                  </c:pt>
                  <c:pt idx="28">
                    <c:v>29 Oct</c:v>
                  </c:pt>
                  <c:pt idx="29">
                    <c:v>30 Oct</c:v>
                  </c:pt>
                  <c:pt idx="30">
                    <c:v>31 Oct</c:v>
                  </c:pt>
                  <c:pt idx="31">
                    <c:v>1 Nov</c:v>
                  </c:pt>
                  <c:pt idx="32">
                    <c:v>2 Nov</c:v>
                  </c:pt>
                  <c:pt idx="33">
                    <c:v>3 Nov</c:v>
                  </c:pt>
                  <c:pt idx="34">
                    <c:v>4 Nov</c:v>
                  </c:pt>
                  <c:pt idx="35">
                    <c:v>5 Nov</c:v>
                  </c:pt>
                  <c:pt idx="36">
                    <c:v>6 Nov</c:v>
                  </c:pt>
                  <c:pt idx="37">
                    <c:v>7 Nov</c:v>
                  </c:pt>
                  <c:pt idx="38">
                    <c:v>8 Nov</c:v>
                  </c:pt>
                  <c:pt idx="39">
                    <c:v>9 Nov</c:v>
                  </c:pt>
                  <c:pt idx="40">
                    <c:v>10 Nov</c:v>
                  </c:pt>
                  <c:pt idx="41">
                    <c:v>11 Nov</c:v>
                  </c:pt>
                  <c:pt idx="42">
                    <c:v>12 Nov</c:v>
                  </c:pt>
                  <c:pt idx="43">
                    <c:v>13 Nov</c:v>
                  </c:pt>
                  <c:pt idx="44">
                    <c:v>14 Nov</c:v>
                  </c:pt>
                  <c:pt idx="45">
                    <c:v>15 Nov</c:v>
                  </c:pt>
                  <c:pt idx="46">
                    <c:v>16 Nov</c:v>
                  </c:pt>
                  <c:pt idx="47">
                    <c:v>17 Nov</c:v>
                  </c:pt>
                  <c:pt idx="48">
                    <c:v>18 Nov</c:v>
                  </c:pt>
                  <c:pt idx="49">
                    <c:v>19 Nov</c:v>
                  </c:pt>
                  <c:pt idx="50">
                    <c:v>20 Nov</c:v>
                  </c:pt>
                  <c:pt idx="51">
                    <c:v>21 Nov</c:v>
                  </c:pt>
                  <c:pt idx="52">
                    <c:v>22 Nov</c:v>
                  </c:pt>
                  <c:pt idx="53">
                    <c:v>23 Nov</c:v>
                  </c:pt>
                  <c:pt idx="54">
                    <c:v>24 Nov</c:v>
                  </c:pt>
                  <c:pt idx="55">
                    <c:v>25 Nov</c:v>
                  </c:pt>
                  <c:pt idx="56">
                    <c:v>26 Nov</c:v>
                  </c:pt>
                  <c:pt idx="57">
                    <c:v>27 Nov</c:v>
                  </c:pt>
                  <c:pt idx="58">
                    <c:v>28 Nov</c:v>
                  </c:pt>
                  <c:pt idx="59">
                    <c:v>29 Nov</c:v>
                  </c:pt>
                  <c:pt idx="60">
                    <c:v>30 Nov</c:v>
                  </c:pt>
                  <c:pt idx="61">
                    <c:v>1 Dec</c:v>
                  </c:pt>
                  <c:pt idx="62">
                    <c:v>2 Dec</c:v>
                  </c:pt>
                  <c:pt idx="63">
                    <c:v>3 Dec</c:v>
                  </c:pt>
                  <c:pt idx="64">
                    <c:v>4 Dec</c:v>
                  </c:pt>
                  <c:pt idx="65">
                    <c:v>5 Dec</c:v>
                  </c:pt>
                  <c:pt idx="66">
                    <c:v>6 Dec</c:v>
                  </c:pt>
                  <c:pt idx="67">
                    <c:v>7 Dec</c:v>
                  </c:pt>
                  <c:pt idx="68">
                    <c:v>8 Dec</c:v>
                  </c:pt>
                  <c:pt idx="69">
                    <c:v>9 Dec</c:v>
                  </c:pt>
                  <c:pt idx="70">
                    <c:v>10 Dec</c:v>
                  </c:pt>
                  <c:pt idx="71">
                    <c:v>11 Dec</c:v>
                  </c:pt>
                  <c:pt idx="72">
                    <c:v>12 Dec</c:v>
                  </c:pt>
                  <c:pt idx="73">
                    <c:v>13 Dec</c:v>
                  </c:pt>
                  <c:pt idx="74">
                    <c:v>14 Dec</c:v>
                  </c:pt>
                  <c:pt idx="75">
                    <c:v>15 Dec</c:v>
                  </c:pt>
                  <c:pt idx="76">
                    <c:v>16 Dec</c:v>
                  </c:pt>
                  <c:pt idx="77">
                    <c:v>17 Dec</c:v>
                  </c:pt>
                  <c:pt idx="78">
                    <c:v>18 Dec</c:v>
                  </c:pt>
                  <c:pt idx="79">
                    <c:v>19 Dec</c:v>
                  </c:pt>
                  <c:pt idx="80">
                    <c:v>20 Dec</c:v>
                  </c:pt>
                  <c:pt idx="81">
                    <c:v>21 Dec</c:v>
                  </c:pt>
                  <c:pt idx="82">
                    <c:v>22 Dec</c:v>
                  </c:pt>
                  <c:pt idx="83">
                    <c:v>23 Dec</c:v>
                  </c:pt>
                  <c:pt idx="84">
                    <c:v>24 Dec</c:v>
                  </c:pt>
                  <c:pt idx="85">
                    <c:v>25 Dec</c:v>
                  </c:pt>
                  <c:pt idx="86">
                    <c:v>26 Dec</c:v>
                  </c:pt>
                  <c:pt idx="87">
                    <c:v>27 Dec</c:v>
                  </c:pt>
                  <c:pt idx="88">
                    <c:v>28 Dec</c:v>
                  </c:pt>
                  <c:pt idx="89">
                    <c:v>29 Dec</c:v>
                  </c:pt>
                  <c:pt idx="90">
                    <c:v>30 Dec</c:v>
                  </c:pt>
                  <c:pt idx="91">
                    <c:v>31 Dec</c:v>
                  </c:pt>
                  <c:pt idx="92">
                    <c:v>1 Jan</c:v>
                  </c:pt>
                  <c:pt idx="93">
                    <c:v>2 Jan</c:v>
                  </c:pt>
                  <c:pt idx="94">
                    <c:v>3 Jan</c:v>
                  </c:pt>
                  <c:pt idx="95">
                    <c:v>4 Jan</c:v>
                  </c:pt>
                  <c:pt idx="96">
                    <c:v>5 Jan</c:v>
                  </c:pt>
                  <c:pt idx="97">
                    <c:v>6 Jan</c:v>
                  </c:pt>
                  <c:pt idx="98">
                    <c:v>7 Jan</c:v>
                  </c:pt>
                  <c:pt idx="99">
                    <c:v>8 Jan</c:v>
                  </c:pt>
                  <c:pt idx="100">
                    <c:v>9 Jan</c:v>
                  </c:pt>
                  <c:pt idx="101">
                    <c:v>10 Jan</c:v>
                  </c:pt>
                  <c:pt idx="102">
                    <c:v>11 Jan</c:v>
                  </c:pt>
                  <c:pt idx="103">
                    <c:v>12 Jan</c:v>
                  </c:pt>
                  <c:pt idx="104">
                    <c:v>13 Jan</c:v>
                  </c:pt>
                  <c:pt idx="105">
                    <c:v>14 Jan</c:v>
                  </c:pt>
                  <c:pt idx="106">
                    <c:v>15 Jan</c:v>
                  </c:pt>
                  <c:pt idx="107">
                    <c:v>16 Jan</c:v>
                  </c:pt>
                  <c:pt idx="108">
                    <c:v>17 Jan</c:v>
                  </c:pt>
                  <c:pt idx="109">
                    <c:v>18 Jan</c:v>
                  </c:pt>
                  <c:pt idx="110">
                    <c:v>19 Jan</c:v>
                  </c:pt>
                  <c:pt idx="111">
                    <c:v>20 Jan</c:v>
                  </c:pt>
                  <c:pt idx="112">
                    <c:v>21 Jan</c:v>
                  </c:pt>
                  <c:pt idx="113">
                    <c:v>22 Jan</c:v>
                  </c:pt>
                  <c:pt idx="114">
                    <c:v>23 Jan</c:v>
                  </c:pt>
                  <c:pt idx="115">
                    <c:v>24 Jan</c:v>
                  </c:pt>
                  <c:pt idx="116">
                    <c:v>25 Jan</c:v>
                  </c:pt>
                  <c:pt idx="117">
                    <c:v>26 Jan</c:v>
                  </c:pt>
                  <c:pt idx="118">
                    <c:v>27 Jan</c:v>
                  </c:pt>
                  <c:pt idx="119">
                    <c:v>28 Jan</c:v>
                  </c:pt>
                  <c:pt idx="120">
                    <c:v>29 Jan</c:v>
                  </c:pt>
                  <c:pt idx="121">
                    <c:v>30 Jan</c:v>
                  </c:pt>
                  <c:pt idx="122">
                    <c:v>31 Jan</c:v>
                  </c:pt>
                  <c:pt idx="123">
                    <c:v>1 Feb</c:v>
                  </c:pt>
                  <c:pt idx="124">
                    <c:v>2 Feb</c:v>
                  </c:pt>
                  <c:pt idx="125">
                    <c:v>3 Feb</c:v>
                  </c:pt>
                  <c:pt idx="126">
                    <c:v>4 Feb</c:v>
                  </c:pt>
                  <c:pt idx="127">
                    <c:v>5 Feb</c:v>
                  </c:pt>
                  <c:pt idx="128">
                    <c:v>6 Feb</c:v>
                  </c:pt>
                  <c:pt idx="129">
                    <c:v>7 Feb</c:v>
                  </c:pt>
                  <c:pt idx="130">
                    <c:v>8 Feb</c:v>
                  </c:pt>
                  <c:pt idx="131">
                    <c:v>9 Feb</c:v>
                  </c:pt>
                  <c:pt idx="132">
                    <c:v>10 Feb</c:v>
                  </c:pt>
                  <c:pt idx="133">
                    <c:v>11 Feb</c:v>
                  </c:pt>
                  <c:pt idx="134">
                    <c:v>12 Feb</c:v>
                  </c:pt>
                  <c:pt idx="135">
                    <c:v>13 Feb</c:v>
                  </c:pt>
                  <c:pt idx="136">
                    <c:v>14 Feb</c:v>
                  </c:pt>
                  <c:pt idx="137">
                    <c:v>15 Feb</c:v>
                  </c:pt>
                  <c:pt idx="138">
                    <c:v>16 Feb</c:v>
                  </c:pt>
                  <c:pt idx="139">
                    <c:v>17 Feb</c:v>
                  </c:pt>
                  <c:pt idx="140">
                    <c:v>18 Feb</c:v>
                  </c:pt>
                  <c:pt idx="141">
                    <c:v>19 Feb</c:v>
                  </c:pt>
                  <c:pt idx="142">
                    <c:v>20 Feb</c:v>
                  </c:pt>
                  <c:pt idx="143">
                    <c:v>21 Feb</c:v>
                  </c:pt>
                  <c:pt idx="144">
                    <c:v>22 Feb</c:v>
                  </c:pt>
                  <c:pt idx="145">
                    <c:v>23 Feb</c:v>
                  </c:pt>
                  <c:pt idx="146">
                    <c:v>24 Feb</c:v>
                  </c:pt>
                  <c:pt idx="147">
                    <c:v>25 Feb</c:v>
                  </c:pt>
                  <c:pt idx="148">
                    <c:v>26 Feb</c:v>
                  </c:pt>
                  <c:pt idx="149">
                    <c:v>27 Feb</c:v>
                  </c:pt>
                  <c:pt idx="150">
                    <c:v>28 Feb</c:v>
                  </c:pt>
                  <c:pt idx="151">
                    <c:v>1 Mar</c:v>
                  </c:pt>
                  <c:pt idx="152">
                    <c:v>2 Mar</c:v>
                  </c:pt>
                  <c:pt idx="153">
                    <c:v>3 Mar</c:v>
                  </c:pt>
                  <c:pt idx="154">
                    <c:v>4 Mar</c:v>
                  </c:pt>
                  <c:pt idx="155">
                    <c:v>5 Mar</c:v>
                  </c:pt>
                  <c:pt idx="156">
                    <c:v>6 Mar</c:v>
                  </c:pt>
                  <c:pt idx="157">
                    <c:v>7 Mar</c:v>
                  </c:pt>
                  <c:pt idx="158">
                    <c:v>8 Mar</c:v>
                  </c:pt>
                  <c:pt idx="159">
                    <c:v>9 Mar</c:v>
                  </c:pt>
                  <c:pt idx="160">
                    <c:v>10 Mar</c:v>
                  </c:pt>
                  <c:pt idx="161">
                    <c:v>11 Mar</c:v>
                  </c:pt>
                  <c:pt idx="162">
                    <c:v>12 Mar</c:v>
                  </c:pt>
                  <c:pt idx="163">
                    <c:v>13 Mar</c:v>
                  </c:pt>
                  <c:pt idx="164">
                    <c:v>14 Mar</c:v>
                  </c:pt>
                  <c:pt idx="165">
                    <c:v>15 Mar</c:v>
                  </c:pt>
                  <c:pt idx="166">
                    <c:v>16 Mar</c:v>
                  </c:pt>
                  <c:pt idx="167">
                    <c:v>17 Mar</c:v>
                  </c:pt>
                  <c:pt idx="168">
                    <c:v>18 Mar</c:v>
                  </c:pt>
                  <c:pt idx="169">
                    <c:v>19 Mar</c:v>
                  </c:pt>
                  <c:pt idx="170">
                    <c:v>20 Mar</c:v>
                  </c:pt>
                  <c:pt idx="171">
                    <c:v>21 Mar</c:v>
                  </c:pt>
                  <c:pt idx="172">
                    <c:v>22 Mar</c:v>
                  </c:pt>
                  <c:pt idx="173">
                    <c:v>23 Mar</c:v>
                  </c:pt>
                  <c:pt idx="174">
                    <c:v>24 Mar</c:v>
                  </c:pt>
                  <c:pt idx="175">
                    <c:v>25 Mar</c:v>
                  </c:pt>
                  <c:pt idx="176">
                    <c:v>26 Mar</c:v>
                  </c:pt>
                  <c:pt idx="177">
                    <c:v>27 Mar</c:v>
                  </c:pt>
                  <c:pt idx="178">
                    <c:v>28 Mar</c:v>
                  </c:pt>
                  <c:pt idx="179">
                    <c:v>29 Mar</c:v>
                  </c:pt>
                  <c:pt idx="180">
                    <c:v>30 Mar</c:v>
                  </c:pt>
                  <c:pt idx="181">
                    <c:v>31 Mar</c:v>
                  </c:pt>
                </c:lvl>
                <c:lvl>
                  <c:pt idx="0">
                    <c:v>Q4 2022</c:v>
                  </c:pt>
                  <c:pt idx="92">
                    <c:v>Q1 2023</c:v>
                  </c:pt>
                </c:lvl>
              </c:multiLvlStrCache>
            </c:multiLvlStrRef>
          </c:cat>
          <c:val>
            <c:numRef>
              <c:f>'Figure 2'!$E$5:$E$186</c:f>
              <c:numCache>
                <c:formatCode>0</c:formatCode>
                <c:ptCount val="182"/>
                <c:pt idx="0">
                  <c:v>115.37</c:v>
                </c:pt>
                <c:pt idx="1">
                  <c:v>120.02</c:v>
                </c:pt>
                <c:pt idx="2">
                  <c:v>137.91</c:v>
                </c:pt>
                <c:pt idx="3">
                  <c:v>112.06</c:v>
                </c:pt>
                <c:pt idx="4">
                  <c:v>113.9</c:v>
                </c:pt>
                <c:pt idx="5">
                  <c:v>115.59</c:v>
                </c:pt>
                <c:pt idx="6">
                  <c:v>144.82</c:v>
                </c:pt>
                <c:pt idx="7">
                  <c:v>129.05000000000001</c:v>
                </c:pt>
                <c:pt idx="8">
                  <c:v>172.74</c:v>
                </c:pt>
                <c:pt idx="9">
                  <c:v>174.33</c:v>
                </c:pt>
                <c:pt idx="10">
                  <c:v>87.73</c:v>
                </c:pt>
                <c:pt idx="11">
                  <c:v>146.80000000000001</c:v>
                </c:pt>
                <c:pt idx="12">
                  <c:v>181.87</c:v>
                </c:pt>
                <c:pt idx="13">
                  <c:v>45.45</c:v>
                </c:pt>
                <c:pt idx="14">
                  <c:v>128.88</c:v>
                </c:pt>
                <c:pt idx="15">
                  <c:v>122.33</c:v>
                </c:pt>
                <c:pt idx="16">
                  <c:v>126.42</c:v>
                </c:pt>
                <c:pt idx="17">
                  <c:v>161.07</c:v>
                </c:pt>
                <c:pt idx="18">
                  <c:v>89.35</c:v>
                </c:pt>
                <c:pt idx="19">
                  <c:v>78.77</c:v>
                </c:pt>
                <c:pt idx="20">
                  <c:v>140.15</c:v>
                </c:pt>
                <c:pt idx="21">
                  <c:v>113.13</c:v>
                </c:pt>
                <c:pt idx="22">
                  <c:v>43.06</c:v>
                </c:pt>
                <c:pt idx="23">
                  <c:v>83.2</c:v>
                </c:pt>
                <c:pt idx="24">
                  <c:v>179.74</c:v>
                </c:pt>
                <c:pt idx="25">
                  <c:v>146.59</c:v>
                </c:pt>
                <c:pt idx="26">
                  <c:v>14.47</c:v>
                </c:pt>
                <c:pt idx="27">
                  <c:v>10.84</c:v>
                </c:pt>
                <c:pt idx="28">
                  <c:v>67.44</c:v>
                </c:pt>
                <c:pt idx="29">
                  <c:v>7.23</c:v>
                </c:pt>
                <c:pt idx="30">
                  <c:v>9.3699999999999992</c:v>
                </c:pt>
                <c:pt idx="31">
                  <c:v>-2.08</c:v>
                </c:pt>
                <c:pt idx="32">
                  <c:v>3.07</c:v>
                </c:pt>
                <c:pt idx="33">
                  <c:v>72.010000000000005</c:v>
                </c:pt>
                <c:pt idx="34">
                  <c:v>115.94</c:v>
                </c:pt>
                <c:pt idx="35">
                  <c:v>78.290000000000006</c:v>
                </c:pt>
                <c:pt idx="36">
                  <c:v>72.47</c:v>
                </c:pt>
                <c:pt idx="37">
                  <c:v>104.3</c:v>
                </c:pt>
                <c:pt idx="38">
                  <c:v>90.76</c:v>
                </c:pt>
                <c:pt idx="39">
                  <c:v>30.95</c:v>
                </c:pt>
                <c:pt idx="40">
                  <c:v>42.07</c:v>
                </c:pt>
                <c:pt idx="41">
                  <c:v>112.9</c:v>
                </c:pt>
                <c:pt idx="42">
                  <c:v>53.74</c:v>
                </c:pt>
                <c:pt idx="43">
                  <c:v>39.9</c:v>
                </c:pt>
                <c:pt idx="44">
                  <c:v>8.18</c:v>
                </c:pt>
                <c:pt idx="45">
                  <c:v>115.11</c:v>
                </c:pt>
                <c:pt idx="46">
                  <c:v>138.76</c:v>
                </c:pt>
                <c:pt idx="47">
                  <c:v>148.54</c:v>
                </c:pt>
                <c:pt idx="48">
                  <c:v>45.81</c:v>
                </c:pt>
                <c:pt idx="49">
                  <c:v>5.0199999999999996</c:v>
                </c:pt>
                <c:pt idx="50">
                  <c:v>-50.17</c:v>
                </c:pt>
                <c:pt idx="51">
                  <c:v>-6.88</c:v>
                </c:pt>
                <c:pt idx="52">
                  <c:v>3.16</c:v>
                </c:pt>
                <c:pt idx="53">
                  <c:v>95.36</c:v>
                </c:pt>
                <c:pt idx="54">
                  <c:v>151.29</c:v>
                </c:pt>
                <c:pt idx="55">
                  <c:v>127.42</c:v>
                </c:pt>
                <c:pt idx="56">
                  <c:v>10.82</c:v>
                </c:pt>
                <c:pt idx="57">
                  <c:v>39.92</c:v>
                </c:pt>
                <c:pt idx="58">
                  <c:v>83.44</c:v>
                </c:pt>
                <c:pt idx="59">
                  <c:v>94.58</c:v>
                </c:pt>
                <c:pt idx="60">
                  <c:v>84.83</c:v>
                </c:pt>
                <c:pt idx="61">
                  <c:v>67.260000000000005</c:v>
                </c:pt>
                <c:pt idx="62">
                  <c:v>91.37</c:v>
                </c:pt>
                <c:pt idx="63">
                  <c:v>90.39</c:v>
                </c:pt>
                <c:pt idx="64">
                  <c:v>75.58</c:v>
                </c:pt>
                <c:pt idx="65">
                  <c:v>21.65</c:v>
                </c:pt>
                <c:pt idx="66">
                  <c:v>100.57</c:v>
                </c:pt>
                <c:pt idx="67">
                  <c:v>31.5</c:v>
                </c:pt>
                <c:pt idx="68">
                  <c:v>15.85</c:v>
                </c:pt>
                <c:pt idx="69">
                  <c:v>58.2</c:v>
                </c:pt>
                <c:pt idx="70">
                  <c:v>48.52</c:v>
                </c:pt>
                <c:pt idx="71">
                  <c:v>36.840000000000003</c:v>
                </c:pt>
                <c:pt idx="72">
                  <c:v>-17.399999999999999</c:v>
                </c:pt>
                <c:pt idx="73">
                  <c:v>-0.27</c:v>
                </c:pt>
                <c:pt idx="74">
                  <c:v>-3.4</c:v>
                </c:pt>
                <c:pt idx="75">
                  <c:v>-7.07</c:v>
                </c:pt>
                <c:pt idx="76">
                  <c:v>-1.1599999999999999</c:v>
                </c:pt>
                <c:pt idx="77">
                  <c:v>-18.09</c:v>
                </c:pt>
                <c:pt idx="78">
                  <c:v>-33.68</c:v>
                </c:pt>
                <c:pt idx="79">
                  <c:v>12.25</c:v>
                </c:pt>
                <c:pt idx="80">
                  <c:v>15.01</c:v>
                </c:pt>
                <c:pt idx="81">
                  <c:v>71.25</c:v>
                </c:pt>
                <c:pt idx="82">
                  <c:v>74.92</c:v>
                </c:pt>
                <c:pt idx="83">
                  <c:v>62.44</c:v>
                </c:pt>
                <c:pt idx="84">
                  <c:v>73.03</c:v>
                </c:pt>
                <c:pt idx="85">
                  <c:v>56.36</c:v>
                </c:pt>
                <c:pt idx="86">
                  <c:v>56.52</c:v>
                </c:pt>
                <c:pt idx="87">
                  <c:v>42.41</c:v>
                </c:pt>
                <c:pt idx="88">
                  <c:v>16.350000000000001</c:v>
                </c:pt>
                <c:pt idx="89">
                  <c:v>12.57</c:v>
                </c:pt>
                <c:pt idx="90">
                  <c:v>52.45</c:v>
                </c:pt>
                <c:pt idx="91">
                  <c:v>64.5</c:v>
                </c:pt>
                <c:pt idx="92">
                  <c:v>69.52</c:v>
                </c:pt>
                <c:pt idx="93">
                  <c:v>45.44</c:v>
                </c:pt>
                <c:pt idx="94">
                  <c:v>14.29</c:v>
                </c:pt>
                <c:pt idx="95">
                  <c:v>-25.2</c:v>
                </c:pt>
                <c:pt idx="96">
                  <c:v>-14.44</c:v>
                </c:pt>
                <c:pt idx="97">
                  <c:v>-22.63</c:v>
                </c:pt>
                <c:pt idx="98">
                  <c:v>25.43</c:v>
                </c:pt>
                <c:pt idx="99">
                  <c:v>56.95</c:v>
                </c:pt>
                <c:pt idx="100">
                  <c:v>50.13</c:v>
                </c:pt>
                <c:pt idx="101">
                  <c:v>51.48</c:v>
                </c:pt>
                <c:pt idx="102">
                  <c:v>116.81</c:v>
                </c:pt>
                <c:pt idx="103">
                  <c:v>118.62</c:v>
                </c:pt>
                <c:pt idx="104">
                  <c:v>114.23</c:v>
                </c:pt>
                <c:pt idx="105">
                  <c:v>89.93</c:v>
                </c:pt>
                <c:pt idx="106">
                  <c:v>-14.86</c:v>
                </c:pt>
                <c:pt idx="107">
                  <c:v>100</c:v>
                </c:pt>
                <c:pt idx="108">
                  <c:v>78.930000000000007</c:v>
                </c:pt>
                <c:pt idx="109">
                  <c:v>45.69</c:v>
                </c:pt>
                <c:pt idx="110">
                  <c:v>-10.26</c:v>
                </c:pt>
                <c:pt idx="111">
                  <c:v>34.08</c:v>
                </c:pt>
                <c:pt idx="112">
                  <c:v>36.5</c:v>
                </c:pt>
                <c:pt idx="113">
                  <c:v>41.36</c:v>
                </c:pt>
                <c:pt idx="114">
                  <c:v>98.43</c:v>
                </c:pt>
                <c:pt idx="115">
                  <c:v>88.02</c:v>
                </c:pt>
                <c:pt idx="116">
                  <c:v>48.85</c:v>
                </c:pt>
                <c:pt idx="117">
                  <c:v>28.94</c:v>
                </c:pt>
                <c:pt idx="118">
                  <c:v>58.76</c:v>
                </c:pt>
                <c:pt idx="119">
                  <c:v>56.02</c:v>
                </c:pt>
                <c:pt idx="120">
                  <c:v>114.93</c:v>
                </c:pt>
                <c:pt idx="121">
                  <c:v>71.19</c:v>
                </c:pt>
                <c:pt idx="122">
                  <c:v>70.89</c:v>
                </c:pt>
                <c:pt idx="123">
                  <c:v>58.81</c:v>
                </c:pt>
                <c:pt idx="124">
                  <c:v>5.76</c:v>
                </c:pt>
                <c:pt idx="125">
                  <c:v>-5.39</c:v>
                </c:pt>
                <c:pt idx="126">
                  <c:v>12.3</c:v>
                </c:pt>
                <c:pt idx="127">
                  <c:v>46.28</c:v>
                </c:pt>
                <c:pt idx="128">
                  <c:v>67.430000000000007</c:v>
                </c:pt>
                <c:pt idx="129">
                  <c:v>49.99</c:v>
                </c:pt>
                <c:pt idx="130">
                  <c:v>57.92</c:v>
                </c:pt>
                <c:pt idx="131">
                  <c:v>103.08</c:v>
                </c:pt>
                <c:pt idx="132">
                  <c:v>89.84</c:v>
                </c:pt>
                <c:pt idx="133">
                  <c:v>36.26</c:v>
                </c:pt>
                <c:pt idx="134">
                  <c:v>29.19</c:v>
                </c:pt>
                <c:pt idx="135">
                  <c:v>53.01</c:v>
                </c:pt>
                <c:pt idx="136">
                  <c:v>61.79</c:v>
                </c:pt>
                <c:pt idx="137">
                  <c:v>111.12</c:v>
                </c:pt>
                <c:pt idx="138">
                  <c:v>267.68</c:v>
                </c:pt>
                <c:pt idx="139">
                  <c:v>105.22</c:v>
                </c:pt>
                <c:pt idx="140">
                  <c:v>57.15</c:v>
                </c:pt>
                <c:pt idx="141">
                  <c:v>70.8</c:v>
                </c:pt>
                <c:pt idx="142">
                  <c:v>77.55</c:v>
                </c:pt>
                <c:pt idx="143">
                  <c:v>22.27</c:v>
                </c:pt>
                <c:pt idx="144">
                  <c:v>61.61</c:v>
                </c:pt>
                <c:pt idx="145">
                  <c:v>73.09</c:v>
                </c:pt>
                <c:pt idx="146">
                  <c:v>48.12</c:v>
                </c:pt>
                <c:pt idx="147">
                  <c:v>76.66</c:v>
                </c:pt>
                <c:pt idx="148">
                  <c:v>27.16</c:v>
                </c:pt>
                <c:pt idx="149">
                  <c:v>60.95</c:v>
                </c:pt>
                <c:pt idx="150">
                  <c:v>94.13</c:v>
                </c:pt>
                <c:pt idx="151">
                  <c:v>47.52</c:v>
                </c:pt>
                <c:pt idx="152">
                  <c:v>64.790000000000006</c:v>
                </c:pt>
                <c:pt idx="153">
                  <c:v>36.200000000000003</c:v>
                </c:pt>
                <c:pt idx="154">
                  <c:v>75.91</c:v>
                </c:pt>
                <c:pt idx="155">
                  <c:v>35.090000000000003</c:v>
                </c:pt>
                <c:pt idx="156">
                  <c:v>-7.0000000000000007E-2</c:v>
                </c:pt>
                <c:pt idx="157">
                  <c:v>-11.69</c:v>
                </c:pt>
                <c:pt idx="158">
                  <c:v>27.71</c:v>
                </c:pt>
                <c:pt idx="159">
                  <c:v>56.35</c:v>
                </c:pt>
                <c:pt idx="160">
                  <c:v>70</c:v>
                </c:pt>
                <c:pt idx="161">
                  <c:v>51.82</c:v>
                </c:pt>
                <c:pt idx="162">
                  <c:v>41.88</c:v>
                </c:pt>
                <c:pt idx="163">
                  <c:v>36.82</c:v>
                </c:pt>
                <c:pt idx="164">
                  <c:v>98.34</c:v>
                </c:pt>
                <c:pt idx="165">
                  <c:v>103.76</c:v>
                </c:pt>
                <c:pt idx="166">
                  <c:v>26.35</c:v>
                </c:pt>
                <c:pt idx="167">
                  <c:v>97.33</c:v>
                </c:pt>
                <c:pt idx="168">
                  <c:v>15.34</c:v>
                </c:pt>
                <c:pt idx="169">
                  <c:v>52.79</c:v>
                </c:pt>
                <c:pt idx="170">
                  <c:v>13.08</c:v>
                </c:pt>
                <c:pt idx="171">
                  <c:v>103.01</c:v>
                </c:pt>
                <c:pt idx="172">
                  <c:v>100.22</c:v>
                </c:pt>
                <c:pt idx="173">
                  <c:v>102.3</c:v>
                </c:pt>
                <c:pt idx="174">
                  <c:v>74.599999999999994</c:v>
                </c:pt>
                <c:pt idx="175">
                  <c:v>50.24</c:v>
                </c:pt>
                <c:pt idx="176">
                  <c:v>98.78</c:v>
                </c:pt>
                <c:pt idx="177">
                  <c:v>153.01</c:v>
                </c:pt>
                <c:pt idx="178">
                  <c:v>155.88999999999999</c:v>
                </c:pt>
                <c:pt idx="179">
                  <c:v>80.400000000000006</c:v>
                </c:pt>
                <c:pt idx="180">
                  <c:v>104.97</c:v>
                </c:pt>
                <c:pt idx="181">
                  <c:v>104.51</c:v>
                </c:pt>
              </c:numCache>
            </c:numRef>
          </c:val>
          <c:smooth val="0"/>
          <c:extLst>
            <c:ext xmlns:c16="http://schemas.microsoft.com/office/drawing/2014/chart" uri="{C3380CC4-5D6E-409C-BE32-E72D297353CC}">
              <c16:uniqueId val="{00000004-2E4E-4A7A-8E44-D09EEAA74279}"/>
            </c:ext>
          </c:extLst>
        </c:ser>
        <c:ser>
          <c:idx val="8"/>
          <c:order val="3"/>
          <c:tx>
            <c:strRef>
              <c:f>'Figure 2'!$F$4</c:f>
              <c:strCache>
                <c:ptCount val="1"/>
                <c:pt idx="0">
                  <c:v>South Australia</c:v>
                </c:pt>
              </c:strCache>
            </c:strRef>
          </c:tx>
          <c:spPr>
            <a:ln w="22225" cap="rnd">
              <a:solidFill>
                <a:srgbClr val="5F9E88"/>
              </a:solidFill>
              <a:round/>
            </a:ln>
            <a:effectLst/>
          </c:spPr>
          <c:marker>
            <c:symbol val="none"/>
          </c:marker>
          <c:cat>
            <c:multiLvlStrRef>
              <c:f>'Figure 2'!$A$5:$B$186</c:f>
              <c:multiLvlStrCache>
                <c:ptCount val="182"/>
                <c:lvl>
                  <c:pt idx="0">
                    <c:v>1 Oct</c:v>
                  </c:pt>
                  <c:pt idx="1">
                    <c:v>2 Oct</c:v>
                  </c:pt>
                  <c:pt idx="2">
                    <c:v>3 Oct</c:v>
                  </c:pt>
                  <c:pt idx="3">
                    <c:v>4 Oct</c:v>
                  </c:pt>
                  <c:pt idx="4">
                    <c:v>5 Oct</c:v>
                  </c:pt>
                  <c:pt idx="5">
                    <c:v>6 Oct</c:v>
                  </c:pt>
                  <c:pt idx="6">
                    <c:v>7 Oct</c:v>
                  </c:pt>
                  <c:pt idx="7">
                    <c:v>8 Oct</c:v>
                  </c:pt>
                  <c:pt idx="8">
                    <c:v>9 Oct</c:v>
                  </c:pt>
                  <c:pt idx="9">
                    <c:v>10 Oct</c:v>
                  </c:pt>
                  <c:pt idx="10">
                    <c:v>11 Oct</c:v>
                  </c:pt>
                  <c:pt idx="11">
                    <c:v>12 Oct</c:v>
                  </c:pt>
                  <c:pt idx="12">
                    <c:v>13 Oct</c:v>
                  </c:pt>
                  <c:pt idx="13">
                    <c:v>14 Oct</c:v>
                  </c:pt>
                  <c:pt idx="14">
                    <c:v>15 Oct</c:v>
                  </c:pt>
                  <c:pt idx="15">
                    <c:v>16 Oct</c:v>
                  </c:pt>
                  <c:pt idx="16">
                    <c:v>17 Oct</c:v>
                  </c:pt>
                  <c:pt idx="17">
                    <c:v>18 Oct</c:v>
                  </c:pt>
                  <c:pt idx="18">
                    <c:v>19 Oct</c:v>
                  </c:pt>
                  <c:pt idx="19">
                    <c:v>20 Oct</c:v>
                  </c:pt>
                  <c:pt idx="20">
                    <c:v>21 Oct</c:v>
                  </c:pt>
                  <c:pt idx="21">
                    <c:v>22 Oct</c:v>
                  </c:pt>
                  <c:pt idx="22">
                    <c:v>23 Oct</c:v>
                  </c:pt>
                  <c:pt idx="23">
                    <c:v>24 Oct</c:v>
                  </c:pt>
                  <c:pt idx="24">
                    <c:v>25 Oct</c:v>
                  </c:pt>
                  <c:pt idx="25">
                    <c:v>26 Oct</c:v>
                  </c:pt>
                  <c:pt idx="26">
                    <c:v>27 Oct</c:v>
                  </c:pt>
                  <c:pt idx="27">
                    <c:v>28 Oct</c:v>
                  </c:pt>
                  <c:pt idx="28">
                    <c:v>29 Oct</c:v>
                  </c:pt>
                  <c:pt idx="29">
                    <c:v>30 Oct</c:v>
                  </c:pt>
                  <c:pt idx="30">
                    <c:v>31 Oct</c:v>
                  </c:pt>
                  <c:pt idx="31">
                    <c:v>1 Nov</c:v>
                  </c:pt>
                  <c:pt idx="32">
                    <c:v>2 Nov</c:v>
                  </c:pt>
                  <c:pt idx="33">
                    <c:v>3 Nov</c:v>
                  </c:pt>
                  <c:pt idx="34">
                    <c:v>4 Nov</c:v>
                  </c:pt>
                  <c:pt idx="35">
                    <c:v>5 Nov</c:v>
                  </c:pt>
                  <c:pt idx="36">
                    <c:v>6 Nov</c:v>
                  </c:pt>
                  <c:pt idx="37">
                    <c:v>7 Nov</c:v>
                  </c:pt>
                  <c:pt idx="38">
                    <c:v>8 Nov</c:v>
                  </c:pt>
                  <c:pt idx="39">
                    <c:v>9 Nov</c:v>
                  </c:pt>
                  <c:pt idx="40">
                    <c:v>10 Nov</c:v>
                  </c:pt>
                  <c:pt idx="41">
                    <c:v>11 Nov</c:v>
                  </c:pt>
                  <c:pt idx="42">
                    <c:v>12 Nov</c:v>
                  </c:pt>
                  <c:pt idx="43">
                    <c:v>13 Nov</c:v>
                  </c:pt>
                  <c:pt idx="44">
                    <c:v>14 Nov</c:v>
                  </c:pt>
                  <c:pt idx="45">
                    <c:v>15 Nov</c:v>
                  </c:pt>
                  <c:pt idx="46">
                    <c:v>16 Nov</c:v>
                  </c:pt>
                  <c:pt idx="47">
                    <c:v>17 Nov</c:v>
                  </c:pt>
                  <c:pt idx="48">
                    <c:v>18 Nov</c:v>
                  </c:pt>
                  <c:pt idx="49">
                    <c:v>19 Nov</c:v>
                  </c:pt>
                  <c:pt idx="50">
                    <c:v>20 Nov</c:v>
                  </c:pt>
                  <c:pt idx="51">
                    <c:v>21 Nov</c:v>
                  </c:pt>
                  <c:pt idx="52">
                    <c:v>22 Nov</c:v>
                  </c:pt>
                  <c:pt idx="53">
                    <c:v>23 Nov</c:v>
                  </c:pt>
                  <c:pt idx="54">
                    <c:v>24 Nov</c:v>
                  </c:pt>
                  <c:pt idx="55">
                    <c:v>25 Nov</c:v>
                  </c:pt>
                  <c:pt idx="56">
                    <c:v>26 Nov</c:v>
                  </c:pt>
                  <c:pt idx="57">
                    <c:v>27 Nov</c:v>
                  </c:pt>
                  <c:pt idx="58">
                    <c:v>28 Nov</c:v>
                  </c:pt>
                  <c:pt idx="59">
                    <c:v>29 Nov</c:v>
                  </c:pt>
                  <c:pt idx="60">
                    <c:v>30 Nov</c:v>
                  </c:pt>
                  <c:pt idx="61">
                    <c:v>1 Dec</c:v>
                  </c:pt>
                  <c:pt idx="62">
                    <c:v>2 Dec</c:v>
                  </c:pt>
                  <c:pt idx="63">
                    <c:v>3 Dec</c:v>
                  </c:pt>
                  <c:pt idx="64">
                    <c:v>4 Dec</c:v>
                  </c:pt>
                  <c:pt idx="65">
                    <c:v>5 Dec</c:v>
                  </c:pt>
                  <c:pt idx="66">
                    <c:v>6 Dec</c:v>
                  </c:pt>
                  <c:pt idx="67">
                    <c:v>7 Dec</c:v>
                  </c:pt>
                  <c:pt idx="68">
                    <c:v>8 Dec</c:v>
                  </c:pt>
                  <c:pt idx="69">
                    <c:v>9 Dec</c:v>
                  </c:pt>
                  <c:pt idx="70">
                    <c:v>10 Dec</c:v>
                  </c:pt>
                  <c:pt idx="71">
                    <c:v>11 Dec</c:v>
                  </c:pt>
                  <c:pt idx="72">
                    <c:v>12 Dec</c:v>
                  </c:pt>
                  <c:pt idx="73">
                    <c:v>13 Dec</c:v>
                  </c:pt>
                  <c:pt idx="74">
                    <c:v>14 Dec</c:v>
                  </c:pt>
                  <c:pt idx="75">
                    <c:v>15 Dec</c:v>
                  </c:pt>
                  <c:pt idx="76">
                    <c:v>16 Dec</c:v>
                  </c:pt>
                  <c:pt idx="77">
                    <c:v>17 Dec</c:v>
                  </c:pt>
                  <c:pt idx="78">
                    <c:v>18 Dec</c:v>
                  </c:pt>
                  <c:pt idx="79">
                    <c:v>19 Dec</c:v>
                  </c:pt>
                  <c:pt idx="80">
                    <c:v>20 Dec</c:v>
                  </c:pt>
                  <c:pt idx="81">
                    <c:v>21 Dec</c:v>
                  </c:pt>
                  <c:pt idx="82">
                    <c:v>22 Dec</c:v>
                  </c:pt>
                  <c:pt idx="83">
                    <c:v>23 Dec</c:v>
                  </c:pt>
                  <c:pt idx="84">
                    <c:v>24 Dec</c:v>
                  </c:pt>
                  <c:pt idx="85">
                    <c:v>25 Dec</c:v>
                  </c:pt>
                  <c:pt idx="86">
                    <c:v>26 Dec</c:v>
                  </c:pt>
                  <c:pt idx="87">
                    <c:v>27 Dec</c:v>
                  </c:pt>
                  <c:pt idx="88">
                    <c:v>28 Dec</c:v>
                  </c:pt>
                  <c:pt idx="89">
                    <c:v>29 Dec</c:v>
                  </c:pt>
                  <c:pt idx="90">
                    <c:v>30 Dec</c:v>
                  </c:pt>
                  <c:pt idx="91">
                    <c:v>31 Dec</c:v>
                  </c:pt>
                  <c:pt idx="92">
                    <c:v>1 Jan</c:v>
                  </c:pt>
                  <c:pt idx="93">
                    <c:v>2 Jan</c:v>
                  </c:pt>
                  <c:pt idx="94">
                    <c:v>3 Jan</c:v>
                  </c:pt>
                  <c:pt idx="95">
                    <c:v>4 Jan</c:v>
                  </c:pt>
                  <c:pt idx="96">
                    <c:v>5 Jan</c:v>
                  </c:pt>
                  <c:pt idx="97">
                    <c:v>6 Jan</c:v>
                  </c:pt>
                  <c:pt idx="98">
                    <c:v>7 Jan</c:v>
                  </c:pt>
                  <c:pt idx="99">
                    <c:v>8 Jan</c:v>
                  </c:pt>
                  <c:pt idx="100">
                    <c:v>9 Jan</c:v>
                  </c:pt>
                  <c:pt idx="101">
                    <c:v>10 Jan</c:v>
                  </c:pt>
                  <c:pt idx="102">
                    <c:v>11 Jan</c:v>
                  </c:pt>
                  <c:pt idx="103">
                    <c:v>12 Jan</c:v>
                  </c:pt>
                  <c:pt idx="104">
                    <c:v>13 Jan</c:v>
                  </c:pt>
                  <c:pt idx="105">
                    <c:v>14 Jan</c:v>
                  </c:pt>
                  <c:pt idx="106">
                    <c:v>15 Jan</c:v>
                  </c:pt>
                  <c:pt idx="107">
                    <c:v>16 Jan</c:v>
                  </c:pt>
                  <c:pt idx="108">
                    <c:v>17 Jan</c:v>
                  </c:pt>
                  <c:pt idx="109">
                    <c:v>18 Jan</c:v>
                  </c:pt>
                  <c:pt idx="110">
                    <c:v>19 Jan</c:v>
                  </c:pt>
                  <c:pt idx="111">
                    <c:v>20 Jan</c:v>
                  </c:pt>
                  <c:pt idx="112">
                    <c:v>21 Jan</c:v>
                  </c:pt>
                  <c:pt idx="113">
                    <c:v>22 Jan</c:v>
                  </c:pt>
                  <c:pt idx="114">
                    <c:v>23 Jan</c:v>
                  </c:pt>
                  <c:pt idx="115">
                    <c:v>24 Jan</c:v>
                  </c:pt>
                  <c:pt idx="116">
                    <c:v>25 Jan</c:v>
                  </c:pt>
                  <c:pt idx="117">
                    <c:v>26 Jan</c:v>
                  </c:pt>
                  <c:pt idx="118">
                    <c:v>27 Jan</c:v>
                  </c:pt>
                  <c:pt idx="119">
                    <c:v>28 Jan</c:v>
                  </c:pt>
                  <c:pt idx="120">
                    <c:v>29 Jan</c:v>
                  </c:pt>
                  <c:pt idx="121">
                    <c:v>30 Jan</c:v>
                  </c:pt>
                  <c:pt idx="122">
                    <c:v>31 Jan</c:v>
                  </c:pt>
                  <c:pt idx="123">
                    <c:v>1 Feb</c:v>
                  </c:pt>
                  <c:pt idx="124">
                    <c:v>2 Feb</c:v>
                  </c:pt>
                  <c:pt idx="125">
                    <c:v>3 Feb</c:v>
                  </c:pt>
                  <c:pt idx="126">
                    <c:v>4 Feb</c:v>
                  </c:pt>
                  <c:pt idx="127">
                    <c:v>5 Feb</c:v>
                  </c:pt>
                  <c:pt idx="128">
                    <c:v>6 Feb</c:v>
                  </c:pt>
                  <c:pt idx="129">
                    <c:v>7 Feb</c:v>
                  </c:pt>
                  <c:pt idx="130">
                    <c:v>8 Feb</c:v>
                  </c:pt>
                  <c:pt idx="131">
                    <c:v>9 Feb</c:v>
                  </c:pt>
                  <c:pt idx="132">
                    <c:v>10 Feb</c:v>
                  </c:pt>
                  <c:pt idx="133">
                    <c:v>11 Feb</c:v>
                  </c:pt>
                  <c:pt idx="134">
                    <c:v>12 Feb</c:v>
                  </c:pt>
                  <c:pt idx="135">
                    <c:v>13 Feb</c:v>
                  </c:pt>
                  <c:pt idx="136">
                    <c:v>14 Feb</c:v>
                  </c:pt>
                  <c:pt idx="137">
                    <c:v>15 Feb</c:v>
                  </c:pt>
                  <c:pt idx="138">
                    <c:v>16 Feb</c:v>
                  </c:pt>
                  <c:pt idx="139">
                    <c:v>17 Feb</c:v>
                  </c:pt>
                  <c:pt idx="140">
                    <c:v>18 Feb</c:v>
                  </c:pt>
                  <c:pt idx="141">
                    <c:v>19 Feb</c:v>
                  </c:pt>
                  <c:pt idx="142">
                    <c:v>20 Feb</c:v>
                  </c:pt>
                  <c:pt idx="143">
                    <c:v>21 Feb</c:v>
                  </c:pt>
                  <c:pt idx="144">
                    <c:v>22 Feb</c:v>
                  </c:pt>
                  <c:pt idx="145">
                    <c:v>23 Feb</c:v>
                  </c:pt>
                  <c:pt idx="146">
                    <c:v>24 Feb</c:v>
                  </c:pt>
                  <c:pt idx="147">
                    <c:v>25 Feb</c:v>
                  </c:pt>
                  <c:pt idx="148">
                    <c:v>26 Feb</c:v>
                  </c:pt>
                  <c:pt idx="149">
                    <c:v>27 Feb</c:v>
                  </c:pt>
                  <c:pt idx="150">
                    <c:v>28 Feb</c:v>
                  </c:pt>
                  <c:pt idx="151">
                    <c:v>1 Mar</c:v>
                  </c:pt>
                  <c:pt idx="152">
                    <c:v>2 Mar</c:v>
                  </c:pt>
                  <c:pt idx="153">
                    <c:v>3 Mar</c:v>
                  </c:pt>
                  <c:pt idx="154">
                    <c:v>4 Mar</c:v>
                  </c:pt>
                  <c:pt idx="155">
                    <c:v>5 Mar</c:v>
                  </c:pt>
                  <c:pt idx="156">
                    <c:v>6 Mar</c:v>
                  </c:pt>
                  <c:pt idx="157">
                    <c:v>7 Mar</c:v>
                  </c:pt>
                  <c:pt idx="158">
                    <c:v>8 Mar</c:v>
                  </c:pt>
                  <c:pt idx="159">
                    <c:v>9 Mar</c:v>
                  </c:pt>
                  <c:pt idx="160">
                    <c:v>10 Mar</c:v>
                  </c:pt>
                  <c:pt idx="161">
                    <c:v>11 Mar</c:v>
                  </c:pt>
                  <c:pt idx="162">
                    <c:v>12 Mar</c:v>
                  </c:pt>
                  <c:pt idx="163">
                    <c:v>13 Mar</c:v>
                  </c:pt>
                  <c:pt idx="164">
                    <c:v>14 Mar</c:v>
                  </c:pt>
                  <c:pt idx="165">
                    <c:v>15 Mar</c:v>
                  </c:pt>
                  <c:pt idx="166">
                    <c:v>16 Mar</c:v>
                  </c:pt>
                  <c:pt idx="167">
                    <c:v>17 Mar</c:v>
                  </c:pt>
                  <c:pt idx="168">
                    <c:v>18 Mar</c:v>
                  </c:pt>
                  <c:pt idx="169">
                    <c:v>19 Mar</c:v>
                  </c:pt>
                  <c:pt idx="170">
                    <c:v>20 Mar</c:v>
                  </c:pt>
                  <c:pt idx="171">
                    <c:v>21 Mar</c:v>
                  </c:pt>
                  <c:pt idx="172">
                    <c:v>22 Mar</c:v>
                  </c:pt>
                  <c:pt idx="173">
                    <c:v>23 Mar</c:v>
                  </c:pt>
                  <c:pt idx="174">
                    <c:v>24 Mar</c:v>
                  </c:pt>
                  <c:pt idx="175">
                    <c:v>25 Mar</c:v>
                  </c:pt>
                  <c:pt idx="176">
                    <c:v>26 Mar</c:v>
                  </c:pt>
                  <c:pt idx="177">
                    <c:v>27 Mar</c:v>
                  </c:pt>
                  <c:pt idx="178">
                    <c:v>28 Mar</c:v>
                  </c:pt>
                  <c:pt idx="179">
                    <c:v>29 Mar</c:v>
                  </c:pt>
                  <c:pt idx="180">
                    <c:v>30 Mar</c:v>
                  </c:pt>
                  <c:pt idx="181">
                    <c:v>31 Mar</c:v>
                  </c:pt>
                </c:lvl>
                <c:lvl>
                  <c:pt idx="0">
                    <c:v>Q4 2022</c:v>
                  </c:pt>
                  <c:pt idx="92">
                    <c:v>Q1 2023</c:v>
                  </c:pt>
                </c:lvl>
              </c:multiLvlStrCache>
            </c:multiLvlStrRef>
          </c:cat>
          <c:val>
            <c:numRef>
              <c:f>'Figure 2'!$F$5:$F$186</c:f>
              <c:numCache>
                <c:formatCode>0</c:formatCode>
                <c:ptCount val="182"/>
                <c:pt idx="0">
                  <c:v>147.85</c:v>
                </c:pt>
                <c:pt idx="1">
                  <c:v>135.97</c:v>
                </c:pt>
                <c:pt idx="2">
                  <c:v>119.71</c:v>
                </c:pt>
                <c:pt idx="3">
                  <c:v>107.11</c:v>
                </c:pt>
                <c:pt idx="4">
                  <c:v>149.46</c:v>
                </c:pt>
                <c:pt idx="5">
                  <c:v>151.41999999999999</c:v>
                </c:pt>
                <c:pt idx="6">
                  <c:v>130.86000000000001</c:v>
                </c:pt>
                <c:pt idx="7">
                  <c:v>169.67</c:v>
                </c:pt>
                <c:pt idx="8">
                  <c:v>216.42</c:v>
                </c:pt>
                <c:pt idx="9">
                  <c:v>167.36</c:v>
                </c:pt>
                <c:pt idx="10">
                  <c:v>75</c:v>
                </c:pt>
                <c:pt idx="11">
                  <c:v>169.45</c:v>
                </c:pt>
                <c:pt idx="12">
                  <c:v>155.74</c:v>
                </c:pt>
                <c:pt idx="13">
                  <c:v>57.04</c:v>
                </c:pt>
                <c:pt idx="14">
                  <c:v>259.70999999999998</c:v>
                </c:pt>
                <c:pt idx="15">
                  <c:v>162.78</c:v>
                </c:pt>
                <c:pt idx="16">
                  <c:v>115.57</c:v>
                </c:pt>
                <c:pt idx="17">
                  <c:v>56.31</c:v>
                </c:pt>
                <c:pt idx="18">
                  <c:v>37.92</c:v>
                </c:pt>
                <c:pt idx="19">
                  <c:v>61.27</c:v>
                </c:pt>
                <c:pt idx="20">
                  <c:v>147.61000000000001</c:v>
                </c:pt>
                <c:pt idx="21">
                  <c:v>131.79</c:v>
                </c:pt>
                <c:pt idx="22">
                  <c:v>61.95</c:v>
                </c:pt>
                <c:pt idx="23">
                  <c:v>95.29</c:v>
                </c:pt>
                <c:pt idx="24">
                  <c:v>187.91</c:v>
                </c:pt>
                <c:pt idx="25">
                  <c:v>132.77000000000001</c:v>
                </c:pt>
                <c:pt idx="26">
                  <c:v>25.21</c:v>
                </c:pt>
                <c:pt idx="27">
                  <c:v>10.53</c:v>
                </c:pt>
                <c:pt idx="28">
                  <c:v>101.25</c:v>
                </c:pt>
                <c:pt idx="29">
                  <c:v>-23.3</c:v>
                </c:pt>
                <c:pt idx="30">
                  <c:v>40.049999999999997</c:v>
                </c:pt>
                <c:pt idx="31">
                  <c:v>0.59</c:v>
                </c:pt>
                <c:pt idx="32">
                  <c:v>8.89</c:v>
                </c:pt>
                <c:pt idx="33">
                  <c:v>121.53</c:v>
                </c:pt>
                <c:pt idx="34">
                  <c:v>145.71</c:v>
                </c:pt>
                <c:pt idx="35">
                  <c:v>93.28</c:v>
                </c:pt>
                <c:pt idx="36">
                  <c:v>97.16</c:v>
                </c:pt>
                <c:pt idx="37">
                  <c:v>123.31</c:v>
                </c:pt>
                <c:pt idx="38">
                  <c:v>95.07</c:v>
                </c:pt>
                <c:pt idx="39">
                  <c:v>39.33</c:v>
                </c:pt>
                <c:pt idx="40">
                  <c:v>81.849999999999994</c:v>
                </c:pt>
                <c:pt idx="41">
                  <c:v>115.05</c:v>
                </c:pt>
                <c:pt idx="42">
                  <c:v>71.709999999999994</c:v>
                </c:pt>
                <c:pt idx="43">
                  <c:v>172.86</c:v>
                </c:pt>
                <c:pt idx="44">
                  <c:v>-31.1</c:v>
                </c:pt>
                <c:pt idx="45">
                  <c:v>178.35</c:v>
                </c:pt>
                <c:pt idx="46">
                  <c:v>174.9</c:v>
                </c:pt>
                <c:pt idx="47">
                  <c:v>159.82</c:v>
                </c:pt>
                <c:pt idx="48">
                  <c:v>-59.41</c:v>
                </c:pt>
                <c:pt idx="49">
                  <c:v>35.01</c:v>
                </c:pt>
                <c:pt idx="50">
                  <c:v>-96.42</c:v>
                </c:pt>
                <c:pt idx="51">
                  <c:v>-64.319999999999993</c:v>
                </c:pt>
                <c:pt idx="52">
                  <c:v>90.95</c:v>
                </c:pt>
                <c:pt idx="53">
                  <c:v>123.44</c:v>
                </c:pt>
                <c:pt idx="54">
                  <c:v>175.68</c:v>
                </c:pt>
                <c:pt idx="55">
                  <c:v>120.1</c:v>
                </c:pt>
                <c:pt idx="56">
                  <c:v>5.83</c:v>
                </c:pt>
                <c:pt idx="57">
                  <c:v>42.8</c:v>
                </c:pt>
                <c:pt idx="58">
                  <c:v>92.67</c:v>
                </c:pt>
                <c:pt idx="59">
                  <c:v>114.41</c:v>
                </c:pt>
                <c:pt idx="60">
                  <c:v>106.11</c:v>
                </c:pt>
                <c:pt idx="61">
                  <c:v>89.75</c:v>
                </c:pt>
                <c:pt idx="62">
                  <c:v>117.36</c:v>
                </c:pt>
                <c:pt idx="63">
                  <c:v>128.37</c:v>
                </c:pt>
                <c:pt idx="64">
                  <c:v>81.8</c:v>
                </c:pt>
                <c:pt idx="65">
                  <c:v>37.82</c:v>
                </c:pt>
                <c:pt idx="66">
                  <c:v>207.83</c:v>
                </c:pt>
                <c:pt idx="67">
                  <c:v>30.96</c:v>
                </c:pt>
                <c:pt idx="68">
                  <c:v>39.29</c:v>
                </c:pt>
                <c:pt idx="69">
                  <c:v>75.680000000000007</c:v>
                </c:pt>
                <c:pt idx="70">
                  <c:v>43.6</c:v>
                </c:pt>
                <c:pt idx="71">
                  <c:v>24.7</c:v>
                </c:pt>
                <c:pt idx="72">
                  <c:v>-12.35</c:v>
                </c:pt>
                <c:pt idx="73">
                  <c:v>9.6999999999999993</c:v>
                </c:pt>
                <c:pt idx="74">
                  <c:v>9.77</c:v>
                </c:pt>
                <c:pt idx="75">
                  <c:v>0.82</c:v>
                </c:pt>
                <c:pt idx="76">
                  <c:v>5.16</c:v>
                </c:pt>
                <c:pt idx="77">
                  <c:v>-7.49</c:v>
                </c:pt>
                <c:pt idx="78">
                  <c:v>-28.15</c:v>
                </c:pt>
                <c:pt idx="79">
                  <c:v>24.51</c:v>
                </c:pt>
                <c:pt idx="80">
                  <c:v>20.58</c:v>
                </c:pt>
                <c:pt idx="81">
                  <c:v>76.17</c:v>
                </c:pt>
                <c:pt idx="82">
                  <c:v>88.85</c:v>
                </c:pt>
                <c:pt idx="83">
                  <c:v>82.52</c:v>
                </c:pt>
                <c:pt idx="84">
                  <c:v>103.59</c:v>
                </c:pt>
                <c:pt idx="85">
                  <c:v>77.73</c:v>
                </c:pt>
                <c:pt idx="86">
                  <c:v>90.36</c:v>
                </c:pt>
                <c:pt idx="87">
                  <c:v>58.65</c:v>
                </c:pt>
                <c:pt idx="88">
                  <c:v>36.72</c:v>
                </c:pt>
                <c:pt idx="89">
                  <c:v>32.86</c:v>
                </c:pt>
                <c:pt idx="90">
                  <c:v>64.849999999999994</c:v>
                </c:pt>
                <c:pt idx="91">
                  <c:v>73.760000000000005</c:v>
                </c:pt>
                <c:pt idx="92">
                  <c:v>74.33</c:v>
                </c:pt>
                <c:pt idx="93">
                  <c:v>40.82</c:v>
                </c:pt>
                <c:pt idx="94">
                  <c:v>24.53</c:v>
                </c:pt>
                <c:pt idx="95">
                  <c:v>-22.04</c:v>
                </c:pt>
                <c:pt idx="96">
                  <c:v>-7.64</c:v>
                </c:pt>
                <c:pt idx="97">
                  <c:v>-1.87</c:v>
                </c:pt>
                <c:pt idx="98">
                  <c:v>136.82</c:v>
                </c:pt>
                <c:pt idx="99">
                  <c:v>99.58</c:v>
                </c:pt>
                <c:pt idx="100">
                  <c:v>58.24</c:v>
                </c:pt>
                <c:pt idx="101">
                  <c:v>65.14</c:v>
                </c:pt>
                <c:pt idx="102">
                  <c:v>137.91999999999999</c:v>
                </c:pt>
                <c:pt idx="103">
                  <c:v>131</c:v>
                </c:pt>
                <c:pt idx="104">
                  <c:v>166.1</c:v>
                </c:pt>
                <c:pt idx="105">
                  <c:v>66.25</c:v>
                </c:pt>
                <c:pt idx="106">
                  <c:v>5.58</c:v>
                </c:pt>
                <c:pt idx="107">
                  <c:v>109.79</c:v>
                </c:pt>
                <c:pt idx="108">
                  <c:v>68.48</c:v>
                </c:pt>
                <c:pt idx="109">
                  <c:v>53.01</c:v>
                </c:pt>
                <c:pt idx="110">
                  <c:v>-8.52</c:v>
                </c:pt>
                <c:pt idx="111">
                  <c:v>43.36</c:v>
                </c:pt>
                <c:pt idx="112">
                  <c:v>44.88</c:v>
                </c:pt>
                <c:pt idx="113">
                  <c:v>49.17</c:v>
                </c:pt>
                <c:pt idx="114">
                  <c:v>106.31</c:v>
                </c:pt>
                <c:pt idx="115">
                  <c:v>93.6</c:v>
                </c:pt>
                <c:pt idx="116">
                  <c:v>59.34</c:v>
                </c:pt>
                <c:pt idx="117">
                  <c:v>54.17</c:v>
                </c:pt>
                <c:pt idx="118">
                  <c:v>181.68</c:v>
                </c:pt>
                <c:pt idx="119">
                  <c:v>54.03</c:v>
                </c:pt>
                <c:pt idx="120">
                  <c:v>135.22</c:v>
                </c:pt>
                <c:pt idx="121">
                  <c:v>87.72</c:v>
                </c:pt>
                <c:pt idx="122">
                  <c:v>94.31</c:v>
                </c:pt>
                <c:pt idx="123">
                  <c:v>68.47</c:v>
                </c:pt>
                <c:pt idx="124">
                  <c:v>4.8099999999999996</c:v>
                </c:pt>
                <c:pt idx="125">
                  <c:v>-12.62</c:v>
                </c:pt>
                <c:pt idx="126">
                  <c:v>37.049999999999997</c:v>
                </c:pt>
                <c:pt idx="127">
                  <c:v>76.44</c:v>
                </c:pt>
                <c:pt idx="128">
                  <c:v>82.73</c:v>
                </c:pt>
                <c:pt idx="129">
                  <c:v>61.83</c:v>
                </c:pt>
                <c:pt idx="130">
                  <c:v>88.75</c:v>
                </c:pt>
                <c:pt idx="131">
                  <c:v>469.87</c:v>
                </c:pt>
                <c:pt idx="132">
                  <c:v>108.09</c:v>
                </c:pt>
                <c:pt idx="133">
                  <c:v>45.01</c:v>
                </c:pt>
                <c:pt idx="134">
                  <c:v>62.05</c:v>
                </c:pt>
                <c:pt idx="135">
                  <c:v>72.09</c:v>
                </c:pt>
                <c:pt idx="136">
                  <c:v>79.33</c:v>
                </c:pt>
                <c:pt idx="137">
                  <c:v>345.81</c:v>
                </c:pt>
                <c:pt idx="138">
                  <c:v>818.62</c:v>
                </c:pt>
                <c:pt idx="139">
                  <c:v>107.83</c:v>
                </c:pt>
                <c:pt idx="140">
                  <c:v>87.27</c:v>
                </c:pt>
                <c:pt idx="141">
                  <c:v>91.54</c:v>
                </c:pt>
                <c:pt idx="142">
                  <c:v>88.93</c:v>
                </c:pt>
                <c:pt idx="143">
                  <c:v>27.95</c:v>
                </c:pt>
                <c:pt idx="144">
                  <c:v>139.22</c:v>
                </c:pt>
                <c:pt idx="145">
                  <c:v>239.71</c:v>
                </c:pt>
                <c:pt idx="146">
                  <c:v>51.38</c:v>
                </c:pt>
                <c:pt idx="147">
                  <c:v>166.21</c:v>
                </c:pt>
                <c:pt idx="148">
                  <c:v>45.03</c:v>
                </c:pt>
                <c:pt idx="149">
                  <c:v>77.59</c:v>
                </c:pt>
                <c:pt idx="150">
                  <c:v>93.6</c:v>
                </c:pt>
                <c:pt idx="151">
                  <c:v>56.33</c:v>
                </c:pt>
                <c:pt idx="152">
                  <c:v>77.75</c:v>
                </c:pt>
                <c:pt idx="153">
                  <c:v>48.86</c:v>
                </c:pt>
                <c:pt idx="154">
                  <c:v>85.58</c:v>
                </c:pt>
                <c:pt idx="155">
                  <c:v>16.78</c:v>
                </c:pt>
                <c:pt idx="156">
                  <c:v>11.56</c:v>
                </c:pt>
                <c:pt idx="157">
                  <c:v>-9.92</c:v>
                </c:pt>
                <c:pt idx="158">
                  <c:v>31.71</c:v>
                </c:pt>
                <c:pt idx="159">
                  <c:v>69.489999999999995</c:v>
                </c:pt>
                <c:pt idx="160">
                  <c:v>87.61</c:v>
                </c:pt>
                <c:pt idx="161">
                  <c:v>73.209999999999994</c:v>
                </c:pt>
                <c:pt idx="162">
                  <c:v>61.07</c:v>
                </c:pt>
                <c:pt idx="163">
                  <c:v>63.3</c:v>
                </c:pt>
                <c:pt idx="164">
                  <c:v>106.25</c:v>
                </c:pt>
                <c:pt idx="165">
                  <c:v>126.14</c:v>
                </c:pt>
                <c:pt idx="166">
                  <c:v>48.15</c:v>
                </c:pt>
                <c:pt idx="167">
                  <c:v>152.56</c:v>
                </c:pt>
                <c:pt idx="168">
                  <c:v>22.96</c:v>
                </c:pt>
                <c:pt idx="169">
                  <c:v>55.3</c:v>
                </c:pt>
                <c:pt idx="170">
                  <c:v>16.149999999999999</c:v>
                </c:pt>
                <c:pt idx="171">
                  <c:v>108.19</c:v>
                </c:pt>
                <c:pt idx="172">
                  <c:v>114.25</c:v>
                </c:pt>
                <c:pt idx="173">
                  <c:v>96.44</c:v>
                </c:pt>
                <c:pt idx="174">
                  <c:v>78.98</c:v>
                </c:pt>
                <c:pt idx="175">
                  <c:v>62.61</c:v>
                </c:pt>
                <c:pt idx="176">
                  <c:v>98.08</c:v>
                </c:pt>
                <c:pt idx="177">
                  <c:v>159.33000000000001</c:v>
                </c:pt>
                <c:pt idx="178">
                  <c:v>161.58000000000001</c:v>
                </c:pt>
                <c:pt idx="179">
                  <c:v>77.19</c:v>
                </c:pt>
                <c:pt idx="180">
                  <c:v>123.78</c:v>
                </c:pt>
                <c:pt idx="181">
                  <c:v>120.53</c:v>
                </c:pt>
              </c:numCache>
            </c:numRef>
          </c:val>
          <c:smooth val="0"/>
          <c:extLst>
            <c:ext xmlns:c16="http://schemas.microsoft.com/office/drawing/2014/chart" uri="{C3380CC4-5D6E-409C-BE32-E72D297353CC}">
              <c16:uniqueId val="{00000005-2E4E-4A7A-8E44-D09EEAA74279}"/>
            </c:ext>
          </c:extLst>
        </c:ser>
        <c:ser>
          <c:idx val="9"/>
          <c:order val="4"/>
          <c:tx>
            <c:strRef>
              <c:f>'Figure 2'!$G$4</c:f>
              <c:strCache>
                <c:ptCount val="1"/>
                <c:pt idx="0">
                  <c:v>Tasmania</c:v>
                </c:pt>
              </c:strCache>
            </c:strRef>
          </c:tx>
          <c:spPr>
            <a:ln w="22225" cap="rnd">
              <a:solidFill>
                <a:srgbClr val="E0601F"/>
              </a:solidFill>
              <a:round/>
            </a:ln>
            <a:effectLst/>
          </c:spPr>
          <c:marker>
            <c:symbol val="none"/>
          </c:marker>
          <c:cat>
            <c:multiLvlStrRef>
              <c:f>'Figure 2'!$A$5:$B$186</c:f>
              <c:multiLvlStrCache>
                <c:ptCount val="182"/>
                <c:lvl>
                  <c:pt idx="0">
                    <c:v>1 Oct</c:v>
                  </c:pt>
                  <c:pt idx="1">
                    <c:v>2 Oct</c:v>
                  </c:pt>
                  <c:pt idx="2">
                    <c:v>3 Oct</c:v>
                  </c:pt>
                  <c:pt idx="3">
                    <c:v>4 Oct</c:v>
                  </c:pt>
                  <c:pt idx="4">
                    <c:v>5 Oct</c:v>
                  </c:pt>
                  <c:pt idx="5">
                    <c:v>6 Oct</c:v>
                  </c:pt>
                  <c:pt idx="6">
                    <c:v>7 Oct</c:v>
                  </c:pt>
                  <c:pt idx="7">
                    <c:v>8 Oct</c:v>
                  </c:pt>
                  <c:pt idx="8">
                    <c:v>9 Oct</c:v>
                  </c:pt>
                  <c:pt idx="9">
                    <c:v>10 Oct</c:v>
                  </c:pt>
                  <c:pt idx="10">
                    <c:v>11 Oct</c:v>
                  </c:pt>
                  <c:pt idx="11">
                    <c:v>12 Oct</c:v>
                  </c:pt>
                  <c:pt idx="12">
                    <c:v>13 Oct</c:v>
                  </c:pt>
                  <c:pt idx="13">
                    <c:v>14 Oct</c:v>
                  </c:pt>
                  <c:pt idx="14">
                    <c:v>15 Oct</c:v>
                  </c:pt>
                  <c:pt idx="15">
                    <c:v>16 Oct</c:v>
                  </c:pt>
                  <c:pt idx="16">
                    <c:v>17 Oct</c:v>
                  </c:pt>
                  <c:pt idx="17">
                    <c:v>18 Oct</c:v>
                  </c:pt>
                  <c:pt idx="18">
                    <c:v>19 Oct</c:v>
                  </c:pt>
                  <c:pt idx="19">
                    <c:v>20 Oct</c:v>
                  </c:pt>
                  <c:pt idx="20">
                    <c:v>21 Oct</c:v>
                  </c:pt>
                  <c:pt idx="21">
                    <c:v>22 Oct</c:v>
                  </c:pt>
                  <c:pt idx="22">
                    <c:v>23 Oct</c:v>
                  </c:pt>
                  <c:pt idx="23">
                    <c:v>24 Oct</c:v>
                  </c:pt>
                  <c:pt idx="24">
                    <c:v>25 Oct</c:v>
                  </c:pt>
                  <c:pt idx="25">
                    <c:v>26 Oct</c:v>
                  </c:pt>
                  <c:pt idx="26">
                    <c:v>27 Oct</c:v>
                  </c:pt>
                  <c:pt idx="27">
                    <c:v>28 Oct</c:v>
                  </c:pt>
                  <c:pt idx="28">
                    <c:v>29 Oct</c:v>
                  </c:pt>
                  <c:pt idx="29">
                    <c:v>30 Oct</c:v>
                  </c:pt>
                  <c:pt idx="30">
                    <c:v>31 Oct</c:v>
                  </c:pt>
                  <c:pt idx="31">
                    <c:v>1 Nov</c:v>
                  </c:pt>
                  <c:pt idx="32">
                    <c:v>2 Nov</c:v>
                  </c:pt>
                  <c:pt idx="33">
                    <c:v>3 Nov</c:v>
                  </c:pt>
                  <c:pt idx="34">
                    <c:v>4 Nov</c:v>
                  </c:pt>
                  <c:pt idx="35">
                    <c:v>5 Nov</c:v>
                  </c:pt>
                  <c:pt idx="36">
                    <c:v>6 Nov</c:v>
                  </c:pt>
                  <c:pt idx="37">
                    <c:v>7 Nov</c:v>
                  </c:pt>
                  <c:pt idx="38">
                    <c:v>8 Nov</c:v>
                  </c:pt>
                  <c:pt idx="39">
                    <c:v>9 Nov</c:v>
                  </c:pt>
                  <c:pt idx="40">
                    <c:v>10 Nov</c:v>
                  </c:pt>
                  <c:pt idx="41">
                    <c:v>11 Nov</c:v>
                  </c:pt>
                  <c:pt idx="42">
                    <c:v>12 Nov</c:v>
                  </c:pt>
                  <c:pt idx="43">
                    <c:v>13 Nov</c:v>
                  </c:pt>
                  <c:pt idx="44">
                    <c:v>14 Nov</c:v>
                  </c:pt>
                  <c:pt idx="45">
                    <c:v>15 Nov</c:v>
                  </c:pt>
                  <c:pt idx="46">
                    <c:v>16 Nov</c:v>
                  </c:pt>
                  <c:pt idx="47">
                    <c:v>17 Nov</c:v>
                  </c:pt>
                  <c:pt idx="48">
                    <c:v>18 Nov</c:v>
                  </c:pt>
                  <c:pt idx="49">
                    <c:v>19 Nov</c:v>
                  </c:pt>
                  <c:pt idx="50">
                    <c:v>20 Nov</c:v>
                  </c:pt>
                  <c:pt idx="51">
                    <c:v>21 Nov</c:v>
                  </c:pt>
                  <c:pt idx="52">
                    <c:v>22 Nov</c:v>
                  </c:pt>
                  <c:pt idx="53">
                    <c:v>23 Nov</c:v>
                  </c:pt>
                  <c:pt idx="54">
                    <c:v>24 Nov</c:v>
                  </c:pt>
                  <c:pt idx="55">
                    <c:v>25 Nov</c:v>
                  </c:pt>
                  <c:pt idx="56">
                    <c:v>26 Nov</c:v>
                  </c:pt>
                  <c:pt idx="57">
                    <c:v>27 Nov</c:v>
                  </c:pt>
                  <c:pt idx="58">
                    <c:v>28 Nov</c:v>
                  </c:pt>
                  <c:pt idx="59">
                    <c:v>29 Nov</c:v>
                  </c:pt>
                  <c:pt idx="60">
                    <c:v>30 Nov</c:v>
                  </c:pt>
                  <c:pt idx="61">
                    <c:v>1 Dec</c:v>
                  </c:pt>
                  <c:pt idx="62">
                    <c:v>2 Dec</c:v>
                  </c:pt>
                  <c:pt idx="63">
                    <c:v>3 Dec</c:v>
                  </c:pt>
                  <c:pt idx="64">
                    <c:v>4 Dec</c:v>
                  </c:pt>
                  <c:pt idx="65">
                    <c:v>5 Dec</c:v>
                  </c:pt>
                  <c:pt idx="66">
                    <c:v>6 Dec</c:v>
                  </c:pt>
                  <c:pt idx="67">
                    <c:v>7 Dec</c:v>
                  </c:pt>
                  <c:pt idx="68">
                    <c:v>8 Dec</c:v>
                  </c:pt>
                  <c:pt idx="69">
                    <c:v>9 Dec</c:v>
                  </c:pt>
                  <c:pt idx="70">
                    <c:v>10 Dec</c:v>
                  </c:pt>
                  <c:pt idx="71">
                    <c:v>11 Dec</c:v>
                  </c:pt>
                  <c:pt idx="72">
                    <c:v>12 Dec</c:v>
                  </c:pt>
                  <c:pt idx="73">
                    <c:v>13 Dec</c:v>
                  </c:pt>
                  <c:pt idx="74">
                    <c:v>14 Dec</c:v>
                  </c:pt>
                  <c:pt idx="75">
                    <c:v>15 Dec</c:v>
                  </c:pt>
                  <c:pt idx="76">
                    <c:v>16 Dec</c:v>
                  </c:pt>
                  <c:pt idx="77">
                    <c:v>17 Dec</c:v>
                  </c:pt>
                  <c:pt idx="78">
                    <c:v>18 Dec</c:v>
                  </c:pt>
                  <c:pt idx="79">
                    <c:v>19 Dec</c:v>
                  </c:pt>
                  <c:pt idx="80">
                    <c:v>20 Dec</c:v>
                  </c:pt>
                  <c:pt idx="81">
                    <c:v>21 Dec</c:v>
                  </c:pt>
                  <c:pt idx="82">
                    <c:v>22 Dec</c:v>
                  </c:pt>
                  <c:pt idx="83">
                    <c:v>23 Dec</c:v>
                  </c:pt>
                  <c:pt idx="84">
                    <c:v>24 Dec</c:v>
                  </c:pt>
                  <c:pt idx="85">
                    <c:v>25 Dec</c:v>
                  </c:pt>
                  <c:pt idx="86">
                    <c:v>26 Dec</c:v>
                  </c:pt>
                  <c:pt idx="87">
                    <c:v>27 Dec</c:v>
                  </c:pt>
                  <c:pt idx="88">
                    <c:v>28 Dec</c:v>
                  </c:pt>
                  <c:pt idx="89">
                    <c:v>29 Dec</c:v>
                  </c:pt>
                  <c:pt idx="90">
                    <c:v>30 Dec</c:v>
                  </c:pt>
                  <c:pt idx="91">
                    <c:v>31 Dec</c:v>
                  </c:pt>
                  <c:pt idx="92">
                    <c:v>1 Jan</c:v>
                  </c:pt>
                  <c:pt idx="93">
                    <c:v>2 Jan</c:v>
                  </c:pt>
                  <c:pt idx="94">
                    <c:v>3 Jan</c:v>
                  </c:pt>
                  <c:pt idx="95">
                    <c:v>4 Jan</c:v>
                  </c:pt>
                  <c:pt idx="96">
                    <c:v>5 Jan</c:v>
                  </c:pt>
                  <c:pt idx="97">
                    <c:v>6 Jan</c:v>
                  </c:pt>
                  <c:pt idx="98">
                    <c:v>7 Jan</c:v>
                  </c:pt>
                  <c:pt idx="99">
                    <c:v>8 Jan</c:v>
                  </c:pt>
                  <c:pt idx="100">
                    <c:v>9 Jan</c:v>
                  </c:pt>
                  <c:pt idx="101">
                    <c:v>10 Jan</c:v>
                  </c:pt>
                  <c:pt idx="102">
                    <c:v>11 Jan</c:v>
                  </c:pt>
                  <c:pt idx="103">
                    <c:v>12 Jan</c:v>
                  </c:pt>
                  <c:pt idx="104">
                    <c:v>13 Jan</c:v>
                  </c:pt>
                  <c:pt idx="105">
                    <c:v>14 Jan</c:v>
                  </c:pt>
                  <c:pt idx="106">
                    <c:v>15 Jan</c:v>
                  </c:pt>
                  <c:pt idx="107">
                    <c:v>16 Jan</c:v>
                  </c:pt>
                  <c:pt idx="108">
                    <c:v>17 Jan</c:v>
                  </c:pt>
                  <c:pt idx="109">
                    <c:v>18 Jan</c:v>
                  </c:pt>
                  <c:pt idx="110">
                    <c:v>19 Jan</c:v>
                  </c:pt>
                  <c:pt idx="111">
                    <c:v>20 Jan</c:v>
                  </c:pt>
                  <c:pt idx="112">
                    <c:v>21 Jan</c:v>
                  </c:pt>
                  <c:pt idx="113">
                    <c:v>22 Jan</c:v>
                  </c:pt>
                  <c:pt idx="114">
                    <c:v>23 Jan</c:v>
                  </c:pt>
                  <c:pt idx="115">
                    <c:v>24 Jan</c:v>
                  </c:pt>
                  <c:pt idx="116">
                    <c:v>25 Jan</c:v>
                  </c:pt>
                  <c:pt idx="117">
                    <c:v>26 Jan</c:v>
                  </c:pt>
                  <c:pt idx="118">
                    <c:v>27 Jan</c:v>
                  </c:pt>
                  <c:pt idx="119">
                    <c:v>28 Jan</c:v>
                  </c:pt>
                  <c:pt idx="120">
                    <c:v>29 Jan</c:v>
                  </c:pt>
                  <c:pt idx="121">
                    <c:v>30 Jan</c:v>
                  </c:pt>
                  <c:pt idx="122">
                    <c:v>31 Jan</c:v>
                  </c:pt>
                  <c:pt idx="123">
                    <c:v>1 Feb</c:v>
                  </c:pt>
                  <c:pt idx="124">
                    <c:v>2 Feb</c:v>
                  </c:pt>
                  <c:pt idx="125">
                    <c:v>3 Feb</c:v>
                  </c:pt>
                  <c:pt idx="126">
                    <c:v>4 Feb</c:v>
                  </c:pt>
                  <c:pt idx="127">
                    <c:v>5 Feb</c:v>
                  </c:pt>
                  <c:pt idx="128">
                    <c:v>6 Feb</c:v>
                  </c:pt>
                  <c:pt idx="129">
                    <c:v>7 Feb</c:v>
                  </c:pt>
                  <c:pt idx="130">
                    <c:v>8 Feb</c:v>
                  </c:pt>
                  <c:pt idx="131">
                    <c:v>9 Feb</c:v>
                  </c:pt>
                  <c:pt idx="132">
                    <c:v>10 Feb</c:v>
                  </c:pt>
                  <c:pt idx="133">
                    <c:v>11 Feb</c:v>
                  </c:pt>
                  <c:pt idx="134">
                    <c:v>12 Feb</c:v>
                  </c:pt>
                  <c:pt idx="135">
                    <c:v>13 Feb</c:v>
                  </c:pt>
                  <c:pt idx="136">
                    <c:v>14 Feb</c:v>
                  </c:pt>
                  <c:pt idx="137">
                    <c:v>15 Feb</c:v>
                  </c:pt>
                  <c:pt idx="138">
                    <c:v>16 Feb</c:v>
                  </c:pt>
                  <c:pt idx="139">
                    <c:v>17 Feb</c:v>
                  </c:pt>
                  <c:pt idx="140">
                    <c:v>18 Feb</c:v>
                  </c:pt>
                  <c:pt idx="141">
                    <c:v>19 Feb</c:v>
                  </c:pt>
                  <c:pt idx="142">
                    <c:v>20 Feb</c:v>
                  </c:pt>
                  <c:pt idx="143">
                    <c:v>21 Feb</c:v>
                  </c:pt>
                  <c:pt idx="144">
                    <c:v>22 Feb</c:v>
                  </c:pt>
                  <c:pt idx="145">
                    <c:v>23 Feb</c:v>
                  </c:pt>
                  <c:pt idx="146">
                    <c:v>24 Feb</c:v>
                  </c:pt>
                  <c:pt idx="147">
                    <c:v>25 Feb</c:v>
                  </c:pt>
                  <c:pt idx="148">
                    <c:v>26 Feb</c:v>
                  </c:pt>
                  <c:pt idx="149">
                    <c:v>27 Feb</c:v>
                  </c:pt>
                  <c:pt idx="150">
                    <c:v>28 Feb</c:v>
                  </c:pt>
                  <c:pt idx="151">
                    <c:v>1 Mar</c:v>
                  </c:pt>
                  <c:pt idx="152">
                    <c:v>2 Mar</c:v>
                  </c:pt>
                  <c:pt idx="153">
                    <c:v>3 Mar</c:v>
                  </c:pt>
                  <c:pt idx="154">
                    <c:v>4 Mar</c:v>
                  </c:pt>
                  <c:pt idx="155">
                    <c:v>5 Mar</c:v>
                  </c:pt>
                  <c:pt idx="156">
                    <c:v>6 Mar</c:v>
                  </c:pt>
                  <c:pt idx="157">
                    <c:v>7 Mar</c:v>
                  </c:pt>
                  <c:pt idx="158">
                    <c:v>8 Mar</c:v>
                  </c:pt>
                  <c:pt idx="159">
                    <c:v>9 Mar</c:v>
                  </c:pt>
                  <c:pt idx="160">
                    <c:v>10 Mar</c:v>
                  </c:pt>
                  <c:pt idx="161">
                    <c:v>11 Mar</c:v>
                  </c:pt>
                  <c:pt idx="162">
                    <c:v>12 Mar</c:v>
                  </c:pt>
                  <c:pt idx="163">
                    <c:v>13 Mar</c:v>
                  </c:pt>
                  <c:pt idx="164">
                    <c:v>14 Mar</c:v>
                  </c:pt>
                  <c:pt idx="165">
                    <c:v>15 Mar</c:v>
                  </c:pt>
                  <c:pt idx="166">
                    <c:v>16 Mar</c:v>
                  </c:pt>
                  <c:pt idx="167">
                    <c:v>17 Mar</c:v>
                  </c:pt>
                  <c:pt idx="168">
                    <c:v>18 Mar</c:v>
                  </c:pt>
                  <c:pt idx="169">
                    <c:v>19 Mar</c:v>
                  </c:pt>
                  <c:pt idx="170">
                    <c:v>20 Mar</c:v>
                  </c:pt>
                  <c:pt idx="171">
                    <c:v>21 Mar</c:v>
                  </c:pt>
                  <c:pt idx="172">
                    <c:v>22 Mar</c:v>
                  </c:pt>
                  <c:pt idx="173">
                    <c:v>23 Mar</c:v>
                  </c:pt>
                  <c:pt idx="174">
                    <c:v>24 Mar</c:v>
                  </c:pt>
                  <c:pt idx="175">
                    <c:v>25 Mar</c:v>
                  </c:pt>
                  <c:pt idx="176">
                    <c:v>26 Mar</c:v>
                  </c:pt>
                  <c:pt idx="177">
                    <c:v>27 Mar</c:v>
                  </c:pt>
                  <c:pt idx="178">
                    <c:v>28 Mar</c:v>
                  </c:pt>
                  <c:pt idx="179">
                    <c:v>29 Mar</c:v>
                  </c:pt>
                  <c:pt idx="180">
                    <c:v>30 Mar</c:v>
                  </c:pt>
                  <c:pt idx="181">
                    <c:v>31 Mar</c:v>
                  </c:pt>
                </c:lvl>
                <c:lvl>
                  <c:pt idx="0">
                    <c:v>Q4 2022</c:v>
                  </c:pt>
                  <c:pt idx="92">
                    <c:v>Q1 2023</c:v>
                  </c:pt>
                </c:lvl>
              </c:multiLvlStrCache>
            </c:multiLvlStrRef>
          </c:cat>
          <c:val>
            <c:numRef>
              <c:f>'Figure 2'!$G$5:$G$186</c:f>
              <c:numCache>
                <c:formatCode>0</c:formatCode>
                <c:ptCount val="182"/>
                <c:pt idx="0">
                  <c:v>143.07</c:v>
                </c:pt>
                <c:pt idx="1">
                  <c:v>138.96</c:v>
                </c:pt>
                <c:pt idx="2">
                  <c:v>160.11000000000001</c:v>
                </c:pt>
                <c:pt idx="3">
                  <c:v>147.47</c:v>
                </c:pt>
                <c:pt idx="4">
                  <c:v>137.44</c:v>
                </c:pt>
                <c:pt idx="5">
                  <c:v>131.85</c:v>
                </c:pt>
                <c:pt idx="6">
                  <c:v>152.85</c:v>
                </c:pt>
                <c:pt idx="7">
                  <c:v>142.32</c:v>
                </c:pt>
                <c:pt idx="8">
                  <c:v>185.48</c:v>
                </c:pt>
                <c:pt idx="9">
                  <c:v>178.09</c:v>
                </c:pt>
                <c:pt idx="10">
                  <c:v>113.77</c:v>
                </c:pt>
                <c:pt idx="11">
                  <c:v>141.38999999999999</c:v>
                </c:pt>
                <c:pt idx="12">
                  <c:v>148.19999999999999</c:v>
                </c:pt>
                <c:pt idx="13">
                  <c:v>267.25</c:v>
                </c:pt>
                <c:pt idx="14">
                  <c:v>123.3</c:v>
                </c:pt>
                <c:pt idx="15">
                  <c:v>110.46</c:v>
                </c:pt>
                <c:pt idx="16">
                  <c:v>116.32</c:v>
                </c:pt>
                <c:pt idx="17">
                  <c:v>159.07</c:v>
                </c:pt>
                <c:pt idx="18">
                  <c:v>105.19</c:v>
                </c:pt>
                <c:pt idx="19">
                  <c:v>86.68</c:v>
                </c:pt>
                <c:pt idx="20">
                  <c:v>145.74</c:v>
                </c:pt>
                <c:pt idx="21">
                  <c:v>171.4</c:v>
                </c:pt>
                <c:pt idx="22">
                  <c:v>59.37</c:v>
                </c:pt>
                <c:pt idx="23">
                  <c:v>91.74</c:v>
                </c:pt>
                <c:pt idx="24">
                  <c:v>158.15</c:v>
                </c:pt>
                <c:pt idx="25">
                  <c:v>133.59</c:v>
                </c:pt>
                <c:pt idx="26">
                  <c:v>36.659999999999997</c:v>
                </c:pt>
                <c:pt idx="27">
                  <c:v>30.61</c:v>
                </c:pt>
                <c:pt idx="28">
                  <c:v>58.68</c:v>
                </c:pt>
                <c:pt idx="29">
                  <c:v>26.69</c:v>
                </c:pt>
                <c:pt idx="30">
                  <c:v>40.56</c:v>
                </c:pt>
                <c:pt idx="31">
                  <c:v>9.01</c:v>
                </c:pt>
                <c:pt idx="32">
                  <c:v>21.84</c:v>
                </c:pt>
                <c:pt idx="33">
                  <c:v>53.53</c:v>
                </c:pt>
                <c:pt idx="34">
                  <c:v>99.77</c:v>
                </c:pt>
                <c:pt idx="35">
                  <c:v>78.680000000000007</c:v>
                </c:pt>
                <c:pt idx="36">
                  <c:v>70.260000000000005</c:v>
                </c:pt>
                <c:pt idx="37">
                  <c:v>104.59</c:v>
                </c:pt>
                <c:pt idx="38">
                  <c:v>99.61</c:v>
                </c:pt>
                <c:pt idx="39">
                  <c:v>47.55</c:v>
                </c:pt>
                <c:pt idx="40">
                  <c:v>61.15</c:v>
                </c:pt>
                <c:pt idx="41">
                  <c:v>108.5</c:v>
                </c:pt>
                <c:pt idx="42">
                  <c:v>83.12</c:v>
                </c:pt>
                <c:pt idx="43">
                  <c:v>120.47</c:v>
                </c:pt>
                <c:pt idx="44">
                  <c:v>1179.8900000000001</c:v>
                </c:pt>
                <c:pt idx="45">
                  <c:v>88.57</c:v>
                </c:pt>
                <c:pt idx="46">
                  <c:v>102.3</c:v>
                </c:pt>
                <c:pt idx="47">
                  <c:v>113.57</c:v>
                </c:pt>
                <c:pt idx="48">
                  <c:v>46.9</c:v>
                </c:pt>
                <c:pt idx="49">
                  <c:v>22.23</c:v>
                </c:pt>
                <c:pt idx="50">
                  <c:v>5.01</c:v>
                </c:pt>
                <c:pt idx="51">
                  <c:v>21.46</c:v>
                </c:pt>
                <c:pt idx="52">
                  <c:v>27.4</c:v>
                </c:pt>
                <c:pt idx="53">
                  <c:v>72.7</c:v>
                </c:pt>
                <c:pt idx="54">
                  <c:v>100.17</c:v>
                </c:pt>
                <c:pt idx="55">
                  <c:v>103.12</c:v>
                </c:pt>
                <c:pt idx="56">
                  <c:v>27.9</c:v>
                </c:pt>
                <c:pt idx="57">
                  <c:v>48.78</c:v>
                </c:pt>
                <c:pt idx="58">
                  <c:v>85.15</c:v>
                </c:pt>
                <c:pt idx="59">
                  <c:v>81.52</c:v>
                </c:pt>
                <c:pt idx="60">
                  <c:v>82.65</c:v>
                </c:pt>
                <c:pt idx="61">
                  <c:v>76.48</c:v>
                </c:pt>
                <c:pt idx="62">
                  <c:v>97.88</c:v>
                </c:pt>
                <c:pt idx="63">
                  <c:v>115.11</c:v>
                </c:pt>
                <c:pt idx="64">
                  <c:v>124.08</c:v>
                </c:pt>
                <c:pt idx="65">
                  <c:v>49.1</c:v>
                </c:pt>
                <c:pt idx="66">
                  <c:v>107.9</c:v>
                </c:pt>
                <c:pt idx="67">
                  <c:v>49.27</c:v>
                </c:pt>
                <c:pt idx="68">
                  <c:v>68.11</c:v>
                </c:pt>
                <c:pt idx="69">
                  <c:v>84.97</c:v>
                </c:pt>
                <c:pt idx="70">
                  <c:v>105.05</c:v>
                </c:pt>
                <c:pt idx="71">
                  <c:v>92.5</c:v>
                </c:pt>
                <c:pt idx="72">
                  <c:v>44.44</c:v>
                </c:pt>
                <c:pt idx="73">
                  <c:v>48.05</c:v>
                </c:pt>
                <c:pt idx="74">
                  <c:v>41.48</c:v>
                </c:pt>
                <c:pt idx="75">
                  <c:v>75.78</c:v>
                </c:pt>
                <c:pt idx="76">
                  <c:v>80.47</c:v>
                </c:pt>
                <c:pt idx="77">
                  <c:v>53.9</c:v>
                </c:pt>
                <c:pt idx="78">
                  <c:v>55.76</c:v>
                </c:pt>
                <c:pt idx="79">
                  <c:v>53.47</c:v>
                </c:pt>
                <c:pt idx="80">
                  <c:v>61.9</c:v>
                </c:pt>
                <c:pt idx="81">
                  <c:v>67.790000000000006</c:v>
                </c:pt>
                <c:pt idx="82">
                  <c:v>81.55</c:v>
                </c:pt>
                <c:pt idx="83">
                  <c:v>136.88</c:v>
                </c:pt>
                <c:pt idx="84">
                  <c:v>61.91</c:v>
                </c:pt>
                <c:pt idx="85">
                  <c:v>90.32</c:v>
                </c:pt>
                <c:pt idx="86">
                  <c:v>87.13</c:v>
                </c:pt>
                <c:pt idx="87">
                  <c:v>71.25</c:v>
                </c:pt>
                <c:pt idx="88">
                  <c:v>65.58</c:v>
                </c:pt>
                <c:pt idx="89">
                  <c:v>72.47</c:v>
                </c:pt>
                <c:pt idx="90">
                  <c:v>86.24</c:v>
                </c:pt>
                <c:pt idx="91">
                  <c:v>74.31</c:v>
                </c:pt>
                <c:pt idx="92">
                  <c:v>80.81</c:v>
                </c:pt>
                <c:pt idx="93">
                  <c:v>77.819999999999993</c:v>
                </c:pt>
                <c:pt idx="94">
                  <c:v>59.6</c:v>
                </c:pt>
                <c:pt idx="95">
                  <c:v>41.7</c:v>
                </c:pt>
                <c:pt idx="96">
                  <c:v>38.58</c:v>
                </c:pt>
                <c:pt idx="97">
                  <c:v>44.92</c:v>
                </c:pt>
                <c:pt idx="98">
                  <c:v>66.48</c:v>
                </c:pt>
                <c:pt idx="99">
                  <c:v>80.55</c:v>
                </c:pt>
                <c:pt idx="100">
                  <c:v>92.86</c:v>
                </c:pt>
                <c:pt idx="101">
                  <c:v>103.39</c:v>
                </c:pt>
                <c:pt idx="102">
                  <c:v>132.31</c:v>
                </c:pt>
                <c:pt idx="103">
                  <c:v>140.08000000000001</c:v>
                </c:pt>
                <c:pt idx="104">
                  <c:v>137</c:v>
                </c:pt>
                <c:pt idx="105">
                  <c:v>89.69</c:v>
                </c:pt>
                <c:pt idx="106">
                  <c:v>46.54</c:v>
                </c:pt>
                <c:pt idx="107">
                  <c:v>105.95</c:v>
                </c:pt>
                <c:pt idx="108">
                  <c:v>94.24</c:v>
                </c:pt>
                <c:pt idx="109">
                  <c:v>62.27</c:v>
                </c:pt>
                <c:pt idx="110">
                  <c:v>56.02</c:v>
                </c:pt>
                <c:pt idx="111">
                  <c:v>87.11</c:v>
                </c:pt>
                <c:pt idx="112">
                  <c:v>95.52</c:v>
                </c:pt>
                <c:pt idx="113">
                  <c:v>97.19</c:v>
                </c:pt>
                <c:pt idx="114">
                  <c:v>114.22</c:v>
                </c:pt>
                <c:pt idx="115">
                  <c:v>121.15</c:v>
                </c:pt>
                <c:pt idx="116">
                  <c:v>90.14</c:v>
                </c:pt>
                <c:pt idx="117">
                  <c:v>67.430000000000007</c:v>
                </c:pt>
                <c:pt idx="118">
                  <c:v>79.44</c:v>
                </c:pt>
                <c:pt idx="119">
                  <c:v>71.31</c:v>
                </c:pt>
                <c:pt idx="120">
                  <c:v>118.01</c:v>
                </c:pt>
                <c:pt idx="121">
                  <c:v>106.73</c:v>
                </c:pt>
                <c:pt idx="122">
                  <c:v>103.17</c:v>
                </c:pt>
                <c:pt idx="123">
                  <c:v>79.7</c:v>
                </c:pt>
                <c:pt idx="124">
                  <c:v>57.35</c:v>
                </c:pt>
                <c:pt idx="125">
                  <c:v>47.62</c:v>
                </c:pt>
                <c:pt idx="126">
                  <c:v>52.39</c:v>
                </c:pt>
                <c:pt idx="127">
                  <c:v>70.53</c:v>
                </c:pt>
                <c:pt idx="128">
                  <c:v>88.76</c:v>
                </c:pt>
                <c:pt idx="129">
                  <c:v>84.26</c:v>
                </c:pt>
                <c:pt idx="130">
                  <c:v>83.75</c:v>
                </c:pt>
                <c:pt idx="131">
                  <c:v>116.08</c:v>
                </c:pt>
                <c:pt idx="132">
                  <c:v>107.75</c:v>
                </c:pt>
                <c:pt idx="133">
                  <c:v>61.66</c:v>
                </c:pt>
                <c:pt idx="134">
                  <c:v>68.12</c:v>
                </c:pt>
                <c:pt idx="135">
                  <c:v>89.18</c:v>
                </c:pt>
                <c:pt idx="136">
                  <c:v>90.18</c:v>
                </c:pt>
                <c:pt idx="137">
                  <c:v>96.37</c:v>
                </c:pt>
                <c:pt idx="138">
                  <c:v>93.47</c:v>
                </c:pt>
                <c:pt idx="139">
                  <c:v>109.62</c:v>
                </c:pt>
                <c:pt idx="140">
                  <c:v>84.14</c:v>
                </c:pt>
                <c:pt idx="141">
                  <c:v>81.37</c:v>
                </c:pt>
                <c:pt idx="142">
                  <c:v>95.67</c:v>
                </c:pt>
                <c:pt idx="143">
                  <c:v>58.82</c:v>
                </c:pt>
                <c:pt idx="144">
                  <c:v>87.78</c:v>
                </c:pt>
                <c:pt idx="145">
                  <c:v>69.95</c:v>
                </c:pt>
                <c:pt idx="146">
                  <c:v>65.7</c:v>
                </c:pt>
                <c:pt idx="147">
                  <c:v>95.59</c:v>
                </c:pt>
                <c:pt idx="148">
                  <c:v>61.16</c:v>
                </c:pt>
                <c:pt idx="149">
                  <c:v>84.44</c:v>
                </c:pt>
                <c:pt idx="150">
                  <c:v>121.75</c:v>
                </c:pt>
                <c:pt idx="151">
                  <c:v>61.77</c:v>
                </c:pt>
                <c:pt idx="152">
                  <c:v>73.349999999999994</c:v>
                </c:pt>
                <c:pt idx="153">
                  <c:v>63.71</c:v>
                </c:pt>
                <c:pt idx="154">
                  <c:v>82.81</c:v>
                </c:pt>
                <c:pt idx="155">
                  <c:v>59.04</c:v>
                </c:pt>
                <c:pt idx="156">
                  <c:v>17.95</c:v>
                </c:pt>
                <c:pt idx="157">
                  <c:v>9.99</c:v>
                </c:pt>
                <c:pt idx="158">
                  <c:v>28.93</c:v>
                </c:pt>
                <c:pt idx="159">
                  <c:v>52.48</c:v>
                </c:pt>
                <c:pt idx="160">
                  <c:v>67.02</c:v>
                </c:pt>
                <c:pt idx="161">
                  <c:v>63.31</c:v>
                </c:pt>
                <c:pt idx="162">
                  <c:v>56.17</c:v>
                </c:pt>
                <c:pt idx="163">
                  <c:v>62.71</c:v>
                </c:pt>
                <c:pt idx="164">
                  <c:v>154.66</c:v>
                </c:pt>
                <c:pt idx="165">
                  <c:v>80.540000000000006</c:v>
                </c:pt>
                <c:pt idx="166">
                  <c:v>43.05</c:v>
                </c:pt>
                <c:pt idx="167">
                  <c:v>62.84</c:v>
                </c:pt>
                <c:pt idx="168">
                  <c:v>36.130000000000003</c:v>
                </c:pt>
                <c:pt idx="169">
                  <c:v>68.84</c:v>
                </c:pt>
                <c:pt idx="170">
                  <c:v>48.01</c:v>
                </c:pt>
                <c:pt idx="171">
                  <c:v>100.77</c:v>
                </c:pt>
                <c:pt idx="172">
                  <c:v>105.1</c:v>
                </c:pt>
                <c:pt idx="173">
                  <c:v>110.71</c:v>
                </c:pt>
                <c:pt idx="174">
                  <c:v>92.83</c:v>
                </c:pt>
                <c:pt idx="175">
                  <c:v>68.67</c:v>
                </c:pt>
                <c:pt idx="176">
                  <c:v>89</c:v>
                </c:pt>
                <c:pt idx="177">
                  <c:v>91.97</c:v>
                </c:pt>
                <c:pt idx="178">
                  <c:v>116.54</c:v>
                </c:pt>
                <c:pt idx="179">
                  <c:v>97.57</c:v>
                </c:pt>
                <c:pt idx="180">
                  <c:v>85.05</c:v>
                </c:pt>
                <c:pt idx="181">
                  <c:v>106.16</c:v>
                </c:pt>
              </c:numCache>
            </c:numRef>
          </c:val>
          <c:smooth val="0"/>
          <c:extLst xmlns:c15="http://schemas.microsoft.com/office/drawing/2012/chart">
            <c:ext xmlns:c16="http://schemas.microsoft.com/office/drawing/2014/chart" uri="{C3380CC4-5D6E-409C-BE32-E72D297353CC}">
              <c16:uniqueId val="{00000008-2E4E-4A7A-8E44-D09EEAA74279}"/>
            </c:ext>
          </c:extLst>
        </c:ser>
        <c:dLbls>
          <c:showLegendKey val="0"/>
          <c:showVal val="0"/>
          <c:showCatName val="0"/>
          <c:showSerName val="0"/>
          <c:showPercent val="0"/>
          <c:showBubbleSize val="0"/>
        </c:dLbls>
        <c:marker val="1"/>
        <c:smooth val="0"/>
        <c:axId val="334795872"/>
        <c:axId val="334798168"/>
        <c:extLst/>
      </c:lineChart>
      <c:dateAx>
        <c:axId val="334795872"/>
        <c:scaling>
          <c:orientation val="minMax"/>
          <c:min val="44836"/>
        </c:scaling>
        <c:delete val="0"/>
        <c:axPos val="b"/>
        <c:numFmt formatCode="d\ mmm" sourceLinked="0"/>
        <c:majorTickMark val="none"/>
        <c:minorTickMark val="none"/>
        <c:tickLblPos val="low"/>
        <c:spPr>
          <a:noFill/>
          <a:ln w="9525" cap="flat" cmpd="sng" algn="ctr">
            <a:solidFill>
              <a:schemeClr val="tx1">
                <a:lumMod val="15000"/>
                <a:lumOff val="85000"/>
              </a:schemeClr>
            </a:solidFill>
            <a:round/>
          </a:ln>
          <a:effectLst/>
        </c:spPr>
        <c:txPr>
          <a:bodyPr rot="-5400000" vert="horz"/>
          <a:lstStyle/>
          <a:p>
            <a:pPr>
              <a:defRPr/>
            </a:pPr>
            <a:endParaRPr lang="en-US"/>
          </a:p>
        </c:txPr>
        <c:crossAx val="334798168"/>
        <c:crosses val="autoZero"/>
        <c:auto val="1"/>
        <c:lblOffset val="100"/>
        <c:baseTimeUnit val="days"/>
        <c:majorUnit val="7"/>
        <c:majorTimeUnit val="days"/>
      </c:dateAx>
      <c:valAx>
        <c:axId val="334798168"/>
        <c:scaling>
          <c:orientation val="minMax"/>
          <c:max val="1200"/>
          <c:min val="-200"/>
        </c:scaling>
        <c:delete val="0"/>
        <c:axPos val="l"/>
        <c:majorGridlines>
          <c:spPr>
            <a:ln>
              <a:solidFill>
                <a:schemeClr val="bg1"/>
              </a:solidFill>
            </a:ln>
            <a:effectLst/>
          </c:spPr>
        </c:majorGridlines>
        <c:title>
          <c:tx>
            <c:rich>
              <a:bodyPr rot="-5400000" vert="horz"/>
              <a:lstStyle/>
              <a:p>
                <a:pPr>
                  <a:defRPr b="1"/>
                </a:pPr>
                <a:r>
                  <a:rPr lang="en-AU" b="1"/>
                  <a:t>$/MWh</a:t>
                </a:r>
              </a:p>
            </c:rich>
          </c:tx>
          <c:layout>
            <c:manualLayout>
              <c:xMode val="edge"/>
              <c:yMode val="edge"/>
              <c:x val="5.5680042167068006E-3"/>
              <c:y val="0.35914086345007706"/>
            </c:manualLayout>
          </c:layout>
          <c:overlay val="0"/>
          <c:spPr>
            <a:noFill/>
            <a:ln>
              <a:noFill/>
            </a:ln>
            <a:effectLst/>
          </c:spPr>
        </c:title>
        <c:numFmt formatCode="General" sourceLinked="1"/>
        <c:majorTickMark val="none"/>
        <c:minorTickMark val="none"/>
        <c:tickLblPos val="nextTo"/>
        <c:spPr>
          <a:noFill/>
          <a:ln>
            <a:noFill/>
          </a:ln>
          <a:effectLst/>
        </c:spPr>
        <c:txPr>
          <a:bodyPr rot="-60000000" vert="horz"/>
          <a:lstStyle/>
          <a:p>
            <a:pPr>
              <a:defRPr/>
            </a:pPr>
            <a:endParaRPr lang="en-US"/>
          </a:p>
        </c:txPr>
        <c:crossAx val="334795872"/>
        <c:crossesAt val="44835"/>
        <c:crossBetween val="between"/>
        <c:majorUnit val="200"/>
      </c:valAx>
      <c:spPr>
        <a:solidFill>
          <a:srgbClr val="E6E6E4"/>
        </a:solidFill>
      </c:spPr>
    </c:plotArea>
    <c:legend>
      <c:legendPos val="b"/>
      <c:legendEntry>
        <c:idx val="0"/>
        <c:delete val="1"/>
      </c:legendEntry>
      <c:legendEntry>
        <c:idx val="1"/>
        <c:delete val="1"/>
      </c:legendEntry>
      <c:layout>
        <c:manualLayout>
          <c:xMode val="edge"/>
          <c:yMode val="edge"/>
          <c:x val="0.1607241593401755"/>
          <c:y val="0.96194328556787134"/>
          <c:w val="0.6473758865248227"/>
          <c:h val="3.8056704450405238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896293720388861E-2"/>
          <c:y val="3.6073772731098935E-2"/>
          <c:w val="0.9123442137061879"/>
          <c:h val="0.81787224059554486"/>
        </c:manualLayout>
      </c:layout>
      <c:barChart>
        <c:barDir val="col"/>
        <c:grouping val="clustered"/>
        <c:varyColors val="0"/>
        <c:ser>
          <c:idx val="0"/>
          <c:order val="0"/>
          <c:tx>
            <c:strRef>
              <c:f>'Figure 3'!$B$4</c:f>
              <c:strCache>
                <c:ptCount val="1"/>
                <c:pt idx="0">
                  <c:v>&lt;$0</c:v>
                </c:pt>
              </c:strCache>
            </c:strRef>
          </c:tx>
          <c:spPr>
            <a:solidFill>
              <a:srgbClr val="2F3F51"/>
            </a:solidFill>
          </c:spPr>
          <c:invertIfNegative val="0"/>
          <c:cat>
            <c:strRef>
              <c:f>'Figure 3'!$A$5</c:f>
              <c:strCache>
                <c:ptCount val="1"/>
                <c:pt idx="0">
                  <c:v>Q1 2023</c:v>
                </c:pt>
              </c:strCache>
            </c:strRef>
          </c:cat>
          <c:val>
            <c:numRef>
              <c:f>'Figure 3'!$B$5</c:f>
              <c:numCache>
                <c:formatCode>0.00</c:formatCode>
                <c:ptCount val="1"/>
                <c:pt idx="0">
                  <c:v>599.94891999999936</c:v>
                </c:pt>
              </c:numCache>
            </c:numRef>
          </c:val>
          <c:extLst>
            <c:ext xmlns:c16="http://schemas.microsoft.com/office/drawing/2014/chart" uri="{C3380CC4-5D6E-409C-BE32-E72D297353CC}">
              <c16:uniqueId val="{00000000-2DEA-4525-ADAB-5E6DB30766A4}"/>
            </c:ext>
          </c:extLst>
        </c:ser>
        <c:ser>
          <c:idx val="1"/>
          <c:order val="1"/>
          <c:tx>
            <c:strRef>
              <c:f>'Figure 3'!$C$4</c:f>
              <c:strCache>
                <c:ptCount val="1"/>
                <c:pt idx="0">
                  <c:v>$0 - $50</c:v>
                </c:pt>
              </c:strCache>
            </c:strRef>
          </c:tx>
          <c:spPr>
            <a:solidFill>
              <a:srgbClr val="89B3CE"/>
            </a:solidFill>
          </c:spPr>
          <c:invertIfNegative val="0"/>
          <c:cat>
            <c:strRef>
              <c:f>'Figure 3'!$A$5</c:f>
              <c:strCache>
                <c:ptCount val="1"/>
                <c:pt idx="0">
                  <c:v>Q1 2023</c:v>
                </c:pt>
              </c:strCache>
            </c:strRef>
          </c:cat>
          <c:val>
            <c:numRef>
              <c:f>'Figure 3'!$C$5</c:f>
              <c:numCache>
                <c:formatCode>0.00</c:formatCode>
                <c:ptCount val="1"/>
                <c:pt idx="0">
                  <c:v>36.884450000000072</c:v>
                </c:pt>
              </c:numCache>
            </c:numRef>
          </c:val>
          <c:extLst>
            <c:ext xmlns:c16="http://schemas.microsoft.com/office/drawing/2014/chart" uri="{C3380CC4-5D6E-409C-BE32-E72D297353CC}">
              <c16:uniqueId val="{00000001-2DEA-4525-ADAB-5E6DB30766A4}"/>
            </c:ext>
          </c:extLst>
        </c:ser>
        <c:ser>
          <c:idx val="2"/>
          <c:order val="2"/>
          <c:tx>
            <c:strRef>
              <c:f>'Figure 3'!$D$4</c:f>
              <c:strCache>
                <c:ptCount val="1"/>
                <c:pt idx="0">
                  <c:v>$50 - $70</c:v>
                </c:pt>
              </c:strCache>
            </c:strRef>
          </c:tx>
          <c:spPr>
            <a:solidFill>
              <a:srgbClr val="5F9E88"/>
            </a:solidFill>
          </c:spPr>
          <c:invertIfNegative val="0"/>
          <c:cat>
            <c:strRef>
              <c:f>'Figure 3'!$A$5</c:f>
              <c:strCache>
                <c:ptCount val="1"/>
                <c:pt idx="0">
                  <c:v>Q1 2023</c:v>
                </c:pt>
              </c:strCache>
            </c:strRef>
          </c:cat>
          <c:val>
            <c:numRef>
              <c:f>'Figure 3'!$D$5</c:f>
              <c:numCache>
                <c:formatCode>0.00</c:formatCode>
                <c:ptCount val="1"/>
                <c:pt idx="0">
                  <c:v>252.77033</c:v>
                </c:pt>
              </c:numCache>
            </c:numRef>
          </c:val>
          <c:extLst>
            <c:ext xmlns:c16="http://schemas.microsoft.com/office/drawing/2014/chart" uri="{C3380CC4-5D6E-409C-BE32-E72D297353CC}">
              <c16:uniqueId val="{00000002-2DEA-4525-ADAB-5E6DB30766A4}"/>
            </c:ext>
          </c:extLst>
        </c:ser>
        <c:ser>
          <c:idx val="3"/>
          <c:order val="3"/>
          <c:tx>
            <c:strRef>
              <c:f>'Figure 3'!$E$4</c:f>
              <c:strCache>
                <c:ptCount val="1"/>
                <c:pt idx="0">
                  <c:v>$70 - $90</c:v>
                </c:pt>
              </c:strCache>
            </c:strRef>
          </c:tx>
          <c:spPr>
            <a:solidFill>
              <a:srgbClr val="9EC5B7"/>
            </a:solidFill>
          </c:spPr>
          <c:invertIfNegative val="0"/>
          <c:cat>
            <c:strRef>
              <c:f>'Figure 3'!$A$5</c:f>
              <c:strCache>
                <c:ptCount val="1"/>
                <c:pt idx="0">
                  <c:v>Q1 2023</c:v>
                </c:pt>
              </c:strCache>
            </c:strRef>
          </c:cat>
          <c:val>
            <c:numRef>
              <c:f>'Figure 3'!$E$5</c:f>
              <c:numCache>
                <c:formatCode>0.00</c:formatCode>
                <c:ptCount val="1"/>
                <c:pt idx="0">
                  <c:v>180.34398000000004</c:v>
                </c:pt>
              </c:numCache>
            </c:numRef>
          </c:val>
          <c:extLst>
            <c:ext xmlns:c16="http://schemas.microsoft.com/office/drawing/2014/chart" uri="{C3380CC4-5D6E-409C-BE32-E72D297353CC}">
              <c16:uniqueId val="{00000003-2DEA-4525-ADAB-5E6DB30766A4}"/>
            </c:ext>
          </c:extLst>
        </c:ser>
        <c:ser>
          <c:idx val="4"/>
          <c:order val="4"/>
          <c:tx>
            <c:strRef>
              <c:f>'Figure 3'!$F$4</c:f>
              <c:strCache>
                <c:ptCount val="1"/>
                <c:pt idx="0">
                  <c:v>$90 - $110</c:v>
                </c:pt>
              </c:strCache>
            </c:strRef>
          </c:tx>
          <c:spPr>
            <a:solidFill>
              <a:srgbClr val="554741"/>
            </a:solidFill>
          </c:spPr>
          <c:invertIfNegative val="0"/>
          <c:cat>
            <c:strRef>
              <c:f>'Figure 3'!$A$5</c:f>
              <c:strCache>
                <c:ptCount val="1"/>
                <c:pt idx="0">
                  <c:v>Q1 2023</c:v>
                </c:pt>
              </c:strCache>
            </c:strRef>
          </c:cat>
          <c:val>
            <c:numRef>
              <c:f>'Figure 3'!$F$5</c:f>
              <c:numCache>
                <c:formatCode>0.00</c:formatCode>
                <c:ptCount val="1"/>
                <c:pt idx="0">
                  <c:v>-76.271720000000016</c:v>
                </c:pt>
              </c:numCache>
            </c:numRef>
          </c:val>
          <c:extLst>
            <c:ext xmlns:c16="http://schemas.microsoft.com/office/drawing/2014/chart" uri="{C3380CC4-5D6E-409C-BE32-E72D297353CC}">
              <c16:uniqueId val="{00000004-2DEA-4525-ADAB-5E6DB30766A4}"/>
            </c:ext>
          </c:extLst>
        </c:ser>
        <c:ser>
          <c:idx val="5"/>
          <c:order val="5"/>
          <c:tx>
            <c:strRef>
              <c:f>'Figure 3'!$G$4</c:f>
              <c:strCache>
                <c:ptCount val="1"/>
                <c:pt idx="0">
                  <c:v>$110 - $150</c:v>
                </c:pt>
              </c:strCache>
            </c:strRef>
          </c:tx>
          <c:spPr>
            <a:solidFill>
              <a:srgbClr val="A28C84"/>
            </a:solidFill>
          </c:spPr>
          <c:invertIfNegative val="0"/>
          <c:cat>
            <c:strRef>
              <c:f>'Figure 3'!$A$5</c:f>
              <c:strCache>
                <c:ptCount val="1"/>
                <c:pt idx="0">
                  <c:v>Q1 2023</c:v>
                </c:pt>
              </c:strCache>
            </c:strRef>
          </c:cat>
          <c:val>
            <c:numRef>
              <c:f>'Figure 3'!$G$5</c:f>
              <c:numCache>
                <c:formatCode>0.00</c:formatCode>
                <c:ptCount val="1"/>
                <c:pt idx="0">
                  <c:v>-28.946059999999989</c:v>
                </c:pt>
              </c:numCache>
            </c:numRef>
          </c:val>
          <c:extLst>
            <c:ext xmlns:c16="http://schemas.microsoft.com/office/drawing/2014/chart" uri="{C3380CC4-5D6E-409C-BE32-E72D297353CC}">
              <c16:uniqueId val="{00000005-2DEA-4525-ADAB-5E6DB30766A4}"/>
            </c:ext>
          </c:extLst>
        </c:ser>
        <c:ser>
          <c:idx val="6"/>
          <c:order val="6"/>
          <c:tx>
            <c:strRef>
              <c:f>'Figure 3'!$H$4</c:f>
              <c:strCache>
                <c:ptCount val="1"/>
                <c:pt idx="0">
                  <c:v>$150 - $300</c:v>
                </c:pt>
              </c:strCache>
            </c:strRef>
          </c:tx>
          <c:spPr>
            <a:solidFill>
              <a:srgbClr val="FBA927"/>
            </a:solidFill>
          </c:spPr>
          <c:invertIfNegative val="0"/>
          <c:cat>
            <c:strRef>
              <c:f>'Figure 3'!$A$5</c:f>
              <c:strCache>
                <c:ptCount val="1"/>
                <c:pt idx="0">
                  <c:v>Q1 2023</c:v>
                </c:pt>
              </c:strCache>
            </c:strRef>
          </c:cat>
          <c:val>
            <c:numRef>
              <c:f>'Figure 3'!$H$5</c:f>
              <c:numCache>
                <c:formatCode>0.00</c:formatCode>
                <c:ptCount val="1"/>
                <c:pt idx="0">
                  <c:v>-130.10026999999991</c:v>
                </c:pt>
              </c:numCache>
            </c:numRef>
          </c:val>
          <c:extLst>
            <c:ext xmlns:c16="http://schemas.microsoft.com/office/drawing/2014/chart" uri="{C3380CC4-5D6E-409C-BE32-E72D297353CC}">
              <c16:uniqueId val="{00000006-2DEA-4525-ADAB-5E6DB30766A4}"/>
            </c:ext>
          </c:extLst>
        </c:ser>
        <c:ser>
          <c:idx val="7"/>
          <c:order val="7"/>
          <c:tx>
            <c:strRef>
              <c:f>'Figure 3'!$I$4</c:f>
              <c:strCache>
                <c:ptCount val="1"/>
                <c:pt idx="0">
                  <c:v>$300 - $500</c:v>
                </c:pt>
              </c:strCache>
            </c:strRef>
          </c:tx>
          <c:spPr>
            <a:solidFill>
              <a:srgbClr val="FDCC7B"/>
            </a:solidFill>
          </c:spPr>
          <c:invertIfNegative val="0"/>
          <c:cat>
            <c:strRef>
              <c:f>'Figure 3'!$A$5</c:f>
              <c:strCache>
                <c:ptCount val="1"/>
                <c:pt idx="0">
                  <c:v>Q1 2023</c:v>
                </c:pt>
              </c:strCache>
            </c:strRef>
          </c:cat>
          <c:val>
            <c:numRef>
              <c:f>'Figure 3'!$I$5</c:f>
              <c:numCache>
                <c:formatCode>0.00</c:formatCode>
                <c:ptCount val="1"/>
                <c:pt idx="0">
                  <c:v>260.02699999999999</c:v>
                </c:pt>
              </c:numCache>
            </c:numRef>
          </c:val>
          <c:extLst>
            <c:ext xmlns:c16="http://schemas.microsoft.com/office/drawing/2014/chart" uri="{C3380CC4-5D6E-409C-BE32-E72D297353CC}">
              <c16:uniqueId val="{00000007-2DEA-4525-ADAB-5E6DB30766A4}"/>
            </c:ext>
          </c:extLst>
        </c:ser>
        <c:ser>
          <c:idx val="8"/>
          <c:order val="8"/>
          <c:tx>
            <c:strRef>
              <c:f>'Figure 3'!$J$4</c:f>
              <c:strCache>
                <c:ptCount val="1"/>
                <c:pt idx="0">
                  <c:v>$500 - $5,000</c:v>
                </c:pt>
              </c:strCache>
            </c:strRef>
          </c:tx>
          <c:spPr>
            <a:solidFill>
              <a:srgbClr val="F2BEA6"/>
            </a:solidFill>
          </c:spPr>
          <c:invertIfNegative val="0"/>
          <c:cat>
            <c:strRef>
              <c:f>'Figure 3'!$A$5</c:f>
              <c:strCache>
                <c:ptCount val="1"/>
                <c:pt idx="0">
                  <c:v>Q1 2023</c:v>
                </c:pt>
              </c:strCache>
            </c:strRef>
          </c:cat>
          <c:val>
            <c:numRef>
              <c:f>'Figure 3'!$J$5</c:f>
              <c:numCache>
                <c:formatCode>0.00</c:formatCode>
                <c:ptCount val="1"/>
                <c:pt idx="0">
                  <c:v>17.275079999999996</c:v>
                </c:pt>
              </c:numCache>
            </c:numRef>
          </c:val>
          <c:extLst>
            <c:ext xmlns:c16="http://schemas.microsoft.com/office/drawing/2014/chart" uri="{C3380CC4-5D6E-409C-BE32-E72D297353CC}">
              <c16:uniqueId val="{00000008-2DEA-4525-ADAB-5E6DB30766A4}"/>
            </c:ext>
          </c:extLst>
        </c:ser>
        <c:ser>
          <c:idx val="9"/>
          <c:order val="9"/>
          <c:tx>
            <c:strRef>
              <c:f>'Figure 3'!$K$4</c:f>
              <c:strCache>
                <c:ptCount val="1"/>
                <c:pt idx="0">
                  <c:v>&gt;$5,000</c:v>
                </c:pt>
              </c:strCache>
            </c:strRef>
          </c:tx>
          <c:spPr>
            <a:solidFill>
              <a:srgbClr val="E0601F"/>
            </a:solidFill>
          </c:spPr>
          <c:invertIfNegative val="0"/>
          <c:cat>
            <c:strRef>
              <c:f>'Figure 3'!$A$5</c:f>
              <c:strCache>
                <c:ptCount val="1"/>
                <c:pt idx="0">
                  <c:v>Q1 2023</c:v>
                </c:pt>
              </c:strCache>
            </c:strRef>
          </c:cat>
          <c:val>
            <c:numRef>
              <c:f>'Figure 3'!$K$5</c:f>
              <c:numCache>
                <c:formatCode>0.00</c:formatCode>
                <c:ptCount val="1"/>
                <c:pt idx="0">
                  <c:v>96.913350000000037</c:v>
                </c:pt>
              </c:numCache>
            </c:numRef>
          </c:val>
          <c:extLst>
            <c:ext xmlns:c16="http://schemas.microsoft.com/office/drawing/2014/chart" uri="{C3380CC4-5D6E-409C-BE32-E72D297353CC}">
              <c16:uniqueId val="{00000009-2DEA-4525-ADAB-5E6DB30766A4}"/>
            </c:ext>
          </c:extLst>
        </c:ser>
        <c:dLbls>
          <c:showLegendKey val="0"/>
          <c:showVal val="0"/>
          <c:showCatName val="0"/>
          <c:showSerName val="0"/>
          <c:showPercent val="0"/>
          <c:showBubbleSize val="0"/>
        </c:dLbls>
        <c:gapWidth val="25"/>
        <c:axId val="873654152"/>
        <c:axId val="873656776"/>
      </c:barChart>
      <c:catAx>
        <c:axId val="873654152"/>
        <c:scaling>
          <c:orientation val="minMax"/>
        </c:scaling>
        <c:delete val="1"/>
        <c:axPos val="b"/>
        <c:numFmt formatCode="General" sourceLinked="1"/>
        <c:majorTickMark val="out"/>
        <c:minorTickMark val="none"/>
        <c:tickLblPos val="nextTo"/>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vert="horz"/>
              <a:lstStyle/>
              <a:p>
                <a:pPr>
                  <a:defRPr/>
                </a:pPr>
                <a:r>
                  <a:rPr lang="en-AU"/>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873654152"/>
        <c:crosses val="autoZero"/>
        <c:crossBetween val="between"/>
      </c:valAx>
      <c:spPr>
        <a:solidFill>
          <a:schemeClr val="bg2">
            <a:lumMod val="40000"/>
            <a:lumOff val="60000"/>
          </a:schemeClr>
        </a:solidFill>
      </c:spPr>
    </c:plotArea>
    <c:legend>
      <c:legendPos val="b"/>
      <c:layout>
        <c:manualLayout>
          <c:xMode val="edge"/>
          <c:yMode val="edge"/>
          <c:x val="0.11662054164688039"/>
          <c:y val="0.87369378135540121"/>
          <c:w val="0.81127806429525906"/>
          <c:h val="0.1263062757902504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63304024049192E-2"/>
          <c:y val="7.3627749392948388E-2"/>
          <c:w val="0.91422475465899411"/>
          <c:h val="0.73330040406566188"/>
        </c:manualLayout>
      </c:layout>
      <c:barChart>
        <c:barDir val="col"/>
        <c:grouping val="stacked"/>
        <c:varyColors val="0"/>
        <c:ser>
          <c:idx val="2"/>
          <c:order val="0"/>
          <c:tx>
            <c:strRef>
              <c:f>'Figure 4'!$C$4</c:f>
              <c:strCache>
                <c:ptCount val="1"/>
                <c:pt idx="0">
                  <c:v>Black coal</c:v>
                </c:pt>
              </c:strCache>
            </c:strRef>
          </c:tx>
          <c:spPr>
            <a:solidFill>
              <a:srgbClr val="404040"/>
            </a:solidFill>
            <a:ln>
              <a:noFill/>
            </a:ln>
            <a:effectLst/>
          </c:spPr>
          <c:invertIfNegative val="0"/>
          <c:dLbls>
            <c:dLbl>
              <c:idx val="0"/>
              <c:tx>
                <c:rich>
                  <a:bodyPr/>
                  <a:lstStyle/>
                  <a:p>
                    <a:fld id="{3518F83C-701E-4594-B157-98F54480995D}"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80D-4D62-BE09-2D32E4894872}"/>
                </c:ext>
              </c:extLst>
            </c:dLbl>
            <c:dLbl>
              <c:idx val="1"/>
              <c:tx>
                <c:rich>
                  <a:bodyPr/>
                  <a:lstStyle/>
                  <a:p>
                    <a:fld id="{9AE15DAE-03F1-41FE-8BD1-10B488239D8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80D-4D62-BE09-2D32E4894872}"/>
                </c:ext>
              </c:extLst>
            </c:dLbl>
            <c:dLbl>
              <c:idx val="2"/>
              <c:tx>
                <c:rich>
                  <a:bodyPr/>
                  <a:lstStyle/>
                  <a:p>
                    <a:fld id="{907D0CE7-0178-478E-8AFD-51DE33FCE93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80D-4D62-BE09-2D32E4894872}"/>
                </c:ext>
              </c:extLst>
            </c:dLbl>
            <c:dLbl>
              <c:idx val="3"/>
              <c:tx>
                <c:rich>
                  <a:bodyPr/>
                  <a:lstStyle/>
                  <a:p>
                    <a:fld id="{5A66551D-8E0E-44BA-99DE-471C83F0A05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80D-4D62-BE09-2D32E4894872}"/>
                </c:ext>
              </c:extLst>
            </c:dLbl>
            <c:dLbl>
              <c:idx val="4"/>
              <c:tx>
                <c:rich>
                  <a:bodyPr/>
                  <a:lstStyle/>
                  <a:p>
                    <a:fld id="{B985CD4D-D5FD-4007-8DEF-8253321D0F2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80D-4D62-BE09-2D32E4894872}"/>
                </c:ext>
              </c:extLst>
            </c:dLbl>
            <c:dLbl>
              <c:idx val="5"/>
              <c:tx>
                <c:rich>
                  <a:bodyPr/>
                  <a:lstStyle/>
                  <a:p>
                    <a:fld id="{29345A5E-EDDA-470E-90D3-A440256BBAA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80D-4D62-BE09-2D32E4894872}"/>
                </c:ext>
              </c:extLst>
            </c:dLbl>
            <c:dLbl>
              <c:idx val="6"/>
              <c:tx>
                <c:rich>
                  <a:bodyPr/>
                  <a:lstStyle/>
                  <a:p>
                    <a:fld id="{A5AE17BA-9EB1-4CB8-96C4-6CE1DDCE4CA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80D-4D62-BE09-2D32E4894872}"/>
                </c:ext>
              </c:extLst>
            </c:dLbl>
            <c:dLbl>
              <c:idx val="7"/>
              <c:tx>
                <c:rich>
                  <a:bodyPr/>
                  <a:lstStyle/>
                  <a:p>
                    <a:fld id="{ECEB0CFF-937B-410D-ABAB-BC2AB06960A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80D-4D62-BE09-2D32E4894872}"/>
                </c:ext>
              </c:extLst>
            </c:dLbl>
            <c:dLbl>
              <c:idx val="8"/>
              <c:tx>
                <c:rich>
                  <a:bodyPr/>
                  <a:lstStyle/>
                  <a:p>
                    <a:fld id="{081922E0-E53B-45BE-83EF-3959A456ECE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80D-4D62-BE09-2D32E4894872}"/>
                </c:ext>
              </c:extLst>
            </c:dLbl>
            <c:dLbl>
              <c:idx val="9"/>
              <c:tx>
                <c:rich>
                  <a:bodyPr/>
                  <a:lstStyle/>
                  <a:p>
                    <a:fld id="{B167A60A-D626-42D2-B1BC-6B8A5E3430B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80D-4D62-BE09-2D32E4894872}"/>
                </c:ext>
              </c:extLst>
            </c:dLbl>
            <c:dLbl>
              <c:idx val="10"/>
              <c:tx>
                <c:rich>
                  <a:bodyPr/>
                  <a:lstStyle/>
                  <a:p>
                    <a:fld id="{B602D699-8C8C-4E3A-BB39-17B240F10FE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80D-4D62-BE09-2D32E4894872}"/>
                </c:ext>
              </c:extLst>
            </c:dLbl>
            <c:dLbl>
              <c:idx val="11"/>
              <c:tx>
                <c:rich>
                  <a:bodyPr/>
                  <a:lstStyle/>
                  <a:p>
                    <a:fld id="{2C2564B3-03E6-4FF6-A711-FC39ADED2F7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80D-4D62-BE09-2D32E4894872}"/>
                </c:ext>
              </c:extLst>
            </c:dLbl>
            <c:dLbl>
              <c:idx val="12"/>
              <c:tx>
                <c:rich>
                  <a:bodyPr/>
                  <a:lstStyle/>
                  <a:p>
                    <a:fld id="{40EEB92A-B97F-4317-ACB5-3C47A35C260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380D-4D62-BE09-2D32E4894872}"/>
                </c:ext>
              </c:extLst>
            </c:dLbl>
            <c:dLbl>
              <c:idx val="13"/>
              <c:tx>
                <c:rich>
                  <a:bodyPr/>
                  <a:lstStyle/>
                  <a:p>
                    <a:fld id="{06B84759-19B0-4665-B6EA-BFB13801C64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380D-4D62-BE09-2D32E4894872}"/>
                </c:ext>
              </c:extLst>
            </c:dLbl>
            <c:dLbl>
              <c:idx val="14"/>
              <c:tx>
                <c:rich>
                  <a:bodyPr/>
                  <a:lstStyle/>
                  <a:p>
                    <a:fld id="{A4BC743A-83A7-4842-B5A7-67FC470C0BE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380D-4D62-BE09-2D32E4894872}"/>
                </c:ext>
              </c:extLst>
            </c:dLbl>
            <c:dLbl>
              <c:idx val="15"/>
              <c:tx>
                <c:rich>
                  <a:bodyPr/>
                  <a:lstStyle/>
                  <a:p>
                    <a:fld id="{DE779510-9F25-41E8-BD6E-56C9E548462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380D-4D62-BE09-2D32E4894872}"/>
                </c:ext>
              </c:extLst>
            </c:dLbl>
            <c:dLbl>
              <c:idx val="16"/>
              <c:tx>
                <c:rich>
                  <a:bodyPr/>
                  <a:lstStyle/>
                  <a:p>
                    <a:fld id="{D315FB0E-A33F-4F58-8B49-8C6A38740CC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380D-4D62-BE09-2D32E4894872}"/>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4'!$C$5:$C$21</c:f>
              <c:numCache>
                <c:formatCode>0</c:formatCode>
                <c:ptCount val="17"/>
                <c:pt idx="0">
                  <c:v>64.869958537504715</c:v>
                </c:pt>
                <c:pt idx="1">
                  <c:v>57.163156744152154</c:v>
                </c:pt>
                <c:pt idx="2">
                  <c:v>50.221650221650229</c:v>
                </c:pt>
                <c:pt idx="3">
                  <c:v>56.786703601108037</c:v>
                </c:pt>
                <c:pt idx="4">
                  <c:v>60.969074466897396</c:v>
                </c:pt>
                <c:pt idx="5">
                  <c:v>61.794253938832256</c:v>
                </c:pt>
                <c:pt idx="6">
                  <c:v>65.768672951414061</c:v>
                </c:pt>
                <c:pt idx="7">
                  <c:v>60.156049672149159</c:v>
                </c:pt>
                <c:pt idx="8">
                  <c:v>66.504799548277802</c:v>
                </c:pt>
                <c:pt idx="9">
                  <c:v>46.122761031017909</c:v>
                </c:pt>
                <c:pt idx="10">
                  <c:v>49.254359802098321</c:v>
                </c:pt>
                <c:pt idx="11">
                  <c:v>51.096109680562321</c:v>
                </c:pt>
                <c:pt idx="12">
                  <c:v>51.785199076745528</c:v>
                </c:pt>
                <c:pt idx="13">
                  <c:v>30.789040401908217</c:v>
                </c:pt>
                <c:pt idx="14">
                  <c:v>39.084835859492848</c:v>
                </c:pt>
                <c:pt idx="15">
                  <c:v>43.223632174421404</c:v>
                </c:pt>
                <c:pt idx="16">
                  <c:v>46.204964258773664</c:v>
                </c:pt>
              </c:numCache>
            </c:numRef>
          </c:val>
          <c:extLst>
            <c:ext xmlns:c15="http://schemas.microsoft.com/office/drawing/2012/chart" uri="{02D57815-91ED-43cb-92C2-25804820EDAC}">
              <c15:datalabelsRange>
                <c15:f>'Figure 4'!$C$25:$C$41</c15:f>
                <c15:dlblRangeCache>
                  <c:ptCount val="17"/>
                  <c:pt idx="0">
                    <c:v>$80 </c:v>
                  </c:pt>
                  <c:pt idx="1">
                    <c:v>$63 </c:v>
                  </c:pt>
                  <c:pt idx="2">
                    <c:v>$55 </c:v>
                  </c:pt>
                  <c:pt idx="3">
                    <c:v>$53 </c:v>
                  </c:pt>
                  <c:pt idx="4">
                    <c:v>$48 </c:v>
                  </c:pt>
                  <c:pt idx="5">
                    <c:v>$37 </c:v>
                  </c:pt>
                  <c:pt idx="6">
                    <c:v>$38 </c:v>
                  </c:pt>
                  <c:pt idx="7">
                    <c:v>$44 </c:v>
                  </c:pt>
                  <c:pt idx="8">
                    <c:v>$35 </c:v>
                  </c:pt>
                  <c:pt idx="9">
                    <c:v>$52 </c:v>
                  </c:pt>
                  <c:pt idx="10">
                    <c:v>$53 </c:v>
                  </c:pt>
                  <c:pt idx="11">
                    <c:v>$62 </c:v>
                  </c:pt>
                  <c:pt idx="12">
                    <c:v>$85 </c:v>
                  </c:pt>
                  <c:pt idx="13">
                    <c:v>$264 </c:v>
                  </c:pt>
                  <c:pt idx="14">
                    <c:v>$190 </c:v>
                  </c:pt>
                  <c:pt idx="15">
                    <c:v>$119 </c:v>
                  </c:pt>
                  <c:pt idx="16">
                    <c:v>$91 </c:v>
                  </c:pt>
                </c15:dlblRangeCache>
              </c15:datalabelsRange>
            </c:ext>
            <c:ext xmlns:c16="http://schemas.microsoft.com/office/drawing/2014/chart" uri="{C3380CC4-5D6E-409C-BE32-E72D297353CC}">
              <c16:uniqueId val="{00000011-380D-4D62-BE09-2D32E4894872}"/>
            </c:ext>
          </c:extLst>
        </c:ser>
        <c:ser>
          <c:idx val="3"/>
          <c:order val="1"/>
          <c:tx>
            <c:strRef>
              <c:f>'Figure 4'!$D$4</c:f>
              <c:strCache>
                <c:ptCount val="1"/>
                <c:pt idx="0">
                  <c:v>Brown coal</c:v>
                </c:pt>
              </c:strCache>
            </c:strRef>
          </c:tx>
          <c:spPr>
            <a:solidFill>
              <a:srgbClr val="A28C84"/>
            </a:solidFill>
            <a:ln>
              <a:noFill/>
            </a:ln>
            <a:effectLst/>
          </c:spPr>
          <c:invertIfNegative val="0"/>
          <c:dLbls>
            <c:dLbl>
              <c:idx val="0"/>
              <c:tx>
                <c:rich>
                  <a:bodyPr/>
                  <a:lstStyle/>
                  <a:p>
                    <a:fld id="{EFC40E46-DFE2-4741-9738-225AEFD291D7}"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80D-4D62-BE09-2D32E4894872}"/>
                </c:ext>
              </c:extLst>
            </c:dLbl>
            <c:dLbl>
              <c:idx val="1"/>
              <c:tx>
                <c:rich>
                  <a:bodyPr/>
                  <a:lstStyle/>
                  <a:p>
                    <a:fld id="{CE03FBB2-C999-497C-BCE2-3BD25E80A69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80D-4D62-BE09-2D32E4894872}"/>
                </c:ext>
              </c:extLst>
            </c:dLbl>
            <c:dLbl>
              <c:idx val="2"/>
              <c:tx>
                <c:rich>
                  <a:bodyPr/>
                  <a:lstStyle/>
                  <a:p>
                    <a:fld id="{412BCBCD-116B-45CA-889C-6058F70831C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380D-4D62-BE09-2D32E4894872}"/>
                </c:ext>
              </c:extLst>
            </c:dLbl>
            <c:dLbl>
              <c:idx val="3"/>
              <c:tx>
                <c:rich>
                  <a:bodyPr/>
                  <a:lstStyle/>
                  <a:p>
                    <a:fld id="{3C851E9B-2232-4010-86DD-1C3E4A8B7E2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380D-4D62-BE09-2D32E4894872}"/>
                </c:ext>
              </c:extLst>
            </c:dLbl>
            <c:dLbl>
              <c:idx val="4"/>
              <c:tx>
                <c:rich>
                  <a:bodyPr/>
                  <a:lstStyle/>
                  <a:p>
                    <a:fld id="{0250DF01-4EC1-4005-99A3-3052406EFF7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80D-4D62-BE09-2D32E4894872}"/>
                </c:ext>
              </c:extLst>
            </c:dLbl>
            <c:dLbl>
              <c:idx val="5"/>
              <c:tx>
                <c:rich>
                  <a:bodyPr/>
                  <a:lstStyle/>
                  <a:p>
                    <a:fld id="{D2453C21-12B0-41FD-9067-5605CFE8E72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380D-4D62-BE09-2D32E4894872}"/>
                </c:ext>
              </c:extLst>
            </c:dLbl>
            <c:dLbl>
              <c:idx val="6"/>
              <c:tx>
                <c:rich>
                  <a:bodyPr/>
                  <a:lstStyle/>
                  <a:p>
                    <a:fld id="{BF226B06-D4D9-434C-AACD-2C812DDCCE9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80D-4D62-BE09-2D32E4894872}"/>
                </c:ext>
              </c:extLst>
            </c:dLbl>
            <c:dLbl>
              <c:idx val="7"/>
              <c:tx>
                <c:rich>
                  <a:bodyPr/>
                  <a:lstStyle/>
                  <a:p>
                    <a:fld id="{9F07E427-ED42-4BB9-AACB-82AE7FE20F3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380D-4D62-BE09-2D32E4894872}"/>
                </c:ext>
              </c:extLst>
            </c:dLbl>
            <c:dLbl>
              <c:idx val="8"/>
              <c:tx>
                <c:rich>
                  <a:bodyPr/>
                  <a:lstStyle/>
                  <a:p>
                    <a:fld id="{FB7295BA-6E79-485B-80AB-2E411A78E7D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380D-4D62-BE09-2D32E4894872}"/>
                </c:ext>
              </c:extLst>
            </c:dLbl>
            <c:dLbl>
              <c:idx val="9"/>
              <c:tx>
                <c:rich>
                  <a:bodyPr/>
                  <a:lstStyle/>
                  <a:p>
                    <a:fld id="{CEEEB553-E69B-4605-9D10-CF914D6816B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380D-4D62-BE09-2D32E4894872}"/>
                </c:ext>
              </c:extLst>
            </c:dLbl>
            <c:dLbl>
              <c:idx val="10"/>
              <c:tx>
                <c:rich>
                  <a:bodyPr/>
                  <a:lstStyle/>
                  <a:p>
                    <a:fld id="{1DAF6DB9-A605-44F4-8111-5A087F72BB0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380D-4D62-BE09-2D32E4894872}"/>
                </c:ext>
              </c:extLst>
            </c:dLbl>
            <c:dLbl>
              <c:idx val="11"/>
              <c:tx>
                <c:rich>
                  <a:bodyPr/>
                  <a:lstStyle/>
                  <a:p>
                    <a:fld id="{0B7787B9-C045-4EAD-9C57-767CF44F1C0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380D-4D62-BE09-2D32E4894872}"/>
                </c:ext>
              </c:extLst>
            </c:dLbl>
            <c:dLbl>
              <c:idx val="12"/>
              <c:tx>
                <c:rich>
                  <a:bodyPr/>
                  <a:lstStyle/>
                  <a:p>
                    <a:fld id="{6F509838-4677-4EFA-89B3-CC944CB6CB8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380D-4D62-BE09-2D32E4894872}"/>
                </c:ext>
              </c:extLst>
            </c:dLbl>
            <c:dLbl>
              <c:idx val="13"/>
              <c:tx>
                <c:rich>
                  <a:bodyPr/>
                  <a:lstStyle/>
                  <a:p>
                    <a:fld id="{68625C2E-83C5-433B-B0E2-139AF441B84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380D-4D62-BE09-2D32E4894872}"/>
                </c:ext>
              </c:extLst>
            </c:dLbl>
            <c:dLbl>
              <c:idx val="14"/>
              <c:tx>
                <c:rich>
                  <a:bodyPr/>
                  <a:lstStyle/>
                  <a:p>
                    <a:fld id="{0FF7D69A-4F0A-4C90-972B-7F94F8E54D6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380D-4D62-BE09-2D32E4894872}"/>
                </c:ext>
              </c:extLst>
            </c:dLbl>
            <c:dLbl>
              <c:idx val="15"/>
              <c:tx>
                <c:rich>
                  <a:bodyPr/>
                  <a:lstStyle/>
                  <a:p>
                    <a:fld id="{0EC8B66B-CAC8-4759-894D-8662FC3C505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380D-4D62-BE09-2D32E4894872}"/>
                </c:ext>
              </c:extLst>
            </c:dLbl>
            <c:dLbl>
              <c:idx val="16"/>
              <c:tx>
                <c:rich>
                  <a:bodyPr/>
                  <a:lstStyle/>
                  <a:p>
                    <a:fld id="{C295F16A-073B-4A3B-9908-D87ACEF9BF5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380D-4D62-BE09-2D32E4894872}"/>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4'!$D$5:$D$21</c:f>
              <c:numCache>
                <c:formatCode>0</c:formatCode>
                <c:ptCount val="17"/>
                <c:pt idx="0">
                  <c:v>0.71240105540897103</c:v>
                </c:pt>
                <c:pt idx="1">
                  <c:v>0.41171755447059677</c:v>
                </c:pt>
                <c:pt idx="2">
                  <c:v>1.0403260403260404</c:v>
                </c:pt>
                <c:pt idx="3">
                  <c:v>0.92336103416435833</c:v>
                </c:pt>
                <c:pt idx="4">
                  <c:v>1.1052807859774478</c:v>
                </c:pt>
                <c:pt idx="5">
                  <c:v>2.3911028730305839</c:v>
                </c:pt>
                <c:pt idx="6">
                  <c:v>1.4503263234227701</c:v>
                </c:pt>
                <c:pt idx="7">
                  <c:v>2.4982600095241581</c:v>
                </c:pt>
                <c:pt idx="8">
                  <c:v>3.3163937511763599</c:v>
                </c:pt>
                <c:pt idx="9">
                  <c:v>1.9950487840396096</c:v>
                </c:pt>
                <c:pt idx="10">
                  <c:v>3.3159058212568864</c:v>
                </c:pt>
                <c:pt idx="11">
                  <c:v>4.7428491892268072</c:v>
                </c:pt>
                <c:pt idx="12">
                  <c:v>4.3025100980957873</c:v>
                </c:pt>
                <c:pt idx="13">
                  <c:v>2.338835648245873</c:v>
                </c:pt>
                <c:pt idx="14">
                  <c:v>2.8769484950793767</c:v>
                </c:pt>
                <c:pt idx="15">
                  <c:v>4.656281165101964</c:v>
                </c:pt>
                <c:pt idx="16">
                  <c:v>5.1366787600129316</c:v>
                </c:pt>
              </c:numCache>
            </c:numRef>
          </c:val>
          <c:extLst>
            <c:ext xmlns:c15="http://schemas.microsoft.com/office/drawing/2012/chart" uri="{02D57815-91ED-43cb-92C2-25804820EDAC}">
              <c15:datalabelsRange>
                <c15:f>'Figure 4'!$D$25:$D$41</c15:f>
                <c15:dlblRangeCache>
                  <c:ptCount val="17"/>
                  <c:pt idx="0">
                    <c:v>$26 </c:v>
                  </c:pt>
                  <c:pt idx="1">
                    <c:v>$16 </c:v>
                  </c:pt>
                  <c:pt idx="2">
                    <c:v>$15 </c:v>
                  </c:pt>
                  <c:pt idx="3">
                    <c:v>$18 </c:v>
                  </c:pt>
                  <c:pt idx="4">
                    <c:v>$12 </c:v>
                  </c:pt>
                  <c:pt idx="5">
                    <c:v>$9 </c:v>
                  </c:pt>
                  <c:pt idx="6">
                    <c:v>$11 </c:v>
                  </c:pt>
                  <c:pt idx="7">
                    <c:v>$21 </c:v>
                  </c:pt>
                  <c:pt idx="8">
                    <c:v>$17 </c:v>
                  </c:pt>
                  <c:pt idx="9">
                    <c:v>$36 </c:v>
                  </c:pt>
                  <c:pt idx="10">
                    <c:v>$3 </c:v>
                  </c:pt>
                  <c:pt idx="11">
                    <c:v>$7 </c:v>
                  </c:pt>
                  <c:pt idx="12">
                    <c:v>$12 </c:v>
                  </c:pt>
                  <c:pt idx="13">
                    <c:v>$60 </c:v>
                  </c:pt>
                  <c:pt idx="14">
                    <c:v>$44 </c:v>
                  </c:pt>
                  <c:pt idx="15">
                    <c:v>$23 </c:v>
                  </c:pt>
                  <c:pt idx="16">
                    <c:v>$40 </c:v>
                  </c:pt>
                </c15:dlblRangeCache>
              </c15:datalabelsRange>
            </c:ext>
            <c:ext xmlns:c16="http://schemas.microsoft.com/office/drawing/2014/chart" uri="{C3380CC4-5D6E-409C-BE32-E72D297353CC}">
              <c16:uniqueId val="{00000023-380D-4D62-BE09-2D32E4894872}"/>
            </c:ext>
          </c:extLst>
        </c:ser>
        <c:ser>
          <c:idx val="4"/>
          <c:order val="2"/>
          <c:tx>
            <c:strRef>
              <c:f>'Figure 4'!$E$4</c:f>
              <c:strCache>
                <c:ptCount val="1"/>
                <c:pt idx="0">
                  <c:v>Gas</c:v>
                </c:pt>
              </c:strCache>
            </c:strRef>
          </c:tx>
          <c:spPr>
            <a:solidFill>
              <a:srgbClr val="2F3F51"/>
            </a:solidFill>
            <a:ln>
              <a:noFill/>
            </a:ln>
            <a:effectLst/>
          </c:spPr>
          <c:invertIfNegative val="0"/>
          <c:dLbls>
            <c:dLbl>
              <c:idx val="0"/>
              <c:tx>
                <c:rich>
                  <a:bodyPr/>
                  <a:lstStyle/>
                  <a:p>
                    <a:fld id="{25C1629C-D6B2-49FD-9CF3-650E1363E286}"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380D-4D62-BE09-2D32E4894872}"/>
                </c:ext>
              </c:extLst>
            </c:dLbl>
            <c:dLbl>
              <c:idx val="1"/>
              <c:tx>
                <c:rich>
                  <a:bodyPr/>
                  <a:lstStyle/>
                  <a:p>
                    <a:fld id="{6F985178-EA62-48D7-88BF-AE92BC62E48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380D-4D62-BE09-2D32E4894872}"/>
                </c:ext>
              </c:extLst>
            </c:dLbl>
            <c:dLbl>
              <c:idx val="2"/>
              <c:tx>
                <c:rich>
                  <a:bodyPr/>
                  <a:lstStyle/>
                  <a:p>
                    <a:fld id="{75CE7CB7-65D7-4566-B192-C234C22B744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380D-4D62-BE09-2D32E4894872}"/>
                </c:ext>
              </c:extLst>
            </c:dLbl>
            <c:dLbl>
              <c:idx val="3"/>
              <c:tx>
                <c:rich>
                  <a:bodyPr/>
                  <a:lstStyle/>
                  <a:p>
                    <a:fld id="{CDDFB5CB-6E51-407F-AC04-98DAB953313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380D-4D62-BE09-2D32E4894872}"/>
                </c:ext>
              </c:extLst>
            </c:dLbl>
            <c:dLbl>
              <c:idx val="4"/>
              <c:tx>
                <c:rich>
                  <a:bodyPr/>
                  <a:lstStyle/>
                  <a:p>
                    <a:fld id="{FF20E1A6-7007-43D6-AD01-37FFEDC4F52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380D-4D62-BE09-2D32E4894872}"/>
                </c:ext>
              </c:extLst>
            </c:dLbl>
            <c:dLbl>
              <c:idx val="5"/>
              <c:tx>
                <c:rich>
                  <a:bodyPr/>
                  <a:lstStyle/>
                  <a:p>
                    <a:fld id="{55C31DAE-F55A-4C59-B53A-5E0D5DDF1FB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380D-4D62-BE09-2D32E4894872}"/>
                </c:ext>
              </c:extLst>
            </c:dLbl>
            <c:dLbl>
              <c:idx val="6"/>
              <c:tx>
                <c:rich>
                  <a:bodyPr/>
                  <a:lstStyle/>
                  <a:p>
                    <a:fld id="{E843CCBB-478D-47BF-95C7-3569C6E84A2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380D-4D62-BE09-2D32E4894872}"/>
                </c:ext>
              </c:extLst>
            </c:dLbl>
            <c:dLbl>
              <c:idx val="7"/>
              <c:tx>
                <c:rich>
                  <a:bodyPr/>
                  <a:lstStyle/>
                  <a:p>
                    <a:fld id="{2C79CEDC-9CD9-4EBD-8503-113ED5B2772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380D-4D62-BE09-2D32E4894872}"/>
                </c:ext>
              </c:extLst>
            </c:dLbl>
            <c:dLbl>
              <c:idx val="8"/>
              <c:tx>
                <c:rich>
                  <a:bodyPr/>
                  <a:lstStyle/>
                  <a:p>
                    <a:fld id="{166F2E94-2506-4DC4-A6D6-972628B69FF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380D-4D62-BE09-2D32E4894872}"/>
                </c:ext>
              </c:extLst>
            </c:dLbl>
            <c:dLbl>
              <c:idx val="9"/>
              <c:tx>
                <c:rich>
                  <a:bodyPr/>
                  <a:lstStyle/>
                  <a:p>
                    <a:fld id="{E20A24FE-BF0E-4655-92B6-08FF818C0F0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380D-4D62-BE09-2D32E4894872}"/>
                </c:ext>
              </c:extLst>
            </c:dLbl>
            <c:dLbl>
              <c:idx val="10"/>
              <c:tx>
                <c:rich>
                  <a:bodyPr/>
                  <a:lstStyle/>
                  <a:p>
                    <a:fld id="{0AAE199F-49CE-4F71-B47B-50E3FDB6438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380D-4D62-BE09-2D32E4894872}"/>
                </c:ext>
              </c:extLst>
            </c:dLbl>
            <c:dLbl>
              <c:idx val="11"/>
              <c:tx>
                <c:rich>
                  <a:bodyPr/>
                  <a:lstStyle/>
                  <a:p>
                    <a:fld id="{21FB8522-F0F4-49FB-AA1E-661064A86FF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380D-4D62-BE09-2D32E4894872}"/>
                </c:ext>
              </c:extLst>
            </c:dLbl>
            <c:dLbl>
              <c:idx val="12"/>
              <c:tx>
                <c:rich>
                  <a:bodyPr/>
                  <a:lstStyle/>
                  <a:p>
                    <a:fld id="{724A3633-FEFF-479D-8251-124ACE81DFD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380D-4D62-BE09-2D32E4894872}"/>
                </c:ext>
              </c:extLst>
            </c:dLbl>
            <c:dLbl>
              <c:idx val="13"/>
              <c:tx>
                <c:rich>
                  <a:bodyPr/>
                  <a:lstStyle/>
                  <a:p>
                    <a:fld id="{F028B17A-AC79-464C-9658-68A6818E9EC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380D-4D62-BE09-2D32E4894872}"/>
                </c:ext>
              </c:extLst>
            </c:dLbl>
            <c:dLbl>
              <c:idx val="14"/>
              <c:tx>
                <c:rich>
                  <a:bodyPr/>
                  <a:lstStyle/>
                  <a:p>
                    <a:fld id="{4B042307-8CF0-4D02-BBDA-37B830F760C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380D-4D62-BE09-2D32E4894872}"/>
                </c:ext>
              </c:extLst>
            </c:dLbl>
            <c:dLbl>
              <c:idx val="15"/>
              <c:tx>
                <c:rich>
                  <a:bodyPr/>
                  <a:lstStyle/>
                  <a:p>
                    <a:fld id="{628C0D6D-A66A-4ABA-9994-F2B6E8348B4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380D-4D62-BE09-2D32E4894872}"/>
                </c:ext>
              </c:extLst>
            </c:dLbl>
            <c:dLbl>
              <c:idx val="16"/>
              <c:tx>
                <c:rich>
                  <a:bodyPr/>
                  <a:lstStyle/>
                  <a:p>
                    <a:fld id="{84AF96C1-3D3B-4C5D-BA40-32F41DECA83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380D-4D62-BE09-2D32E4894872}"/>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4'!$E$5:$E$21</c:f>
              <c:numCache>
                <c:formatCode>0</c:formatCode>
                <c:ptCount val="17"/>
                <c:pt idx="0">
                  <c:v>15.966830003769317</c:v>
                </c:pt>
                <c:pt idx="1">
                  <c:v>12.340596079574437</c:v>
                </c:pt>
                <c:pt idx="2">
                  <c:v>20.47047047047047</c:v>
                </c:pt>
                <c:pt idx="3">
                  <c:v>18.120036934441366</c:v>
                </c:pt>
                <c:pt idx="4">
                  <c:v>15.916787614900823</c:v>
                </c:pt>
                <c:pt idx="5">
                  <c:v>13.757182576459684</c:v>
                </c:pt>
                <c:pt idx="6">
                  <c:v>14.024655547498188</c:v>
                </c:pt>
                <c:pt idx="7">
                  <c:v>12.443679255650391</c:v>
                </c:pt>
                <c:pt idx="8">
                  <c:v>5.3340862036514212</c:v>
                </c:pt>
                <c:pt idx="9">
                  <c:v>17.882627056938983</c:v>
                </c:pt>
                <c:pt idx="10">
                  <c:v>12.607459910874066</c:v>
                </c:pt>
                <c:pt idx="11">
                  <c:v>6.7958800194863942</c:v>
                </c:pt>
                <c:pt idx="12">
                  <c:v>9.2613964223889198</c:v>
                </c:pt>
                <c:pt idx="13">
                  <c:v>13.273103390045172</c:v>
                </c:pt>
                <c:pt idx="14">
                  <c:v>10.031606924789886</c:v>
                </c:pt>
                <c:pt idx="15">
                  <c:v>8.3015234361566765</c:v>
                </c:pt>
                <c:pt idx="16">
                  <c:v>9.4148496713244008</c:v>
                </c:pt>
              </c:numCache>
            </c:numRef>
          </c:val>
          <c:extLst>
            <c:ext xmlns:c15="http://schemas.microsoft.com/office/drawing/2012/chart" uri="{02D57815-91ED-43cb-92C2-25804820EDAC}">
              <c15:datalabelsRange>
                <c15:f>'Figure 4'!$E$25:$E$41</c15:f>
                <c15:dlblRangeCache>
                  <c:ptCount val="17"/>
                  <c:pt idx="0">
                    <c:v>$104 </c:v>
                  </c:pt>
                  <c:pt idx="1">
                    <c:v>$98 </c:v>
                  </c:pt>
                  <c:pt idx="2">
                    <c:v>$81 </c:v>
                  </c:pt>
                  <c:pt idx="3">
                    <c:v>$78 </c:v>
                  </c:pt>
                  <c:pt idx="4">
                    <c:v>$89 </c:v>
                  </c:pt>
                  <c:pt idx="5">
                    <c:v>$52 </c:v>
                  </c:pt>
                  <c:pt idx="6">
                    <c:v>$51 </c:v>
                  </c:pt>
                  <c:pt idx="7">
                    <c:v>$116 </c:v>
                  </c:pt>
                  <c:pt idx="8">
                    <c:v>$51 </c:v>
                  </c:pt>
                  <c:pt idx="9">
                    <c:v>$195 </c:v>
                  </c:pt>
                  <c:pt idx="10">
                    <c:v>$116 </c:v>
                  </c:pt>
                  <c:pt idx="11">
                    <c:v>$91 </c:v>
                  </c:pt>
                  <c:pt idx="12">
                    <c:v>$105 </c:v>
                  </c:pt>
                  <c:pt idx="13">
                    <c:v>$356 </c:v>
                  </c:pt>
                  <c:pt idx="14">
                    <c:v>$271 </c:v>
                  </c:pt>
                  <c:pt idx="15">
                    <c:v>$169 </c:v>
                  </c:pt>
                  <c:pt idx="16">
                    <c:v>$127 </c:v>
                  </c:pt>
                </c15:dlblRangeCache>
              </c15:datalabelsRange>
            </c:ext>
            <c:ext xmlns:c16="http://schemas.microsoft.com/office/drawing/2014/chart" uri="{C3380CC4-5D6E-409C-BE32-E72D297353CC}">
              <c16:uniqueId val="{00000035-380D-4D62-BE09-2D32E4894872}"/>
            </c:ext>
          </c:extLst>
        </c:ser>
        <c:ser>
          <c:idx val="7"/>
          <c:order val="3"/>
          <c:tx>
            <c:strRef>
              <c:f>'Figure 4'!$F$4</c:f>
              <c:strCache>
                <c:ptCount val="1"/>
                <c:pt idx="0">
                  <c:v>Hydro</c:v>
                </c:pt>
              </c:strCache>
            </c:strRef>
          </c:tx>
          <c:spPr>
            <a:solidFill>
              <a:srgbClr val="89B3CE"/>
            </a:solidFill>
            <a:ln>
              <a:noFill/>
            </a:ln>
            <a:effectLst/>
          </c:spPr>
          <c:invertIfNegative val="0"/>
          <c:dLbls>
            <c:dLbl>
              <c:idx val="0"/>
              <c:tx>
                <c:rich>
                  <a:bodyPr/>
                  <a:lstStyle/>
                  <a:p>
                    <a:fld id="{383D3D23-D4C8-47C3-A70D-3087D76E1C06}"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380D-4D62-BE09-2D32E4894872}"/>
                </c:ext>
              </c:extLst>
            </c:dLbl>
            <c:dLbl>
              <c:idx val="1"/>
              <c:tx>
                <c:rich>
                  <a:bodyPr/>
                  <a:lstStyle/>
                  <a:p>
                    <a:fld id="{ABE64BAD-AAD0-4567-9F00-BABA28CBBC2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380D-4D62-BE09-2D32E4894872}"/>
                </c:ext>
              </c:extLst>
            </c:dLbl>
            <c:dLbl>
              <c:idx val="2"/>
              <c:tx>
                <c:rich>
                  <a:bodyPr/>
                  <a:lstStyle/>
                  <a:p>
                    <a:fld id="{068AB72F-EFD4-4FBF-AFE6-81F6CA8E572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380D-4D62-BE09-2D32E4894872}"/>
                </c:ext>
              </c:extLst>
            </c:dLbl>
            <c:dLbl>
              <c:idx val="3"/>
              <c:tx>
                <c:rich>
                  <a:bodyPr/>
                  <a:lstStyle/>
                  <a:p>
                    <a:fld id="{B654518D-C87E-4B28-977C-D84EA8648BA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380D-4D62-BE09-2D32E4894872}"/>
                </c:ext>
              </c:extLst>
            </c:dLbl>
            <c:dLbl>
              <c:idx val="4"/>
              <c:tx>
                <c:rich>
                  <a:bodyPr/>
                  <a:lstStyle/>
                  <a:p>
                    <a:fld id="{A414BDFA-D105-408B-864C-1727A243CA4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380D-4D62-BE09-2D32E4894872}"/>
                </c:ext>
              </c:extLst>
            </c:dLbl>
            <c:dLbl>
              <c:idx val="5"/>
              <c:tx>
                <c:rich>
                  <a:bodyPr/>
                  <a:lstStyle/>
                  <a:p>
                    <a:fld id="{87F115EA-8D85-4555-8A64-A3205E8B562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380D-4D62-BE09-2D32E4894872}"/>
                </c:ext>
              </c:extLst>
            </c:dLbl>
            <c:dLbl>
              <c:idx val="6"/>
              <c:tx>
                <c:rich>
                  <a:bodyPr/>
                  <a:lstStyle/>
                  <a:p>
                    <a:fld id="{CB6F53A9-C8AC-4CE7-9CFC-AAF8A25A83C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380D-4D62-BE09-2D32E4894872}"/>
                </c:ext>
              </c:extLst>
            </c:dLbl>
            <c:dLbl>
              <c:idx val="7"/>
              <c:tx>
                <c:rich>
                  <a:bodyPr/>
                  <a:lstStyle/>
                  <a:p>
                    <a:fld id="{8AE612CC-9D92-480E-9BAC-14E1D7D6971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380D-4D62-BE09-2D32E4894872}"/>
                </c:ext>
              </c:extLst>
            </c:dLbl>
            <c:dLbl>
              <c:idx val="8"/>
              <c:tx>
                <c:rich>
                  <a:bodyPr/>
                  <a:lstStyle/>
                  <a:p>
                    <a:fld id="{CF83F07E-B36D-4602-B9E7-FEED24FF667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380D-4D62-BE09-2D32E4894872}"/>
                </c:ext>
              </c:extLst>
            </c:dLbl>
            <c:dLbl>
              <c:idx val="9"/>
              <c:tx>
                <c:rich>
                  <a:bodyPr/>
                  <a:lstStyle/>
                  <a:p>
                    <a:fld id="{5073A087-8DD1-470D-A65C-69CF8E0143D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380D-4D62-BE09-2D32E4894872}"/>
                </c:ext>
              </c:extLst>
            </c:dLbl>
            <c:dLbl>
              <c:idx val="10"/>
              <c:tx>
                <c:rich>
                  <a:bodyPr/>
                  <a:lstStyle/>
                  <a:p>
                    <a:fld id="{A76BAE4F-4E97-4EAF-93F9-8758FEA4019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380D-4D62-BE09-2D32E4894872}"/>
                </c:ext>
              </c:extLst>
            </c:dLbl>
            <c:dLbl>
              <c:idx val="11"/>
              <c:tx>
                <c:rich>
                  <a:bodyPr/>
                  <a:lstStyle/>
                  <a:p>
                    <a:fld id="{14E5EC61-0272-44C9-ABEA-9775425DEB5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380D-4D62-BE09-2D32E4894872}"/>
                </c:ext>
              </c:extLst>
            </c:dLbl>
            <c:dLbl>
              <c:idx val="12"/>
              <c:tx>
                <c:rich>
                  <a:bodyPr/>
                  <a:lstStyle/>
                  <a:p>
                    <a:fld id="{26A3961B-83F1-4E77-97BC-B9DA2904DB6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380D-4D62-BE09-2D32E4894872}"/>
                </c:ext>
              </c:extLst>
            </c:dLbl>
            <c:dLbl>
              <c:idx val="13"/>
              <c:tx>
                <c:rich>
                  <a:bodyPr/>
                  <a:lstStyle/>
                  <a:p>
                    <a:fld id="{A8105DD3-D04D-407C-8966-38BC5A043EB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380D-4D62-BE09-2D32E4894872}"/>
                </c:ext>
              </c:extLst>
            </c:dLbl>
            <c:dLbl>
              <c:idx val="14"/>
              <c:tx>
                <c:rich>
                  <a:bodyPr/>
                  <a:lstStyle/>
                  <a:p>
                    <a:fld id="{C7D29FB3-6270-4F6D-AC66-6A3C9021095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380D-4D62-BE09-2D32E4894872}"/>
                </c:ext>
              </c:extLst>
            </c:dLbl>
            <c:dLbl>
              <c:idx val="15"/>
              <c:tx>
                <c:rich>
                  <a:bodyPr/>
                  <a:lstStyle/>
                  <a:p>
                    <a:fld id="{3DF0E3AB-CFCE-46D7-97D7-1D191A0EF49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380D-4D62-BE09-2D32E4894872}"/>
                </c:ext>
              </c:extLst>
            </c:dLbl>
            <c:dLbl>
              <c:idx val="16"/>
              <c:tx>
                <c:rich>
                  <a:bodyPr/>
                  <a:lstStyle/>
                  <a:p>
                    <a:fld id="{493B3C2B-A352-4B31-9E6F-7BD3DC7674C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380D-4D62-BE09-2D32E4894872}"/>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4'!$F$5:$F$21</c:f>
              <c:numCache>
                <c:formatCode>0</c:formatCode>
                <c:ptCount val="17"/>
                <c:pt idx="0">
                  <c:v>18.281191104410102</c:v>
                </c:pt>
                <c:pt idx="1">
                  <c:v>29.691029658237994</c:v>
                </c:pt>
                <c:pt idx="2">
                  <c:v>26.526526526526528</c:v>
                </c:pt>
                <c:pt idx="3">
                  <c:v>23.368421052631579</c:v>
                </c:pt>
                <c:pt idx="4">
                  <c:v>21.547393100368428</c:v>
                </c:pt>
                <c:pt idx="5">
                  <c:v>20.033364226135312</c:v>
                </c:pt>
                <c:pt idx="6">
                  <c:v>16.747643219724438</c:v>
                </c:pt>
                <c:pt idx="7">
                  <c:v>22.762738561852082</c:v>
                </c:pt>
                <c:pt idx="8">
                  <c:v>23.067946546207416</c:v>
                </c:pt>
                <c:pt idx="9">
                  <c:v>30.865006553079947</c:v>
                </c:pt>
                <c:pt idx="10">
                  <c:v>24.49910523176252</c:v>
                </c:pt>
                <c:pt idx="11">
                  <c:v>25.812513048924767</c:v>
                </c:pt>
                <c:pt idx="12">
                  <c:v>26.330784766301214</c:v>
                </c:pt>
                <c:pt idx="13">
                  <c:v>46.899142989825641</c:v>
                </c:pt>
                <c:pt idx="14">
                  <c:v>36.14682853243302</c:v>
                </c:pt>
                <c:pt idx="15">
                  <c:v>25.915609202517281</c:v>
                </c:pt>
                <c:pt idx="16">
                  <c:v>27.533316570279105</c:v>
                </c:pt>
              </c:numCache>
            </c:numRef>
          </c:val>
          <c:extLst>
            <c:ext xmlns:c15="http://schemas.microsoft.com/office/drawing/2012/chart" uri="{02D57815-91ED-43cb-92C2-25804820EDAC}">
              <c15:datalabelsRange>
                <c15:f>'Figure 4'!$F$25:$F$41</c15:f>
                <c15:dlblRangeCache>
                  <c:ptCount val="17"/>
                  <c:pt idx="0">
                    <c:v>$155 </c:v>
                  </c:pt>
                  <c:pt idx="1">
                    <c:v>$113 </c:v>
                  </c:pt>
                  <c:pt idx="2">
                    <c:v>$126 </c:v>
                  </c:pt>
                  <c:pt idx="3">
                    <c:v>$101 </c:v>
                  </c:pt>
                  <c:pt idx="4">
                    <c:v>$79 </c:v>
                  </c:pt>
                  <c:pt idx="5">
                    <c:v>$53 </c:v>
                  </c:pt>
                  <c:pt idx="6">
                    <c:v>$66 </c:v>
                  </c:pt>
                  <c:pt idx="7">
                    <c:v>$65 </c:v>
                  </c:pt>
                  <c:pt idx="8">
                    <c:v>$39 </c:v>
                  </c:pt>
                  <c:pt idx="9">
                    <c:v>$120 </c:v>
                  </c:pt>
                  <c:pt idx="10">
                    <c:v>$103 </c:v>
                  </c:pt>
                  <c:pt idx="11">
                    <c:v>$63 </c:v>
                  </c:pt>
                  <c:pt idx="12">
                    <c:v>$87 </c:v>
                  </c:pt>
                  <c:pt idx="13">
                    <c:v>$315 </c:v>
                  </c:pt>
                  <c:pt idx="14">
                    <c:v>$284 </c:v>
                  </c:pt>
                  <c:pt idx="15">
                    <c:v>$147 </c:v>
                  </c:pt>
                  <c:pt idx="16">
                    <c:v>$113 </c:v>
                  </c:pt>
                </c15:dlblRangeCache>
              </c15:datalabelsRange>
            </c:ext>
            <c:ext xmlns:c16="http://schemas.microsoft.com/office/drawing/2014/chart" uri="{C3380CC4-5D6E-409C-BE32-E72D297353CC}">
              <c16:uniqueId val="{00000047-380D-4D62-BE09-2D32E4894872}"/>
            </c:ext>
          </c:extLst>
        </c:ser>
        <c:ser>
          <c:idx val="6"/>
          <c:order val="4"/>
          <c:tx>
            <c:strRef>
              <c:f>'Figure 4'!$G$4</c:f>
              <c:strCache>
                <c:ptCount val="1"/>
                <c:pt idx="0">
                  <c:v>Wind</c:v>
                </c:pt>
              </c:strCache>
            </c:strRef>
          </c:tx>
          <c:spPr>
            <a:solidFill>
              <a:srgbClr val="5F9E8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48-380D-4D62-BE09-2D32E4894872}"/>
                </c:ext>
              </c:extLst>
            </c:dLbl>
            <c:dLbl>
              <c:idx val="1"/>
              <c:delete val="1"/>
              <c:extLst>
                <c:ext xmlns:c15="http://schemas.microsoft.com/office/drawing/2012/chart" uri="{CE6537A1-D6FC-4f65-9D91-7224C49458BB}"/>
                <c:ext xmlns:c16="http://schemas.microsoft.com/office/drawing/2014/chart" uri="{C3380CC4-5D6E-409C-BE32-E72D297353CC}">
                  <c16:uniqueId val="{00000049-380D-4D62-BE09-2D32E4894872}"/>
                </c:ext>
              </c:extLst>
            </c:dLbl>
            <c:dLbl>
              <c:idx val="2"/>
              <c:delete val="1"/>
              <c:extLst>
                <c:ext xmlns:c15="http://schemas.microsoft.com/office/drawing/2012/chart" uri="{CE6537A1-D6FC-4f65-9D91-7224C49458BB}"/>
                <c:ext xmlns:c16="http://schemas.microsoft.com/office/drawing/2014/chart" uri="{C3380CC4-5D6E-409C-BE32-E72D297353CC}">
                  <c16:uniqueId val="{0000004A-380D-4D62-BE09-2D32E4894872}"/>
                </c:ext>
              </c:extLst>
            </c:dLbl>
            <c:dLbl>
              <c:idx val="3"/>
              <c:delete val="1"/>
              <c:extLst>
                <c:ext xmlns:c15="http://schemas.microsoft.com/office/drawing/2012/chart" uri="{CE6537A1-D6FC-4f65-9D91-7224C49458BB}"/>
                <c:ext xmlns:c16="http://schemas.microsoft.com/office/drawing/2014/chart" uri="{C3380CC4-5D6E-409C-BE32-E72D297353CC}">
                  <c16:uniqueId val="{0000004B-380D-4D62-BE09-2D32E4894872}"/>
                </c:ext>
              </c:extLst>
            </c:dLbl>
            <c:dLbl>
              <c:idx val="4"/>
              <c:delete val="1"/>
              <c:extLst>
                <c:ext xmlns:c15="http://schemas.microsoft.com/office/drawing/2012/chart" uri="{CE6537A1-D6FC-4f65-9D91-7224C49458BB}"/>
                <c:ext xmlns:c16="http://schemas.microsoft.com/office/drawing/2014/chart" uri="{C3380CC4-5D6E-409C-BE32-E72D297353CC}">
                  <c16:uniqueId val="{0000004C-380D-4D62-BE09-2D32E4894872}"/>
                </c:ext>
              </c:extLst>
            </c:dLbl>
            <c:dLbl>
              <c:idx val="5"/>
              <c:delete val="1"/>
              <c:extLst>
                <c:ext xmlns:c15="http://schemas.microsoft.com/office/drawing/2012/chart" uri="{CE6537A1-D6FC-4f65-9D91-7224C49458BB}"/>
                <c:ext xmlns:c16="http://schemas.microsoft.com/office/drawing/2014/chart" uri="{C3380CC4-5D6E-409C-BE32-E72D297353CC}">
                  <c16:uniqueId val="{0000004D-380D-4D62-BE09-2D32E4894872}"/>
                </c:ext>
              </c:extLst>
            </c:dLbl>
            <c:dLbl>
              <c:idx val="6"/>
              <c:delete val="1"/>
              <c:extLst>
                <c:ext xmlns:c15="http://schemas.microsoft.com/office/drawing/2012/chart" uri="{CE6537A1-D6FC-4f65-9D91-7224C49458BB}"/>
                <c:ext xmlns:c16="http://schemas.microsoft.com/office/drawing/2014/chart" uri="{C3380CC4-5D6E-409C-BE32-E72D297353CC}">
                  <c16:uniqueId val="{0000004E-380D-4D62-BE09-2D32E4894872}"/>
                </c:ext>
              </c:extLst>
            </c:dLbl>
            <c:dLbl>
              <c:idx val="7"/>
              <c:delete val="1"/>
              <c:extLst>
                <c:ext xmlns:c15="http://schemas.microsoft.com/office/drawing/2012/chart" uri="{CE6537A1-D6FC-4f65-9D91-7224C49458BB}"/>
                <c:ext xmlns:c16="http://schemas.microsoft.com/office/drawing/2014/chart" uri="{C3380CC4-5D6E-409C-BE32-E72D297353CC}">
                  <c16:uniqueId val="{0000004F-380D-4D62-BE09-2D32E4894872}"/>
                </c:ext>
              </c:extLst>
            </c:dLbl>
            <c:dLbl>
              <c:idx val="8"/>
              <c:delete val="1"/>
              <c:extLst>
                <c:ext xmlns:c15="http://schemas.microsoft.com/office/drawing/2012/chart" uri="{CE6537A1-D6FC-4f65-9D91-7224C49458BB}"/>
                <c:ext xmlns:c16="http://schemas.microsoft.com/office/drawing/2014/chart" uri="{C3380CC4-5D6E-409C-BE32-E72D297353CC}">
                  <c16:uniqueId val="{00000050-380D-4D62-BE09-2D32E4894872}"/>
                </c:ext>
              </c:extLst>
            </c:dLbl>
            <c:dLbl>
              <c:idx val="9"/>
              <c:delete val="1"/>
              <c:extLst>
                <c:ext xmlns:c15="http://schemas.microsoft.com/office/drawing/2012/chart" uri="{CE6537A1-D6FC-4f65-9D91-7224C49458BB}"/>
                <c:ext xmlns:c16="http://schemas.microsoft.com/office/drawing/2014/chart" uri="{C3380CC4-5D6E-409C-BE32-E72D297353CC}">
                  <c16:uniqueId val="{00000051-380D-4D62-BE09-2D32E4894872}"/>
                </c:ext>
              </c:extLst>
            </c:dLbl>
            <c:dLbl>
              <c:idx val="10"/>
              <c:tx>
                <c:rich>
                  <a:bodyPr/>
                  <a:lstStyle/>
                  <a:p>
                    <a:fld id="{33DE0D1B-9414-4DFE-817A-558D028B5EDA}"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380D-4D62-BE09-2D32E4894872}"/>
                </c:ext>
              </c:extLst>
            </c:dLbl>
            <c:dLbl>
              <c:idx val="11"/>
              <c:tx>
                <c:rich>
                  <a:bodyPr/>
                  <a:lstStyle/>
                  <a:p>
                    <a:fld id="{1FB64ADA-A52E-48DA-AE30-CC06C09489D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380D-4D62-BE09-2D32E4894872}"/>
                </c:ext>
              </c:extLst>
            </c:dLbl>
            <c:dLbl>
              <c:idx val="12"/>
              <c:tx>
                <c:rich>
                  <a:bodyPr/>
                  <a:lstStyle/>
                  <a:p>
                    <a:fld id="{2228254A-88FE-4097-A8D9-9EE5D6634A1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380D-4D62-BE09-2D32E4894872}"/>
                </c:ext>
              </c:extLst>
            </c:dLbl>
            <c:dLbl>
              <c:idx val="13"/>
              <c:tx>
                <c:rich>
                  <a:bodyPr/>
                  <a:lstStyle/>
                  <a:p>
                    <a:fld id="{2791BDEE-8EB0-4D4D-92BE-E71809CFF0E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380D-4D62-BE09-2D32E4894872}"/>
                </c:ext>
              </c:extLst>
            </c:dLbl>
            <c:dLbl>
              <c:idx val="14"/>
              <c:tx>
                <c:rich>
                  <a:bodyPr/>
                  <a:lstStyle/>
                  <a:p>
                    <a:fld id="{A98F772D-DCD6-4CE1-B266-1A72E490053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380D-4D62-BE09-2D32E4894872}"/>
                </c:ext>
              </c:extLst>
            </c:dLbl>
            <c:dLbl>
              <c:idx val="15"/>
              <c:tx>
                <c:rich>
                  <a:bodyPr/>
                  <a:lstStyle/>
                  <a:p>
                    <a:fld id="{092C99D5-8843-4BF2-8CAA-3A4853FBF3D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380D-4D62-BE09-2D32E4894872}"/>
                </c:ext>
              </c:extLst>
            </c:dLbl>
            <c:dLbl>
              <c:idx val="16"/>
              <c:tx>
                <c:rich>
                  <a:bodyPr/>
                  <a:lstStyle/>
                  <a:p>
                    <a:fld id="{2C140117-2086-4936-9FCC-549E4DADF1D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380D-4D62-BE09-2D32E4894872}"/>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4'!$G$5:$G$21</c:f>
              <c:numCache>
                <c:formatCode>0</c:formatCode>
                <c:ptCount val="17"/>
                <c:pt idx="0">
                  <c:v>2.2615906520919715E-2</c:v>
                </c:pt>
                <c:pt idx="1">
                  <c:v>2.1861109086934345E-2</c:v>
                </c:pt>
                <c:pt idx="2">
                  <c:v>0.61847561847561849</c:v>
                </c:pt>
                <c:pt idx="3">
                  <c:v>0.2954755309325946</c:v>
                </c:pt>
                <c:pt idx="4">
                  <c:v>0.2084031111607309</c:v>
                </c:pt>
                <c:pt idx="5">
                  <c:v>1.0305838739573681</c:v>
                </c:pt>
                <c:pt idx="6">
                  <c:v>0.70703408266860035</c:v>
                </c:pt>
                <c:pt idx="7">
                  <c:v>0.62639657130297821</c:v>
                </c:pt>
                <c:pt idx="8">
                  <c:v>0.59853190287972891</c:v>
                </c:pt>
                <c:pt idx="9">
                  <c:v>1.0994611912043104</c:v>
                </c:pt>
                <c:pt idx="10">
                  <c:v>3.1966033895926174</c:v>
                </c:pt>
                <c:pt idx="11">
                  <c:v>3.0586679657596214</c:v>
                </c:pt>
                <c:pt idx="12">
                  <c:v>1.8645412579342182</c:v>
                </c:pt>
                <c:pt idx="13">
                  <c:v>1.0132139992400895</c:v>
                </c:pt>
                <c:pt idx="14">
                  <c:v>3.7820558867897418</c:v>
                </c:pt>
                <c:pt idx="15">
                  <c:v>5.2546511228033976</c:v>
                </c:pt>
                <c:pt idx="16">
                  <c:v>3.6208197133517728</c:v>
                </c:pt>
              </c:numCache>
            </c:numRef>
          </c:val>
          <c:extLst>
            <c:ext xmlns:c15="http://schemas.microsoft.com/office/drawing/2012/chart" uri="{02D57815-91ED-43cb-92C2-25804820EDAC}">
              <c15:datalabelsRange>
                <c15:f>'Figure 4'!$G$25:$G$41</c15:f>
                <c15:dlblRangeCache>
                  <c:ptCount val="17"/>
                  <c:pt idx="0">
                    <c:v>($46)</c:v>
                  </c:pt>
                  <c:pt idx="1">
                    <c:v>($18)</c:v>
                  </c:pt>
                  <c:pt idx="2">
                    <c:v>($35)</c:v>
                  </c:pt>
                  <c:pt idx="3">
                    <c:v>($44)</c:v>
                  </c:pt>
                  <c:pt idx="4">
                    <c:v>$1,584 </c:v>
                  </c:pt>
                  <c:pt idx="5">
                    <c:v>($0)</c:v>
                  </c:pt>
                  <c:pt idx="6">
                    <c:v>($10)</c:v>
                  </c:pt>
                  <c:pt idx="7">
                    <c:v>($104)</c:v>
                  </c:pt>
                  <c:pt idx="8">
                    <c:v>($134)</c:v>
                  </c:pt>
                  <c:pt idx="9">
                    <c:v>($94)</c:v>
                  </c:pt>
                  <c:pt idx="10">
                    <c:v>($118)</c:v>
                  </c:pt>
                  <c:pt idx="11">
                    <c:v>($285)</c:v>
                  </c:pt>
                  <c:pt idx="12">
                    <c:v>($469)</c:v>
                  </c:pt>
                  <c:pt idx="13">
                    <c:v>($227)</c:v>
                  </c:pt>
                  <c:pt idx="14">
                    <c:v>($426)</c:v>
                  </c:pt>
                  <c:pt idx="15">
                    <c:v>($281)</c:v>
                  </c:pt>
                  <c:pt idx="16">
                    <c:v>($322)</c:v>
                  </c:pt>
                </c15:dlblRangeCache>
              </c15:datalabelsRange>
            </c:ext>
            <c:ext xmlns:c16="http://schemas.microsoft.com/office/drawing/2014/chart" uri="{C3380CC4-5D6E-409C-BE32-E72D297353CC}">
              <c16:uniqueId val="{00000059-380D-4D62-BE09-2D32E4894872}"/>
            </c:ext>
          </c:extLst>
        </c:ser>
        <c:ser>
          <c:idx val="5"/>
          <c:order val="5"/>
          <c:tx>
            <c:strRef>
              <c:f>'Figure 4'!$H$4</c:f>
              <c:strCache>
                <c:ptCount val="1"/>
                <c:pt idx="0">
                  <c:v>Solar</c:v>
                </c:pt>
              </c:strCache>
            </c:strRef>
          </c:tx>
          <c:spPr>
            <a:solidFill>
              <a:srgbClr val="FBA927"/>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5A-380D-4D62-BE09-2D32E4894872}"/>
                </c:ext>
              </c:extLst>
            </c:dLbl>
            <c:dLbl>
              <c:idx val="1"/>
              <c:delete val="1"/>
              <c:extLst>
                <c:ext xmlns:c15="http://schemas.microsoft.com/office/drawing/2012/chart" uri="{CE6537A1-D6FC-4f65-9D91-7224C49458BB}"/>
                <c:ext xmlns:c16="http://schemas.microsoft.com/office/drawing/2014/chart" uri="{C3380CC4-5D6E-409C-BE32-E72D297353CC}">
                  <c16:uniqueId val="{0000005B-380D-4D62-BE09-2D32E4894872}"/>
                </c:ext>
              </c:extLst>
            </c:dLbl>
            <c:dLbl>
              <c:idx val="2"/>
              <c:delete val="1"/>
              <c:extLst>
                <c:ext xmlns:c15="http://schemas.microsoft.com/office/drawing/2012/chart" uri="{CE6537A1-D6FC-4f65-9D91-7224C49458BB}"/>
                <c:ext xmlns:c16="http://schemas.microsoft.com/office/drawing/2014/chart" uri="{C3380CC4-5D6E-409C-BE32-E72D297353CC}">
                  <c16:uniqueId val="{0000005C-380D-4D62-BE09-2D32E4894872}"/>
                </c:ext>
              </c:extLst>
            </c:dLbl>
            <c:dLbl>
              <c:idx val="3"/>
              <c:delete val="1"/>
              <c:extLst>
                <c:ext xmlns:c15="http://schemas.microsoft.com/office/drawing/2012/chart" uri="{CE6537A1-D6FC-4f65-9D91-7224C49458BB}"/>
                <c:ext xmlns:c16="http://schemas.microsoft.com/office/drawing/2014/chart" uri="{C3380CC4-5D6E-409C-BE32-E72D297353CC}">
                  <c16:uniqueId val="{0000005D-380D-4D62-BE09-2D32E4894872}"/>
                </c:ext>
              </c:extLst>
            </c:dLbl>
            <c:dLbl>
              <c:idx val="4"/>
              <c:delete val="1"/>
              <c:extLst>
                <c:ext xmlns:c15="http://schemas.microsoft.com/office/drawing/2012/chart" uri="{CE6537A1-D6FC-4f65-9D91-7224C49458BB}"/>
                <c:ext xmlns:c16="http://schemas.microsoft.com/office/drawing/2014/chart" uri="{C3380CC4-5D6E-409C-BE32-E72D297353CC}">
                  <c16:uniqueId val="{0000005E-380D-4D62-BE09-2D32E4894872}"/>
                </c:ext>
              </c:extLst>
            </c:dLbl>
            <c:dLbl>
              <c:idx val="5"/>
              <c:delete val="1"/>
              <c:extLst>
                <c:ext xmlns:c15="http://schemas.microsoft.com/office/drawing/2012/chart" uri="{CE6537A1-D6FC-4f65-9D91-7224C49458BB}"/>
                <c:ext xmlns:c16="http://schemas.microsoft.com/office/drawing/2014/chart" uri="{C3380CC4-5D6E-409C-BE32-E72D297353CC}">
                  <c16:uniqueId val="{0000005F-380D-4D62-BE09-2D32E4894872}"/>
                </c:ext>
              </c:extLst>
            </c:dLbl>
            <c:dLbl>
              <c:idx val="6"/>
              <c:layout>
                <c:manualLayout>
                  <c:x val="3.3731282790060478E-3"/>
                  <c:y val="-2.4622889302178593E-2"/>
                </c:manualLayout>
              </c:layout>
              <c:tx>
                <c:rich>
                  <a:bodyPr/>
                  <a:lstStyle/>
                  <a:p>
                    <a:fld id="{76078D3A-4172-434E-849C-E51BBCEBBF65}"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380D-4D62-BE09-2D32E4894872}"/>
                </c:ext>
              </c:extLst>
            </c:dLbl>
            <c:dLbl>
              <c:idx val="7"/>
              <c:layout>
                <c:manualLayout>
                  <c:x val="-6.1839970734491949E-17"/>
                  <c:y val="-2.7700750464950918E-2"/>
                </c:manualLayout>
              </c:layout>
              <c:tx>
                <c:rich>
                  <a:bodyPr/>
                  <a:lstStyle/>
                  <a:p>
                    <a:fld id="{104EC91E-F8DB-4868-9166-0831F6A0F456}"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380D-4D62-BE09-2D32E4894872}"/>
                </c:ext>
              </c:extLst>
            </c:dLbl>
            <c:dLbl>
              <c:idx val="8"/>
              <c:layout>
                <c:manualLayout>
                  <c:x val="-1.6865641395030239E-3"/>
                  <c:y val="-2.462288930217859E-2"/>
                </c:manualLayout>
              </c:layout>
              <c:tx>
                <c:rich>
                  <a:bodyPr/>
                  <a:lstStyle/>
                  <a:p>
                    <a:fld id="{E1D6E70C-C42D-4704-845B-255239AAC79B}"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2-380D-4D62-BE09-2D32E4894872}"/>
                </c:ext>
              </c:extLst>
            </c:dLbl>
            <c:dLbl>
              <c:idx val="9"/>
              <c:layout>
                <c:manualLayout>
                  <c:x val="-6.1839970734491949E-17"/>
                  <c:y val="-3.0778611627723249E-2"/>
                </c:manualLayout>
              </c:layout>
              <c:tx>
                <c:rich>
                  <a:bodyPr/>
                  <a:lstStyle/>
                  <a:p>
                    <a:fld id="{2B65EE31-4B96-46EC-BDA9-B5769F52BDE1}"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380D-4D62-BE09-2D32E4894872}"/>
                </c:ext>
              </c:extLst>
            </c:dLbl>
            <c:dLbl>
              <c:idx val="10"/>
              <c:tx>
                <c:rich>
                  <a:bodyPr/>
                  <a:lstStyle/>
                  <a:p>
                    <a:fld id="{421B8BA7-3CAD-4CB6-80D0-C85C76F0681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4-380D-4D62-BE09-2D32E4894872}"/>
                </c:ext>
              </c:extLst>
            </c:dLbl>
            <c:dLbl>
              <c:idx val="11"/>
              <c:tx>
                <c:rich>
                  <a:bodyPr/>
                  <a:lstStyle/>
                  <a:p>
                    <a:fld id="{D0E092A7-1566-45C9-A880-91E5B0BF94D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5-380D-4D62-BE09-2D32E4894872}"/>
                </c:ext>
              </c:extLst>
            </c:dLbl>
            <c:dLbl>
              <c:idx val="12"/>
              <c:tx>
                <c:rich>
                  <a:bodyPr/>
                  <a:lstStyle/>
                  <a:p>
                    <a:fld id="{390A7231-F624-4941-BEEA-9EB0799B646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6-380D-4D62-BE09-2D32E4894872}"/>
                </c:ext>
              </c:extLst>
            </c:dLbl>
            <c:dLbl>
              <c:idx val="13"/>
              <c:layout>
                <c:manualLayout>
                  <c:x val="0"/>
                  <c:y val="-5.5401500929901842E-2"/>
                </c:manualLayout>
              </c:layout>
              <c:tx>
                <c:rich>
                  <a:bodyPr/>
                  <a:lstStyle/>
                  <a:p>
                    <a:fld id="{453D856F-63AE-4265-9BA5-2A10DABD8DC4}"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380D-4D62-BE09-2D32E4894872}"/>
                </c:ext>
              </c:extLst>
            </c:dLbl>
            <c:dLbl>
              <c:idx val="14"/>
              <c:tx>
                <c:rich>
                  <a:bodyPr/>
                  <a:lstStyle/>
                  <a:p>
                    <a:fld id="{89D5260E-C307-4812-A72D-3287DDBBB9A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8-380D-4D62-BE09-2D32E4894872}"/>
                </c:ext>
              </c:extLst>
            </c:dLbl>
            <c:dLbl>
              <c:idx val="15"/>
              <c:tx>
                <c:rich>
                  <a:bodyPr/>
                  <a:lstStyle/>
                  <a:p>
                    <a:fld id="{41F3FB0D-502D-4366-B7E8-27511804ABC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9-380D-4D62-BE09-2D32E4894872}"/>
                </c:ext>
              </c:extLst>
            </c:dLbl>
            <c:dLbl>
              <c:idx val="16"/>
              <c:tx>
                <c:rich>
                  <a:bodyPr/>
                  <a:lstStyle/>
                  <a:p>
                    <a:fld id="{3C9A31E8-26F1-456A-A547-5430B1D5BE5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A-380D-4D62-BE09-2D32E489487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4'!$H$5:$H$21</c:f>
              <c:numCache>
                <c:formatCode>0</c:formatCode>
                <c:ptCount val="17"/>
                <c:pt idx="0">
                  <c:v>1.8846588767433094E-2</c:v>
                </c:pt>
                <c:pt idx="1">
                  <c:v>0.11294906361582745</c:v>
                </c:pt>
                <c:pt idx="2">
                  <c:v>0.90090090090090091</c:v>
                </c:pt>
                <c:pt idx="3">
                  <c:v>0.36195752539242843</c:v>
                </c:pt>
                <c:pt idx="4">
                  <c:v>0.19351717464925011</c:v>
                </c:pt>
                <c:pt idx="5">
                  <c:v>0.83781278962001859</c:v>
                </c:pt>
                <c:pt idx="6">
                  <c:v>1.1094996374184192</c:v>
                </c:pt>
                <c:pt idx="7">
                  <c:v>1.2271511776988169</c:v>
                </c:pt>
                <c:pt idx="8">
                  <c:v>1.0540184453227932</c:v>
                </c:pt>
                <c:pt idx="9">
                  <c:v>1.2341633901266928</c:v>
                </c:pt>
                <c:pt idx="10">
                  <c:v>6.4037334643320811</c:v>
                </c:pt>
                <c:pt idx="11">
                  <c:v>7.8885099867770894</c:v>
                </c:pt>
                <c:pt idx="12">
                  <c:v>5.6549336410848241</c:v>
                </c:pt>
                <c:pt idx="13">
                  <c:v>3.0903026976822732</c:v>
                </c:pt>
                <c:pt idx="14">
                  <c:v>6.4147690539472739</c:v>
                </c:pt>
                <c:pt idx="15">
                  <c:v>11.613191650331855</c:v>
                </c:pt>
                <c:pt idx="16">
                  <c:v>7.5505585689141137</c:v>
                </c:pt>
              </c:numCache>
            </c:numRef>
          </c:val>
          <c:extLst>
            <c:ext xmlns:c15="http://schemas.microsoft.com/office/drawing/2012/chart" uri="{02D57815-91ED-43cb-92C2-25804820EDAC}">
              <c15:datalabelsRange>
                <c15:f>'Figure 4'!$H$25:$H$41</c15:f>
                <c15:dlblRangeCache>
                  <c:ptCount val="17"/>
                  <c:pt idx="0">
                    <c:v>($19)</c:v>
                  </c:pt>
                  <c:pt idx="1">
                    <c:v>($134)</c:v>
                  </c:pt>
                  <c:pt idx="2">
                    <c:v>($69)</c:v>
                  </c:pt>
                  <c:pt idx="3">
                    <c:v>($98)</c:v>
                  </c:pt>
                  <c:pt idx="4">
                    <c:v>($12)</c:v>
                  </c:pt>
                  <c:pt idx="5">
                    <c:v>($14)</c:v>
                  </c:pt>
                  <c:pt idx="6">
                    <c:v>($5)</c:v>
                  </c:pt>
                  <c:pt idx="7">
                    <c:v>($272)</c:v>
                  </c:pt>
                  <c:pt idx="8">
                    <c:v>($856)</c:v>
                  </c:pt>
                  <c:pt idx="9">
                    <c:v>($448)</c:v>
                  </c:pt>
                  <c:pt idx="10">
                    <c:v>($571)</c:v>
                  </c:pt>
                  <c:pt idx="11">
                    <c:v>($572)</c:v>
                  </c:pt>
                  <c:pt idx="12">
                    <c:v>($832)</c:v>
                  </c:pt>
                  <c:pt idx="13">
                    <c:v>($817)</c:v>
                  </c:pt>
                  <c:pt idx="14">
                    <c:v>($545)</c:v>
                  </c:pt>
                  <c:pt idx="15">
                    <c:v>($509)</c:v>
                  </c:pt>
                  <c:pt idx="16">
                    <c:v>($602)</c:v>
                  </c:pt>
                </c15:dlblRangeCache>
              </c15:datalabelsRange>
            </c:ext>
            <c:ext xmlns:c16="http://schemas.microsoft.com/office/drawing/2014/chart" uri="{C3380CC4-5D6E-409C-BE32-E72D297353CC}">
              <c16:uniqueId val="{0000006B-380D-4D62-BE09-2D32E4894872}"/>
            </c:ext>
          </c:extLst>
        </c:ser>
        <c:ser>
          <c:idx val="0"/>
          <c:order val="6"/>
          <c:tx>
            <c:strRef>
              <c:f>'Figure 4'!$I$4</c:f>
              <c:strCache>
                <c:ptCount val="1"/>
                <c:pt idx="0">
                  <c:v>Liquid</c:v>
                </c:pt>
              </c:strCache>
            </c:strRef>
          </c:tx>
          <c:spPr>
            <a:solidFill>
              <a:srgbClr val="FDDDA9"/>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4'!$I$5:$I$21</c:f>
              <c:numCache>
                <c:formatCode>0</c:formatCode>
                <c:ptCount val="17"/>
                <c:pt idx="0">
                  <c:v>4.1462495288352809E-2</c:v>
                </c:pt>
                <c:pt idx="1">
                  <c:v>5.1009254536180139E-2</c:v>
                </c:pt>
                <c:pt idx="2">
                  <c:v>1.0725010725010725E-2</c:v>
                </c:pt>
                <c:pt idx="3">
                  <c:v>7.3868882733148667E-3</c:v>
                </c:pt>
                <c:pt idx="4">
                  <c:v>7.4429682557403893E-3</c:v>
                </c:pt>
                <c:pt idx="5">
                  <c:v>3.7071362372567192E-3</c:v>
                </c:pt>
                <c:pt idx="6">
                  <c:v>3.6258158085569251E-3</c:v>
                </c:pt>
                <c:pt idx="7">
                  <c:v>6.959961903366424E-2</c:v>
                </c:pt>
                <c:pt idx="8">
                  <c:v>1.129305477131564E-2</c:v>
                </c:pt>
                <c:pt idx="9">
                  <c:v>0.2402795980777632</c:v>
                </c:pt>
                <c:pt idx="10">
                  <c:v>0.21755149303484331</c:v>
                </c:pt>
                <c:pt idx="11">
                  <c:v>8.3513118519034035E-2</c:v>
                </c:pt>
                <c:pt idx="12">
                  <c:v>3.2458165031736874E-2</c:v>
                </c:pt>
                <c:pt idx="13">
                  <c:v>1.0723181491957614</c:v>
                </c:pt>
                <c:pt idx="14">
                  <c:v>0.20472667193448749</c:v>
                </c:pt>
                <c:pt idx="15">
                  <c:v>1.0316723408645414E-2</c:v>
                </c:pt>
                <c:pt idx="16">
                  <c:v>0</c:v>
                </c:pt>
              </c:numCache>
            </c:numRef>
          </c:val>
          <c:extLst>
            <c:ext xmlns:c16="http://schemas.microsoft.com/office/drawing/2014/chart" uri="{C3380CC4-5D6E-409C-BE32-E72D297353CC}">
              <c16:uniqueId val="{0000006C-380D-4D62-BE09-2D32E4894872}"/>
            </c:ext>
          </c:extLst>
        </c:ser>
        <c:ser>
          <c:idx val="1"/>
          <c:order val="7"/>
          <c:tx>
            <c:strRef>
              <c:f>'Figure 4'!$J$4</c:f>
              <c:strCache>
                <c:ptCount val="1"/>
                <c:pt idx="0">
                  <c:v>Battery</c:v>
                </c:pt>
              </c:strCache>
            </c:strRef>
          </c:tx>
          <c:spPr>
            <a:solidFill>
              <a:srgbClr val="E0601F"/>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4'!$J$5:$J$21</c:f>
              <c:numCache>
                <c:formatCode>0</c:formatCode>
                <c:ptCount val="17"/>
                <c:pt idx="0">
                  <c:v>8.6694308330192232E-2</c:v>
                </c:pt>
                <c:pt idx="1">
                  <c:v>0.20768053632587627</c:v>
                </c:pt>
                <c:pt idx="2">
                  <c:v>0.21092521092521094</c:v>
                </c:pt>
                <c:pt idx="3">
                  <c:v>0.13665743305632502</c:v>
                </c:pt>
                <c:pt idx="4">
                  <c:v>5.2100777790182726E-2</c:v>
                </c:pt>
                <c:pt idx="5">
                  <c:v>0.15199258572752547</c:v>
                </c:pt>
                <c:pt idx="6">
                  <c:v>0.18854242204496011</c:v>
                </c:pt>
                <c:pt idx="7">
                  <c:v>0.21612513278874684</c:v>
                </c:pt>
                <c:pt idx="8">
                  <c:v>0.1129305477131564</c:v>
                </c:pt>
                <c:pt idx="9">
                  <c:v>0.56065239551478085</c:v>
                </c:pt>
                <c:pt idx="10">
                  <c:v>0.50528088704866836</c:v>
                </c:pt>
                <c:pt idx="11">
                  <c:v>0.52195699074396273</c:v>
                </c:pt>
                <c:pt idx="12">
                  <c:v>0.76817657241777271</c:v>
                </c:pt>
                <c:pt idx="13">
                  <c:v>1.5240427238569678</c:v>
                </c:pt>
                <c:pt idx="14">
                  <c:v>1.4582285755333668</c:v>
                </c:pt>
                <c:pt idx="15">
                  <c:v>1.0247945252587778</c:v>
                </c:pt>
                <c:pt idx="16">
                  <c:v>0.52444412514817351</c:v>
                </c:pt>
              </c:numCache>
            </c:numRef>
          </c:val>
          <c:extLst>
            <c:ext xmlns:c16="http://schemas.microsoft.com/office/drawing/2014/chart" uri="{C3380CC4-5D6E-409C-BE32-E72D297353CC}">
              <c16:uniqueId val="{0000006D-380D-4D62-BE09-2D32E4894872}"/>
            </c:ext>
          </c:extLst>
        </c:ser>
        <c:dLbls>
          <c:showLegendKey val="0"/>
          <c:showVal val="0"/>
          <c:showCatName val="0"/>
          <c:showSerName val="0"/>
          <c:showPercent val="0"/>
          <c:showBubbleSize val="0"/>
        </c:dLbls>
        <c:gapWidth val="18"/>
        <c:overlap val="100"/>
        <c:axId val="665418008"/>
        <c:axId val="665425224"/>
      </c:barChart>
      <c:catAx>
        <c:axId val="66541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5425224"/>
        <c:crosses val="autoZero"/>
        <c:auto val="0"/>
        <c:lblAlgn val="ctr"/>
        <c:lblOffset val="100"/>
        <c:noMultiLvlLbl val="0"/>
      </c:catAx>
      <c:valAx>
        <c:axId val="665425224"/>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Per cent of time</a:t>
                </a:r>
              </a:p>
            </c:rich>
          </c:tx>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5418008"/>
        <c:crosses val="autoZero"/>
        <c:crossBetween val="between"/>
      </c:valAx>
      <c:spPr>
        <a:solidFill>
          <a:schemeClr val="bg1">
            <a:lumMod val="85000"/>
          </a:schemeClr>
        </a:solidFill>
        <a:ln w="25400">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rgbClr val="40404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A28C8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2F3F5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FDCC7B"/>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rgbClr val="40404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A28C8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F3F5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DCC7B"/>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4688763757358593E-2"/>
          <c:y val="3.1196649167634684E-2"/>
          <c:w val="0.91136754543127718"/>
          <c:h val="0.80249894252402654"/>
        </c:manualLayout>
      </c:layout>
      <c:barChart>
        <c:barDir val="col"/>
        <c:grouping val="stacked"/>
        <c:varyColors val="0"/>
        <c:ser>
          <c:idx val="0"/>
          <c:order val="0"/>
          <c:tx>
            <c:strRef>
              <c:f>'Figure 5'!$C$4</c:f>
              <c:strCache>
                <c:ptCount val="1"/>
                <c:pt idx="0">
                  <c:v>Black Coal</c:v>
                </c:pt>
              </c:strCache>
            </c:strRef>
          </c:tx>
          <c:spPr>
            <a:solidFill>
              <a:srgbClr val="404040"/>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5'!$C$5:$C$21</c:f>
              <c:numCache>
                <c:formatCode>0</c:formatCode>
                <c:ptCount val="17"/>
                <c:pt idx="0">
                  <c:v>13129.81</c:v>
                </c:pt>
                <c:pt idx="1">
                  <c:v>12337.46</c:v>
                </c:pt>
                <c:pt idx="2">
                  <c:v>11904.92</c:v>
                </c:pt>
                <c:pt idx="3">
                  <c:v>11416.51</c:v>
                </c:pt>
                <c:pt idx="4">
                  <c:v>12023.52</c:v>
                </c:pt>
                <c:pt idx="5">
                  <c:v>11189.29</c:v>
                </c:pt>
                <c:pt idx="6">
                  <c:v>11480.73</c:v>
                </c:pt>
                <c:pt idx="7">
                  <c:v>10709.72</c:v>
                </c:pt>
                <c:pt idx="8">
                  <c:v>11005.76</c:v>
                </c:pt>
                <c:pt idx="9">
                  <c:v>11163.68</c:v>
                </c:pt>
                <c:pt idx="10">
                  <c:v>10968.89</c:v>
                </c:pt>
                <c:pt idx="11">
                  <c:v>10016.290000000001</c:v>
                </c:pt>
                <c:pt idx="12">
                  <c:v>10631.95</c:v>
                </c:pt>
                <c:pt idx="13">
                  <c:v>10216.27</c:v>
                </c:pt>
                <c:pt idx="14">
                  <c:v>10825.27</c:v>
                </c:pt>
                <c:pt idx="15">
                  <c:v>9218.5400000000009</c:v>
                </c:pt>
                <c:pt idx="16">
                  <c:v>10494.58</c:v>
                </c:pt>
              </c:numCache>
            </c:numRef>
          </c:val>
          <c:extLst>
            <c:ext xmlns:c16="http://schemas.microsoft.com/office/drawing/2014/chart" uri="{C3380CC4-5D6E-409C-BE32-E72D297353CC}">
              <c16:uniqueId val="{00000000-AE98-4868-97CC-4583B91FF902}"/>
            </c:ext>
          </c:extLst>
        </c:ser>
        <c:ser>
          <c:idx val="1"/>
          <c:order val="1"/>
          <c:tx>
            <c:strRef>
              <c:f>'Figure 5'!$D$4</c:f>
              <c:strCache>
                <c:ptCount val="1"/>
                <c:pt idx="0">
                  <c:v>Brown Coal</c:v>
                </c:pt>
              </c:strCache>
            </c:strRef>
          </c:tx>
          <c:spPr>
            <a:solidFill>
              <a:srgbClr val="A28C84"/>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5'!$D$5:$D$21</c:f>
              <c:numCache>
                <c:formatCode>0</c:formatCode>
                <c:ptCount val="17"/>
                <c:pt idx="0">
                  <c:v>4154.59</c:v>
                </c:pt>
                <c:pt idx="1">
                  <c:v>3779.4</c:v>
                </c:pt>
                <c:pt idx="2">
                  <c:v>3520.51</c:v>
                </c:pt>
                <c:pt idx="3">
                  <c:v>3742.32</c:v>
                </c:pt>
                <c:pt idx="4">
                  <c:v>4073.19</c:v>
                </c:pt>
                <c:pt idx="5">
                  <c:v>4029.01</c:v>
                </c:pt>
                <c:pt idx="6">
                  <c:v>3837.17</c:v>
                </c:pt>
                <c:pt idx="7">
                  <c:v>3654.92</c:v>
                </c:pt>
                <c:pt idx="8">
                  <c:v>4249.9799999999996</c:v>
                </c:pt>
                <c:pt idx="9">
                  <c:v>3846.74</c:v>
                </c:pt>
                <c:pt idx="10">
                  <c:v>3720.07</c:v>
                </c:pt>
                <c:pt idx="11">
                  <c:v>3497.15</c:v>
                </c:pt>
                <c:pt idx="12">
                  <c:v>3945.85</c:v>
                </c:pt>
                <c:pt idx="13">
                  <c:v>3704.41</c:v>
                </c:pt>
                <c:pt idx="14">
                  <c:v>3583.75</c:v>
                </c:pt>
                <c:pt idx="15">
                  <c:v>3369.51</c:v>
                </c:pt>
                <c:pt idx="16">
                  <c:v>3653.25</c:v>
                </c:pt>
              </c:numCache>
            </c:numRef>
          </c:val>
          <c:extLst>
            <c:ext xmlns:c16="http://schemas.microsoft.com/office/drawing/2014/chart" uri="{C3380CC4-5D6E-409C-BE32-E72D297353CC}">
              <c16:uniqueId val="{00000001-AE98-4868-97CC-4583B91FF902}"/>
            </c:ext>
          </c:extLst>
        </c:ser>
        <c:ser>
          <c:idx val="2"/>
          <c:order val="2"/>
          <c:tx>
            <c:strRef>
              <c:f>'Figure 5'!$E$4</c:f>
              <c:strCache>
                <c:ptCount val="1"/>
                <c:pt idx="0">
                  <c:v>Gas</c:v>
                </c:pt>
              </c:strCache>
            </c:strRef>
          </c:tx>
          <c:spPr>
            <a:solidFill>
              <a:srgbClr val="2F3F51"/>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5'!$E$5:$E$21</c:f>
              <c:numCache>
                <c:formatCode>0</c:formatCode>
                <c:ptCount val="17"/>
                <c:pt idx="0">
                  <c:v>2393.33</c:v>
                </c:pt>
                <c:pt idx="1">
                  <c:v>1834.1</c:v>
                </c:pt>
                <c:pt idx="2">
                  <c:v>2249.4499999999998</c:v>
                </c:pt>
                <c:pt idx="3">
                  <c:v>1730.92</c:v>
                </c:pt>
                <c:pt idx="4">
                  <c:v>1831.65</c:v>
                </c:pt>
                <c:pt idx="5">
                  <c:v>1695.88</c:v>
                </c:pt>
                <c:pt idx="6">
                  <c:v>1821.75</c:v>
                </c:pt>
                <c:pt idx="7">
                  <c:v>1249</c:v>
                </c:pt>
                <c:pt idx="8">
                  <c:v>1061.79</c:v>
                </c:pt>
                <c:pt idx="9">
                  <c:v>1669.62</c:v>
                </c:pt>
                <c:pt idx="10">
                  <c:v>1430.71</c:v>
                </c:pt>
                <c:pt idx="11">
                  <c:v>937.23</c:v>
                </c:pt>
                <c:pt idx="12">
                  <c:v>1340.2</c:v>
                </c:pt>
                <c:pt idx="13">
                  <c:v>2155.4499999999998</c:v>
                </c:pt>
                <c:pt idx="14">
                  <c:v>1696.54</c:v>
                </c:pt>
                <c:pt idx="15">
                  <c:v>847.86</c:v>
                </c:pt>
                <c:pt idx="16">
                  <c:v>1053.24</c:v>
                </c:pt>
              </c:numCache>
            </c:numRef>
          </c:val>
          <c:extLst>
            <c:ext xmlns:c16="http://schemas.microsoft.com/office/drawing/2014/chart" uri="{C3380CC4-5D6E-409C-BE32-E72D297353CC}">
              <c16:uniqueId val="{00000002-AE98-4868-97CC-4583B91FF902}"/>
            </c:ext>
          </c:extLst>
        </c:ser>
        <c:ser>
          <c:idx val="3"/>
          <c:order val="3"/>
          <c:tx>
            <c:strRef>
              <c:f>'Figure 5'!$F$4</c:f>
              <c:strCache>
                <c:ptCount val="1"/>
                <c:pt idx="0">
                  <c:v>Hydro</c:v>
                </c:pt>
              </c:strCache>
            </c:strRef>
          </c:tx>
          <c:spPr>
            <a:solidFill>
              <a:srgbClr val="89B3CE"/>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5'!$F$5:$F$21</c:f>
              <c:numCache>
                <c:formatCode>0</c:formatCode>
                <c:ptCount val="17"/>
                <c:pt idx="0">
                  <c:v>1252.82</c:v>
                </c:pt>
                <c:pt idx="1">
                  <c:v>1759.1</c:v>
                </c:pt>
                <c:pt idx="2">
                  <c:v>1910.45</c:v>
                </c:pt>
                <c:pt idx="3">
                  <c:v>1342.56</c:v>
                </c:pt>
                <c:pt idx="4">
                  <c:v>1462.08</c:v>
                </c:pt>
                <c:pt idx="5">
                  <c:v>1938.79</c:v>
                </c:pt>
                <c:pt idx="6">
                  <c:v>1725.86</c:v>
                </c:pt>
                <c:pt idx="7">
                  <c:v>1393.77</c:v>
                </c:pt>
                <c:pt idx="8">
                  <c:v>1495.64</c:v>
                </c:pt>
                <c:pt idx="9">
                  <c:v>2068</c:v>
                </c:pt>
                <c:pt idx="10">
                  <c:v>1949.99</c:v>
                </c:pt>
                <c:pt idx="11">
                  <c:v>1701.19</c:v>
                </c:pt>
                <c:pt idx="12">
                  <c:v>1537.98</c:v>
                </c:pt>
                <c:pt idx="13">
                  <c:v>2239.0100000000002</c:v>
                </c:pt>
                <c:pt idx="14">
                  <c:v>2127.34</c:v>
                </c:pt>
                <c:pt idx="15">
                  <c:v>1690.86</c:v>
                </c:pt>
                <c:pt idx="16">
                  <c:v>1486.4</c:v>
                </c:pt>
              </c:numCache>
            </c:numRef>
          </c:val>
          <c:extLst>
            <c:ext xmlns:c16="http://schemas.microsoft.com/office/drawing/2014/chart" uri="{C3380CC4-5D6E-409C-BE32-E72D297353CC}">
              <c16:uniqueId val="{00000003-AE98-4868-97CC-4583B91FF902}"/>
            </c:ext>
          </c:extLst>
        </c:ser>
        <c:ser>
          <c:idx val="4"/>
          <c:order val="4"/>
          <c:tx>
            <c:strRef>
              <c:f>'Figure 5'!$G$4</c:f>
              <c:strCache>
                <c:ptCount val="1"/>
                <c:pt idx="0">
                  <c:v>Solar</c:v>
                </c:pt>
              </c:strCache>
            </c:strRef>
          </c:tx>
          <c:spPr>
            <a:solidFill>
              <a:srgbClr val="FBA927"/>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5'!$G$5:$G$21</c:f>
              <c:numCache>
                <c:formatCode>0</c:formatCode>
                <c:ptCount val="17"/>
                <c:pt idx="0">
                  <c:v>491.17</c:v>
                </c:pt>
                <c:pt idx="1">
                  <c:v>431.58</c:v>
                </c:pt>
                <c:pt idx="2">
                  <c:v>583.63</c:v>
                </c:pt>
                <c:pt idx="3">
                  <c:v>825.3</c:v>
                </c:pt>
                <c:pt idx="4">
                  <c:v>754.23</c:v>
                </c:pt>
                <c:pt idx="5">
                  <c:v>589.35</c:v>
                </c:pt>
                <c:pt idx="6">
                  <c:v>688.38</c:v>
                </c:pt>
                <c:pt idx="7">
                  <c:v>1017.92</c:v>
                </c:pt>
                <c:pt idx="8">
                  <c:v>1068.78</c:v>
                </c:pt>
                <c:pt idx="9">
                  <c:v>792.55</c:v>
                </c:pt>
                <c:pt idx="10">
                  <c:v>877.22</c:v>
                </c:pt>
                <c:pt idx="11">
                  <c:v>1289.33</c:v>
                </c:pt>
                <c:pt idx="12">
                  <c:v>1503.55</c:v>
                </c:pt>
                <c:pt idx="13">
                  <c:v>937.84</c:v>
                </c:pt>
                <c:pt idx="14">
                  <c:v>1116.48</c:v>
                </c:pt>
                <c:pt idx="15">
                  <c:v>1644.34</c:v>
                </c:pt>
                <c:pt idx="16">
                  <c:v>1833.43</c:v>
                </c:pt>
              </c:numCache>
            </c:numRef>
          </c:val>
          <c:extLst>
            <c:ext xmlns:c16="http://schemas.microsoft.com/office/drawing/2014/chart" uri="{C3380CC4-5D6E-409C-BE32-E72D297353CC}">
              <c16:uniqueId val="{00000004-AE98-4868-97CC-4583B91FF902}"/>
            </c:ext>
          </c:extLst>
        </c:ser>
        <c:ser>
          <c:idx val="5"/>
          <c:order val="5"/>
          <c:tx>
            <c:strRef>
              <c:f>'Figure 5'!$H$4</c:f>
              <c:strCache>
                <c:ptCount val="1"/>
                <c:pt idx="0">
                  <c:v>Wind</c:v>
                </c:pt>
              </c:strCache>
            </c:strRef>
          </c:tx>
          <c:spPr>
            <a:solidFill>
              <a:srgbClr val="5F9E88"/>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5'!$H$5:$H$21</c:f>
              <c:numCache>
                <c:formatCode>0</c:formatCode>
                <c:ptCount val="17"/>
                <c:pt idx="0">
                  <c:v>1624.67</c:v>
                </c:pt>
                <c:pt idx="1">
                  <c:v>1843.98</c:v>
                </c:pt>
                <c:pt idx="2">
                  <c:v>2214.08</c:v>
                </c:pt>
                <c:pt idx="3">
                  <c:v>2042.55</c:v>
                </c:pt>
                <c:pt idx="4">
                  <c:v>1912.22</c:v>
                </c:pt>
                <c:pt idx="5">
                  <c:v>2139.5500000000002</c:v>
                </c:pt>
                <c:pt idx="6">
                  <c:v>2464.48</c:v>
                </c:pt>
                <c:pt idx="7">
                  <c:v>2441.0100000000002</c:v>
                </c:pt>
                <c:pt idx="8">
                  <c:v>2377.6</c:v>
                </c:pt>
                <c:pt idx="9">
                  <c:v>2397.38</c:v>
                </c:pt>
                <c:pt idx="10">
                  <c:v>3104.95</c:v>
                </c:pt>
                <c:pt idx="11">
                  <c:v>2598.31</c:v>
                </c:pt>
                <c:pt idx="12">
                  <c:v>2685.95</c:v>
                </c:pt>
                <c:pt idx="13">
                  <c:v>2915.85</c:v>
                </c:pt>
                <c:pt idx="14">
                  <c:v>3348.37</c:v>
                </c:pt>
                <c:pt idx="15">
                  <c:v>2888</c:v>
                </c:pt>
                <c:pt idx="16">
                  <c:v>2820.25</c:v>
                </c:pt>
              </c:numCache>
            </c:numRef>
          </c:val>
          <c:extLst>
            <c:ext xmlns:c16="http://schemas.microsoft.com/office/drawing/2014/chart" uri="{C3380CC4-5D6E-409C-BE32-E72D297353CC}">
              <c16:uniqueId val="{00000005-AE98-4868-97CC-4583B91FF902}"/>
            </c:ext>
          </c:extLst>
        </c:ser>
        <c:ser>
          <c:idx val="6"/>
          <c:order val="6"/>
          <c:tx>
            <c:strRef>
              <c:f>'Figure 5'!$I$4</c:f>
              <c:strCache>
                <c:ptCount val="1"/>
                <c:pt idx="0">
                  <c:v>Battery</c:v>
                </c:pt>
              </c:strCache>
            </c:strRef>
          </c:tx>
          <c:spPr>
            <a:solidFill>
              <a:srgbClr val="E0601F"/>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5'!$I$5:$I$21</c:f>
              <c:numCache>
                <c:formatCode>0</c:formatCode>
                <c:ptCount val="17"/>
                <c:pt idx="0">
                  <c:v>5.93</c:v>
                </c:pt>
                <c:pt idx="1">
                  <c:v>7.2</c:v>
                </c:pt>
                <c:pt idx="2">
                  <c:v>8.8800000000000008</c:v>
                </c:pt>
                <c:pt idx="3">
                  <c:v>8.6999999999999993</c:v>
                </c:pt>
                <c:pt idx="4">
                  <c:v>6.76</c:v>
                </c:pt>
                <c:pt idx="5">
                  <c:v>7.83</c:v>
                </c:pt>
                <c:pt idx="6">
                  <c:v>9.4499999999999993</c:v>
                </c:pt>
                <c:pt idx="7">
                  <c:v>14.8</c:v>
                </c:pt>
                <c:pt idx="8">
                  <c:v>12.08</c:v>
                </c:pt>
                <c:pt idx="9">
                  <c:v>13.73</c:v>
                </c:pt>
                <c:pt idx="10">
                  <c:v>14.63</c:v>
                </c:pt>
                <c:pt idx="11">
                  <c:v>18.3</c:v>
                </c:pt>
                <c:pt idx="12">
                  <c:v>20.16</c:v>
                </c:pt>
                <c:pt idx="13">
                  <c:v>37.31</c:v>
                </c:pt>
                <c:pt idx="14">
                  <c:v>42.24</c:v>
                </c:pt>
                <c:pt idx="15">
                  <c:v>26.32</c:v>
                </c:pt>
                <c:pt idx="16">
                  <c:v>22.4</c:v>
                </c:pt>
              </c:numCache>
            </c:numRef>
          </c:val>
          <c:extLst>
            <c:ext xmlns:c16="http://schemas.microsoft.com/office/drawing/2014/chart" uri="{C3380CC4-5D6E-409C-BE32-E72D297353CC}">
              <c16:uniqueId val="{00000006-AE98-4868-97CC-4583B91FF902}"/>
            </c:ext>
          </c:extLst>
        </c:ser>
        <c:ser>
          <c:idx val="7"/>
          <c:order val="7"/>
          <c:tx>
            <c:strRef>
              <c:f>'Figure 5'!$J$4</c:f>
              <c:strCache>
                <c:ptCount val="1"/>
                <c:pt idx="0">
                  <c:v>Other</c:v>
                </c:pt>
              </c:strCache>
            </c:strRef>
          </c:tx>
          <c:spPr>
            <a:solidFill>
              <a:srgbClr val="F2BEA6"/>
            </a:solidFill>
            <a:ln>
              <a:noFill/>
            </a:ln>
            <a:effectLst/>
          </c:spPr>
          <c:invertIfNegative val="0"/>
          <c:cat>
            <c:multiLvlStrRef>
              <c:f>'Figure 5'!$A$5:$B$21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2019</c:v>
                  </c:pt>
                  <c:pt idx="4">
                    <c:v>2020</c:v>
                  </c:pt>
                  <c:pt idx="8">
                    <c:v>2021</c:v>
                  </c:pt>
                  <c:pt idx="12">
                    <c:v>2022</c:v>
                  </c:pt>
                  <c:pt idx="16">
                    <c:v>2023</c:v>
                  </c:pt>
                </c:lvl>
              </c:multiLvlStrCache>
            </c:multiLvlStrRef>
          </c:cat>
          <c:val>
            <c:numRef>
              <c:f>'Figure 5'!$J$5:$J$21</c:f>
              <c:numCache>
                <c:formatCode>0</c:formatCode>
                <c:ptCount val="17"/>
                <c:pt idx="0">
                  <c:v>111.37</c:v>
                </c:pt>
                <c:pt idx="1">
                  <c:v>108.01</c:v>
                </c:pt>
                <c:pt idx="2">
                  <c:v>135.88</c:v>
                </c:pt>
                <c:pt idx="3">
                  <c:v>108.81</c:v>
                </c:pt>
                <c:pt idx="4">
                  <c:v>95.77</c:v>
                </c:pt>
                <c:pt idx="5">
                  <c:v>88.93</c:v>
                </c:pt>
                <c:pt idx="6">
                  <c:v>112.67</c:v>
                </c:pt>
                <c:pt idx="7">
                  <c:v>101.89</c:v>
                </c:pt>
                <c:pt idx="8">
                  <c:v>76.599999999999994</c:v>
                </c:pt>
                <c:pt idx="9">
                  <c:v>93.83</c:v>
                </c:pt>
                <c:pt idx="10">
                  <c:v>108.24</c:v>
                </c:pt>
                <c:pt idx="11">
                  <c:v>94.89</c:v>
                </c:pt>
                <c:pt idx="12">
                  <c:v>65.89</c:v>
                </c:pt>
                <c:pt idx="13">
                  <c:v>91.52</c:v>
                </c:pt>
                <c:pt idx="14">
                  <c:v>85.21</c:v>
                </c:pt>
                <c:pt idx="15">
                  <c:v>92.24</c:v>
                </c:pt>
                <c:pt idx="16">
                  <c:v>70.28</c:v>
                </c:pt>
              </c:numCache>
            </c:numRef>
          </c:val>
          <c:extLst>
            <c:ext xmlns:c16="http://schemas.microsoft.com/office/drawing/2014/chart" uri="{C3380CC4-5D6E-409C-BE32-E72D297353CC}">
              <c16:uniqueId val="{00000007-AE98-4868-97CC-4583B91FF902}"/>
            </c:ext>
          </c:extLst>
        </c:ser>
        <c:dLbls>
          <c:showLegendKey val="0"/>
          <c:showVal val="0"/>
          <c:showCatName val="0"/>
          <c:showSerName val="0"/>
          <c:showPercent val="0"/>
          <c:showBubbleSize val="0"/>
        </c:dLbls>
        <c:gapWidth val="25"/>
        <c:overlap val="100"/>
        <c:axId val="753167016"/>
        <c:axId val="753164720"/>
      </c:barChart>
      <c:catAx>
        <c:axId val="753167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3164720"/>
        <c:crosses val="autoZero"/>
        <c:auto val="0"/>
        <c:lblAlgn val="ctr"/>
        <c:lblOffset val="100"/>
        <c:tickMarkSkip val="1"/>
        <c:noMultiLvlLbl val="0"/>
      </c:catAx>
      <c:valAx>
        <c:axId val="7531647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2.6428466769052097E-3"/>
              <c:y val="0.3864715193332083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3167016"/>
        <c:crosses val="autoZero"/>
        <c:crossBetween val="between"/>
      </c:valAx>
      <c:spPr>
        <a:solidFill>
          <a:srgbClr val="E6E6E4"/>
        </a:solidFill>
        <a:ln>
          <a:noFill/>
        </a:ln>
        <a:effectLst/>
      </c:spPr>
    </c:plotArea>
    <c:legend>
      <c:legendPos val="b"/>
      <c:layout>
        <c:manualLayout>
          <c:xMode val="edge"/>
          <c:yMode val="edge"/>
          <c:x val="0.27525052910052905"/>
          <c:y val="0.9409640096618358"/>
          <c:w val="0.4736642963412806"/>
          <c:h val="5.234371980676328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831205591741637"/>
        </c:manualLayout>
      </c:layout>
      <c:barChart>
        <c:barDir val="col"/>
        <c:grouping val="clustered"/>
        <c:varyColors val="0"/>
        <c:ser>
          <c:idx val="5"/>
          <c:order val="5"/>
          <c:tx>
            <c:strRef>
              <c:f>'Figure 6'!$G$4</c:f>
              <c:strCache>
                <c:ptCount val="1"/>
              </c:strCache>
            </c:strRef>
          </c:tx>
          <c:spPr>
            <a:solidFill>
              <a:schemeClr val="bg1">
                <a:lumMod val="65000"/>
                <a:alpha val="40000"/>
              </a:schemeClr>
            </a:solidFill>
            <a:ln>
              <a:noFill/>
            </a:ln>
            <a:effectLst/>
          </c:spPr>
          <c:invertIfNegative val="0"/>
          <c:cat>
            <c:strRef>
              <c:f>'Figure 6'!$A$5:$A$10</c:f>
              <c:strCache>
                <c:ptCount val="6"/>
                <c:pt idx="0">
                  <c:v>Oct 22</c:v>
                </c:pt>
                <c:pt idx="1">
                  <c:v>Nov 22</c:v>
                </c:pt>
                <c:pt idx="2">
                  <c:v>Dec 22</c:v>
                </c:pt>
                <c:pt idx="3">
                  <c:v>Jan 23</c:v>
                </c:pt>
                <c:pt idx="4">
                  <c:v>Feb 23</c:v>
                </c:pt>
                <c:pt idx="5">
                  <c:v>Mar 23</c:v>
                </c:pt>
              </c:strCache>
            </c:strRef>
          </c:cat>
          <c:val>
            <c:numRef>
              <c:f>'Figure 6'!$G$5:$G$10</c:f>
              <c:numCache>
                <c:formatCode>General</c:formatCode>
                <c:ptCount val="6"/>
                <c:pt idx="3">
                  <c:v>25</c:v>
                </c:pt>
                <c:pt idx="4">
                  <c:v>25</c:v>
                </c:pt>
                <c:pt idx="5">
                  <c:v>25</c:v>
                </c:pt>
              </c:numCache>
            </c:numRef>
          </c:val>
          <c:extLst>
            <c:ext xmlns:c16="http://schemas.microsoft.com/office/drawing/2014/chart" uri="{C3380CC4-5D6E-409C-BE32-E72D297353CC}">
              <c16:uniqueId val="{00000000-4681-48E3-874C-6BFE7CD92873}"/>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6'!$B$4</c:f>
              <c:strCache>
                <c:ptCount val="1"/>
                <c:pt idx="0">
                  <c:v>Sydney</c:v>
                </c:pt>
              </c:strCache>
            </c:strRef>
          </c:tx>
          <c:spPr>
            <a:ln w="28575" cap="rnd">
              <a:solidFill>
                <a:srgbClr val="89B3CE"/>
              </a:solidFill>
              <a:round/>
            </a:ln>
            <a:effectLst/>
          </c:spPr>
          <c:marker>
            <c:symbol val="none"/>
          </c:marker>
          <c:cat>
            <c:strRef>
              <c:f>'Figure 6'!$A$5:$A$10</c:f>
              <c:strCache>
                <c:ptCount val="6"/>
                <c:pt idx="0">
                  <c:v>Oct 22</c:v>
                </c:pt>
                <c:pt idx="1">
                  <c:v>Nov 22</c:v>
                </c:pt>
                <c:pt idx="2">
                  <c:v>Dec 22</c:v>
                </c:pt>
                <c:pt idx="3">
                  <c:v>Jan 23</c:v>
                </c:pt>
                <c:pt idx="4">
                  <c:v>Feb 23</c:v>
                </c:pt>
                <c:pt idx="5">
                  <c:v>Mar 23</c:v>
                </c:pt>
              </c:strCache>
            </c:strRef>
          </c:cat>
          <c:val>
            <c:numRef>
              <c:f>'Figure 6'!$B$5:$B$10</c:f>
              <c:numCache>
                <c:formatCode>0.00</c:formatCode>
                <c:ptCount val="6"/>
                <c:pt idx="0">
                  <c:v>19.337096774193551</c:v>
                </c:pt>
                <c:pt idx="1">
                  <c:v>18.58966666666667</c:v>
                </c:pt>
                <c:pt idx="2">
                  <c:v>15.23258064516129</c:v>
                </c:pt>
                <c:pt idx="3">
                  <c:v>12.575161290322583</c:v>
                </c:pt>
                <c:pt idx="4">
                  <c:v>14.198928571428571</c:v>
                </c:pt>
                <c:pt idx="5">
                  <c:v>9.5741935483870968</c:v>
                </c:pt>
              </c:numCache>
            </c:numRef>
          </c:val>
          <c:smooth val="0"/>
          <c:extLst>
            <c:ext xmlns:c16="http://schemas.microsoft.com/office/drawing/2014/chart" uri="{C3380CC4-5D6E-409C-BE32-E72D297353CC}">
              <c16:uniqueId val="{00000000-1E89-44DB-9215-7F9F4DB436E4}"/>
            </c:ext>
          </c:extLst>
        </c:ser>
        <c:ser>
          <c:idx val="1"/>
          <c:order val="1"/>
          <c:tx>
            <c:strRef>
              <c:f>'Figure 6'!$C$4</c:f>
              <c:strCache>
                <c:ptCount val="1"/>
                <c:pt idx="0">
                  <c:v>Adelaide</c:v>
                </c:pt>
              </c:strCache>
            </c:strRef>
          </c:tx>
          <c:spPr>
            <a:ln w="28575" cap="rnd">
              <a:solidFill>
                <a:srgbClr val="5F9E88"/>
              </a:solidFill>
              <a:round/>
            </a:ln>
            <a:effectLst/>
          </c:spPr>
          <c:marker>
            <c:symbol val="none"/>
          </c:marker>
          <c:cat>
            <c:strRef>
              <c:f>'Figure 6'!$A$5:$A$10</c:f>
              <c:strCache>
                <c:ptCount val="6"/>
                <c:pt idx="0">
                  <c:v>Oct 22</c:v>
                </c:pt>
                <c:pt idx="1">
                  <c:v>Nov 22</c:v>
                </c:pt>
                <c:pt idx="2">
                  <c:v>Dec 22</c:v>
                </c:pt>
                <c:pt idx="3">
                  <c:v>Jan 23</c:v>
                </c:pt>
                <c:pt idx="4">
                  <c:v>Feb 23</c:v>
                </c:pt>
                <c:pt idx="5">
                  <c:v>Mar 23</c:v>
                </c:pt>
              </c:strCache>
            </c:strRef>
          </c:cat>
          <c:val>
            <c:numRef>
              <c:f>'Figure 6'!$C$5:$C$10</c:f>
              <c:numCache>
                <c:formatCode>0.00</c:formatCode>
                <c:ptCount val="6"/>
                <c:pt idx="0">
                  <c:v>20.230645161290326</c:v>
                </c:pt>
                <c:pt idx="1">
                  <c:v>20.156666666666673</c:v>
                </c:pt>
                <c:pt idx="2">
                  <c:v>15.439999999999996</c:v>
                </c:pt>
                <c:pt idx="3">
                  <c:v>13.098709677419357</c:v>
                </c:pt>
                <c:pt idx="4">
                  <c:v>14.766785714285716</c:v>
                </c:pt>
                <c:pt idx="5">
                  <c:v>10.122580645161291</c:v>
                </c:pt>
              </c:numCache>
            </c:numRef>
          </c:val>
          <c:smooth val="0"/>
          <c:extLst>
            <c:ext xmlns:c16="http://schemas.microsoft.com/office/drawing/2014/chart" uri="{C3380CC4-5D6E-409C-BE32-E72D297353CC}">
              <c16:uniqueId val="{00000001-1E89-44DB-9215-7F9F4DB436E4}"/>
            </c:ext>
          </c:extLst>
        </c:ser>
        <c:ser>
          <c:idx val="2"/>
          <c:order val="2"/>
          <c:tx>
            <c:strRef>
              <c:f>'Figure 6'!$D$4</c:f>
              <c:strCache>
                <c:ptCount val="1"/>
                <c:pt idx="0">
                  <c:v>Brisbane</c:v>
                </c:pt>
              </c:strCache>
            </c:strRef>
          </c:tx>
          <c:spPr>
            <a:ln w="28575" cap="rnd">
              <a:solidFill>
                <a:srgbClr val="303F51"/>
              </a:solidFill>
              <a:round/>
            </a:ln>
            <a:effectLst/>
          </c:spPr>
          <c:marker>
            <c:symbol val="none"/>
          </c:marker>
          <c:cat>
            <c:strRef>
              <c:f>'Figure 6'!$A$5:$A$10</c:f>
              <c:strCache>
                <c:ptCount val="6"/>
                <c:pt idx="0">
                  <c:v>Oct 22</c:v>
                </c:pt>
                <c:pt idx="1">
                  <c:v>Nov 22</c:v>
                </c:pt>
                <c:pt idx="2">
                  <c:v>Dec 22</c:v>
                </c:pt>
                <c:pt idx="3">
                  <c:v>Jan 23</c:v>
                </c:pt>
                <c:pt idx="4">
                  <c:v>Feb 23</c:v>
                </c:pt>
                <c:pt idx="5">
                  <c:v>Mar 23</c:v>
                </c:pt>
              </c:strCache>
            </c:strRef>
          </c:cat>
          <c:val>
            <c:numRef>
              <c:f>'Figure 6'!$D$5:$D$10</c:f>
              <c:numCache>
                <c:formatCode>0.00</c:formatCode>
                <c:ptCount val="6"/>
                <c:pt idx="0">
                  <c:v>19.405161290322578</c:v>
                </c:pt>
                <c:pt idx="1">
                  <c:v>19.131000000000007</c:v>
                </c:pt>
                <c:pt idx="2">
                  <c:v>15.06258064516129</c:v>
                </c:pt>
                <c:pt idx="3">
                  <c:v>12.614193548387099</c:v>
                </c:pt>
                <c:pt idx="4">
                  <c:v>13.805357142857142</c:v>
                </c:pt>
                <c:pt idx="5">
                  <c:v>9.2122580645161278</c:v>
                </c:pt>
              </c:numCache>
            </c:numRef>
          </c:val>
          <c:smooth val="0"/>
          <c:extLst>
            <c:ext xmlns:c16="http://schemas.microsoft.com/office/drawing/2014/chart" uri="{C3380CC4-5D6E-409C-BE32-E72D297353CC}">
              <c16:uniqueId val="{00000002-1E89-44DB-9215-7F9F4DB436E4}"/>
            </c:ext>
          </c:extLst>
        </c:ser>
        <c:ser>
          <c:idx val="3"/>
          <c:order val="3"/>
          <c:tx>
            <c:strRef>
              <c:f>'Figure 6'!$E$4</c:f>
              <c:strCache>
                <c:ptCount val="1"/>
                <c:pt idx="0">
                  <c:v>Victoria</c:v>
                </c:pt>
              </c:strCache>
            </c:strRef>
          </c:tx>
          <c:spPr>
            <a:ln w="28575" cap="rnd">
              <a:solidFill>
                <a:srgbClr val="F1B996"/>
              </a:solidFill>
              <a:round/>
            </a:ln>
            <a:effectLst/>
          </c:spPr>
          <c:marker>
            <c:symbol val="none"/>
          </c:marker>
          <c:cat>
            <c:strRef>
              <c:f>'Figure 6'!$A$5:$A$10</c:f>
              <c:strCache>
                <c:ptCount val="6"/>
                <c:pt idx="0">
                  <c:v>Oct 22</c:v>
                </c:pt>
                <c:pt idx="1">
                  <c:v>Nov 22</c:v>
                </c:pt>
                <c:pt idx="2">
                  <c:v>Dec 22</c:v>
                </c:pt>
                <c:pt idx="3">
                  <c:v>Jan 23</c:v>
                </c:pt>
                <c:pt idx="4">
                  <c:v>Feb 23</c:v>
                </c:pt>
                <c:pt idx="5">
                  <c:v>Mar 23</c:v>
                </c:pt>
              </c:strCache>
            </c:strRef>
          </c:cat>
          <c:val>
            <c:numRef>
              <c:f>'Figure 6'!$E$5:$E$10</c:f>
              <c:numCache>
                <c:formatCode>0.00</c:formatCode>
                <c:ptCount val="6"/>
                <c:pt idx="0">
                  <c:v>19.21516129032258</c:v>
                </c:pt>
                <c:pt idx="1">
                  <c:v>18.553666666666668</c:v>
                </c:pt>
                <c:pt idx="2">
                  <c:v>14.600967741935486</c:v>
                </c:pt>
                <c:pt idx="3">
                  <c:v>12.242580645161288</c:v>
                </c:pt>
                <c:pt idx="4">
                  <c:v>13.204285714285717</c:v>
                </c:pt>
                <c:pt idx="5">
                  <c:v>9.2783870967741944</c:v>
                </c:pt>
              </c:numCache>
            </c:numRef>
          </c:val>
          <c:smooth val="0"/>
          <c:extLst>
            <c:ext xmlns:c16="http://schemas.microsoft.com/office/drawing/2014/chart" uri="{C3380CC4-5D6E-409C-BE32-E72D297353CC}">
              <c16:uniqueId val="{00000003-1E89-44DB-9215-7F9F4DB436E4}"/>
            </c:ext>
          </c:extLst>
        </c:ser>
        <c:ser>
          <c:idx val="4"/>
          <c:order val="4"/>
          <c:tx>
            <c:strRef>
              <c:f>'Figure 6'!$F$4</c:f>
              <c:strCache>
                <c:ptCount val="1"/>
                <c:pt idx="0">
                  <c:v>Wallumbilla</c:v>
                </c:pt>
              </c:strCache>
            </c:strRef>
          </c:tx>
          <c:spPr>
            <a:ln w="28575" cap="rnd">
              <a:solidFill>
                <a:srgbClr val="E0601F"/>
              </a:solidFill>
              <a:round/>
            </a:ln>
            <a:effectLst/>
          </c:spPr>
          <c:marker>
            <c:symbol val="none"/>
          </c:marker>
          <c:cat>
            <c:strRef>
              <c:f>'Figure 6'!$A$5:$A$10</c:f>
              <c:strCache>
                <c:ptCount val="6"/>
                <c:pt idx="0">
                  <c:v>Oct 22</c:v>
                </c:pt>
                <c:pt idx="1">
                  <c:v>Nov 22</c:v>
                </c:pt>
                <c:pt idx="2">
                  <c:v>Dec 22</c:v>
                </c:pt>
                <c:pt idx="3">
                  <c:v>Jan 23</c:v>
                </c:pt>
                <c:pt idx="4">
                  <c:v>Feb 23</c:v>
                </c:pt>
                <c:pt idx="5">
                  <c:v>Mar 23</c:v>
                </c:pt>
              </c:strCache>
            </c:strRef>
          </c:cat>
          <c:val>
            <c:numRef>
              <c:f>'Figure 6'!$F$5:$F$10</c:f>
              <c:numCache>
                <c:formatCode>0.00</c:formatCode>
                <c:ptCount val="6"/>
                <c:pt idx="0">
                  <c:v>21.055319148936171</c:v>
                </c:pt>
                <c:pt idx="1">
                  <c:v>19.142063492063492</c:v>
                </c:pt>
                <c:pt idx="2">
                  <c:v>12.303536345776031</c:v>
                </c:pt>
                <c:pt idx="3">
                  <c:v>11.324907063197026</c:v>
                </c:pt>
                <c:pt idx="4">
                  <c:v>11.522856599467477</c:v>
                </c:pt>
                <c:pt idx="5">
                  <c:v>8.7791891891891893</c:v>
                </c:pt>
              </c:numCache>
            </c:numRef>
          </c:val>
          <c:smooth val="0"/>
          <c:extLst>
            <c:ext xmlns:c16="http://schemas.microsoft.com/office/drawing/2014/chart" uri="{C3380CC4-5D6E-409C-BE32-E72D297353CC}">
              <c16:uniqueId val="{00000004-1E89-44DB-9215-7F9F4DB436E4}"/>
            </c:ext>
          </c:extLst>
        </c:ser>
        <c:dLbls>
          <c:showLegendKey val="0"/>
          <c:showVal val="0"/>
          <c:showCatName val="0"/>
          <c:showSerName val="0"/>
          <c:showPercent val="0"/>
          <c:showBubbleSize val="0"/>
        </c:dLbls>
        <c:marker val="1"/>
        <c:smooth val="0"/>
        <c:axId val="1026578904"/>
        <c:axId val="1026584152"/>
        <c:extLst/>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25"/>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Price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DBDBDB"/>
        </a:solidFill>
        <a:ln>
          <a:solidFill>
            <a:schemeClr val="bg1">
              <a:lumMod val="85000"/>
            </a:schemeClr>
          </a:solidFill>
        </a:ln>
        <a:effectLst/>
      </c:spPr>
    </c:plotArea>
    <c:legend>
      <c:legendPos val="b"/>
      <c:legendEntry>
        <c:idx val="0"/>
        <c:delete val="1"/>
      </c:legendEntry>
      <c:layout>
        <c:manualLayout>
          <c:xMode val="edge"/>
          <c:yMode val="edge"/>
          <c:x val="0.22608166575995733"/>
          <c:y val="0.92927059063621353"/>
          <c:w val="0.58703878350260397"/>
          <c:h val="4.275188063695061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6643222660624755"/>
        </c:manualLayout>
      </c:layout>
      <c:lineChart>
        <c:grouping val="standard"/>
        <c:varyColors val="0"/>
        <c:ser>
          <c:idx val="2"/>
          <c:order val="0"/>
          <c:tx>
            <c:strRef>
              <c:f>'Figure 7'!$C$4</c:f>
              <c:strCache>
                <c:ptCount val="1"/>
                <c:pt idx="0">
                  <c:v>Natural gas TTF (Europe)</c:v>
                </c:pt>
              </c:strCache>
            </c:strRef>
          </c:tx>
          <c:spPr>
            <a:ln w="19050" cap="rnd">
              <a:solidFill>
                <a:srgbClr val="2F3F51"/>
              </a:solidFill>
              <a:round/>
            </a:ln>
            <a:effectLst/>
          </c:spPr>
          <c:marker>
            <c:symbol val="none"/>
          </c:marker>
          <c:cat>
            <c:multiLvlStrRef>
              <c:f>'Figure 7'!$A$5:$B$43</c:f>
              <c:multiLvlStrCache>
                <c:ptCount val="3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lvl>
                <c:lvl>
                  <c:pt idx="0">
                    <c:v>2020</c:v>
                  </c:pt>
                  <c:pt idx="12">
                    <c:v>2021</c:v>
                  </c:pt>
                  <c:pt idx="24">
                    <c:v>2022</c:v>
                  </c:pt>
                  <c:pt idx="36">
                    <c:v>2023</c:v>
                  </c:pt>
                </c:lvl>
              </c:multiLvlStrCache>
            </c:multiLvlStrRef>
          </c:cat>
          <c:val>
            <c:numRef>
              <c:f>'Figure 7'!$C$5:$C$43</c:f>
              <c:numCache>
                <c:formatCode>0.00</c:formatCode>
                <c:ptCount val="39"/>
                <c:pt idx="0">
                  <c:v>5.0121114252389347</c:v>
                </c:pt>
                <c:pt idx="1">
                  <c:v>4.1319057461976829</c:v>
                </c:pt>
                <c:pt idx="2">
                  <c:v>4.1107042068419499</c:v>
                </c:pt>
                <c:pt idx="3">
                  <c:v>3.1553621348414955</c:v>
                </c:pt>
                <c:pt idx="4">
                  <c:v>2.2554011408733481</c:v>
                </c:pt>
                <c:pt idx="5">
                  <c:v>2.4027609193952668</c:v>
                </c:pt>
                <c:pt idx="6">
                  <c:v>2.4045373483063179</c:v>
                </c:pt>
                <c:pt idx="7">
                  <c:v>3.6791518314984812</c:v>
                </c:pt>
                <c:pt idx="8">
                  <c:v>5.1566253665310775</c:v>
                </c:pt>
                <c:pt idx="9">
                  <c:v>6.4943306739151359</c:v>
                </c:pt>
                <c:pt idx="10">
                  <c:v>6.2947623128723054</c:v>
                </c:pt>
                <c:pt idx="11">
                  <c:v>7.2944629265546359</c:v>
                </c:pt>
                <c:pt idx="12">
                  <c:v>8.9167119817764853</c:v>
                </c:pt>
                <c:pt idx="13">
                  <c:v>7.5007259050297961</c:v>
                </c:pt>
                <c:pt idx="14">
                  <c:v>7.516955260340068</c:v>
                </c:pt>
                <c:pt idx="15">
                  <c:v>8.8309153793736677</c:v>
                </c:pt>
                <c:pt idx="16">
                  <c:v>10.866787132346694</c:v>
                </c:pt>
                <c:pt idx="17">
                  <c:v>12.76</c:v>
                </c:pt>
                <c:pt idx="18">
                  <c:v>15.94</c:v>
                </c:pt>
                <c:pt idx="19">
                  <c:v>19.93</c:v>
                </c:pt>
                <c:pt idx="20">
                  <c:v>29.264263089752738</c:v>
                </c:pt>
                <c:pt idx="21">
                  <c:v>39.300974820101885</c:v>
                </c:pt>
                <c:pt idx="22">
                  <c:v>35.924916291885147</c:v>
                </c:pt>
                <c:pt idx="23">
                  <c:v>49.603074628967683</c:v>
                </c:pt>
                <c:pt idx="24">
                  <c:v>37.170266735277167</c:v>
                </c:pt>
                <c:pt idx="25">
                  <c:v>35.160039404910478</c:v>
                </c:pt>
                <c:pt idx="26">
                  <c:v>53.674098654530965</c:v>
                </c:pt>
                <c:pt idx="27">
                  <c:v>41.057769414025664</c:v>
                </c:pt>
                <c:pt idx="28">
                  <c:v>38.822122935551171</c:v>
                </c:pt>
                <c:pt idx="29">
                  <c:v>46.139079255014273</c:v>
                </c:pt>
                <c:pt idx="30">
                  <c:v>70.82531001527272</c:v>
                </c:pt>
                <c:pt idx="31">
                  <c:v>93.825749482702747</c:v>
                </c:pt>
                <c:pt idx="32">
                  <c:v>83.509142074696172</c:v>
                </c:pt>
                <c:pt idx="33">
                  <c:v>56.894836055572092</c:v>
                </c:pt>
                <c:pt idx="34">
                  <c:v>50.967140990354999</c:v>
                </c:pt>
                <c:pt idx="35">
                  <c:v>51.329611165150496</c:v>
                </c:pt>
                <c:pt idx="36">
                  <c:v>27.08554633612021</c:v>
                </c:pt>
                <c:pt idx="37">
                  <c:v>22.5909548540128</c:v>
                </c:pt>
                <c:pt idx="38">
                  <c:v>19.590965979563464</c:v>
                </c:pt>
              </c:numCache>
            </c:numRef>
          </c:val>
          <c:smooth val="0"/>
          <c:extLst>
            <c:ext xmlns:c16="http://schemas.microsoft.com/office/drawing/2014/chart" uri="{C3380CC4-5D6E-409C-BE32-E72D297353CC}">
              <c16:uniqueId val="{00000001-8233-4CDD-A15B-0FA6E62FF46F}"/>
            </c:ext>
          </c:extLst>
        </c:ser>
        <c:ser>
          <c:idx val="5"/>
          <c:order val="1"/>
          <c:tx>
            <c:strRef>
              <c:f>'Figure 7'!$D$4</c:f>
              <c:strCache>
                <c:ptCount val="1"/>
                <c:pt idx="0">
                  <c:v>Argus ANEA (Asia)</c:v>
                </c:pt>
              </c:strCache>
            </c:strRef>
          </c:tx>
          <c:spPr>
            <a:ln w="19050" cap="rnd">
              <a:solidFill>
                <a:srgbClr val="FBA927"/>
              </a:solidFill>
              <a:round/>
            </a:ln>
            <a:effectLst/>
          </c:spPr>
          <c:marker>
            <c:symbol val="none"/>
          </c:marker>
          <c:cat>
            <c:multiLvlStrRef>
              <c:f>'Figure 7'!$A$5:$B$43</c:f>
              <c:multiLvlStrCache>
                <c:ptCount val="39"/>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lvl>
                <c:lvl>
                  <c:pt idx="0">
                    <c:v>2020</c:v>
                  </c:pt>
                  <c:pt idx="12">
                    <c:v>2021</c:v>
                  </c:pt>
                  <c:pt idx="24">
                    <c:v>2022</c:v>
                  </c:pt>
                  <c:pt idx="36">
                    <c:v>2023</c:v>
                  </c:pt>
                </c:lvl>
              </c:multiLvlStrCache>
            </c:multiLvlStrRef>
          </c:cat>
          <c:val>
            <c:numRef>
              <c:f>'Figure 7'!$D$5:$D$43</c:f>
              <c:numCache>
                <c:formatCode>0.00</c:formatCode>
                <c:ptCount val="39"/>
                <c:pt idx="0">
                  <c:v>6.7878596021394806</c:v>
                </c:pt>
                <c:pt idx="1">
                  <c:v>4.1524110682109932</c:v>
                </c:pt>
                <c:pt idx="2">
                  <c:v>5.0201496317444221</c:v>
                </c:pt>
                <c:pt idx="3">
                  <c:v>3.1804830555386738</c:v>
                </c:pt>
                <c:pt idx="4">
                  <c:v>2.9991567828460735</c:v>
                </c:pt>
                <c:pt idx="5">
                  <c:v>2.8169306408856003</c:v>
                </c:pt>
                <c:pt idx="6">
                  <c:v>3.0698136718634608</c:v>
                </c:pt>
                <c:pt idx="7">
                  <c:v>4.7901781099548595</c:v>
                </c:pt>
                <c:pt idx="8">
                  <c:v>6.047889018102782</c:v>
                </c:pt>
                <c:pt idx="9">
                  <c:v>8.1483948555609995</c:v>
                </c:pt>
                <c:pt idx="10">
                  <c:v>8.8802087275381734</c:v>
                </c:pt>
                <c:pt idx="11">
                  <c:v>14.497533823548423</c:v>
                </c:pt>
                <c:pt idx="12">
                  <c:v>25.358276254817952</c:v>
                </c:pt>
                <c:pt idx="13">
                  <c:v>8.7901462907803989</c:v>
                </c:pt>
                <c:pt idx="14">
                  <c:v>7.9283314108439402</c:v>
                </c:pt>
                <c:pt idx="15">
                  <c:v>9.8037660398826709</c:v>
                </c:pt>
                <c:pt idx="16">
                  <c:v>12.150423208958244</c:v>
                </c:pt>
                <c:pt idx="17">
                  <c:v>14.913658993002066</c:v>
                </c:pt>
                <c:pt idx="18">
                  <c:v>17.990035788612975</c:v>
                </c:pt>
                <c:pt idx="19">
                  <c:v>21.673426726653119</c:v>
                </c:pt>
                <c:pt idx="20">
                  <c:v>31.224896409736779</c:v>
                </c:pt>
                <c:pt idx="21">
                  <c:v>44.893408341052087</c:v>
                </c:pt>
                <c:pt idx="22">
                  <c:v>42.256365529079659</c:v>
                </c:pt>
                <c:pt idx="23">
                  <c:v>48.842835173823566</c:v>
                </c:pt>
                <c:pt idx="24">
                  <c:v>35.181266698970532</c:v>
                </c:pt>
                <c:pt idx="25">
                  <c:v>36.294251352158525</c:v>
                </c:pt>
                <c:pt idx="26">
                  <c:v>49.819019945429872</c:v>
                </c:pt>
                <c:pt idx="27">
                  <c:v>37.203435275514252</c:v>
                </c:pt>
                <c:pt idx="28">
                  <c:v>29.325097990145888</c:v>
                </c:pt>
                <c:pt idx="29">
                  <c:v>39.961544418225145</c:v>
                </c:pt>
                <c:pt idx="30">
                  <c:v>56.901811762778507</c:v>
                </c:pt>
                <c:pt idx="31">
                  <c:v>73.858239492631455</c:v>
                </c:pt>
                <c:pt idx="32">
                  <c:v>63.340151779603914</c:v>
                </c:pt>
                <c:pt idx="33">
                  <c:v>44.287815459216418</c:v>
                </c:pt>
                <c:pt idx="34">
                  <c:v>36.204828890129718</c:v>
                </c:pt>
                <c:pt idx="35">
                  <c:v>43.150943761745005</c:v>
                </c:pt>
                <c:pt idx="36">
                  <c:v>28.266448648087948</c:v>
                </c:pt>
                <c:pt idx="37">
                  <c:v>21.917608714814737</c:v>
                </c:pt>
                <c:pt idx="38">
                  <c:v>18.958165037984312</c:v>
                </c:pt>
              </c:numCache>
            </c:numRef>
          </c:val>
          <c:smooth val="0"/>
          <c:extLst>
            <c:ext xmlns:c16="http://schemas.microsoft.com/office/drawing/2014/chart" uri="{C3380CC4-5D6E-409C-BE32-E72D297353CC}">
              <c16:uniqueId val="{00000002-8233-4CDD-A15B-0FA6E62FF46F}"/>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Price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DBDBDB"/>
        </a:solidFill>
        <a:ln w="9525">
          <a:solidFill>
            <a:schemeClr val="bg1">
              <a:lumMod val="85000"/>
            </a:schemeClr>
          </a:solidFill>
        </a:ln>
        <a:effectLst/>
      </c:spPr>
    </c:plotArea>
    <c:legend>
      <c:legendPos val="b"/>
      <c:layout>
        <c:manualLayout>
          <c:xMode val="edge"/>
          <c:yMode val="edge"/>
          <c:x val="0.21823968542869102"/>
          <c:y val="0.9272234187356776"/>
          <c:w val="0.57432026188321017"/>
          <c:h val="4.1710114463263205E-2"/>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38748719013091E-2"/>
          <c:y val="5.3221256918239208E-2"/>
          <c:w val="0.87397527533111075"/>
          <c:h val="0.72865860988142428"/>
        </c:manualLayout>
      </c:layout>
      <c:lineChart>
        <c:grouping val="standard"/>
        <c:varyColors val="0"/>
        <c:ser>
          <c:idx val="1"/>
          <c:order val="0"/>
          <c:tx>
            <c:strRef>
              <c:f>'Figure 8'!$B$4</c:f>
              <c:strCache>
                <c:ptCount val="1"/>
                <c:pt idx="0">
                  <c:v>QCLNG export pipeline flows</c:v>
                </c:pt>
              </c:strCache>
            </c:strRef>
          </c:tx>
          <c:spPr>
            <a:ln w="28575" cap="rnd">
              <a:solidFill>
                <a:srgbClr val="89B3CE"/>
              </a:solidFill>
              <a:round/>
            </a:ln>
            <a:effectLst/>
          </c:spPr>
          <c:marker>
            <c:symbol val="none"/>
          </c:marker>
          <c:cat>
            <c:numRef>
              <c:f>'Figure 8'!$A$5:$A$2196</c:f>
              <c:numCache>
                <c:formatCode>d\ mmm\ yyyy</c:formatCode>
                <c:ptCount val="21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numCache>
            </c:numRef>
          </c:cat>
          <c:val>
            <c:numRef>
              <c:f>'Figure 8'!$B$5:$B$2196</c:f>
              <c:numCache>
                <c:formatCode>_(* #,##0.0_);_(* \(#,##0.0\);_(* "-"??_);_(@_)</c:formatCode>
                <c:ptCount val="2192"/>
                <c:pt idx="0">
                  <c:v>1475.57</c:v>
                </c:pt>
                <c:pt idx="1">
                  <c:v>1472.3620000000001</c:v>
                </c:pt>
                <c:pt idx="2">
                  <c:v>1430.8530000000001</c:v>
                </c:pt>
                <c:pt idx="3">
                  <c:v>1288.72</c:v>
                </c:pt>
                <c:pt idx="4">
                  <c:v>1288.634</c:v>
                </c:pt>
                <c:pt idx="5">
                  <c:v>1368.385</c:v>
                </c:pt>
                <c:pt idx="6">
                  <c:v>1346.925</c:v>
                </c:pt>
                <c:pt idx="7">
                  <c:v>1292.2460000000001</c:v>
                </c:pt>
                <c:pt idx="8">
                  <c:v>1312.4369999999999</c:v>
                </c:pt>
                <c:pt idx="9">
                  <c:v>1364.9570000000001</c:v>
                </c:pt>
                <c:pt idx="10">
                  <c:v>1369.633</c:v>
                </c:pt>
                <c:pt idx="11">
                  <c:v>1345.828</c:v>
                </c:pt>
                <c:pt idx="12">
                  <c:v>1393.559</c:v>
                </c:pt>
                <c:pt idx="13">
                  <c:v>1368.174</c:v>
                </c:pt>
                <c:pt idx="14">
                  <c:v>1387.44</c:v>
                </c:pt>
                <c:pt idx="15">
                  <c:v>1403.6120000000001</c:v>
                </c:pt>
                <c:pt idx="16">
                  <c:v>1049.806</c:v>
                </c:pt>
                <c:pt idx="17">
                  <c:v>773.40099999999995</c:v>
                </c:pt>
                <c:pt idx="18">
                  <c:v>772.87900000000002</c:v>
                </c:pt>
                <c:pt idx="19">
                  <c:v>761.88900000000001</c:v>
                </c:pt>
                <c:pt idx="20">
                  <c:v>752.81200000000001</c:v>
                </c:pt>
                <c:pt idx="21">
                  <c:v>758.65</c:v>
                </c:pt>
                <c:pt idx="22">
                  <c:v>707.54100000000005</c:v>
                </c:pt>
                <c:pt idx="23">
                  <c:v>718.57600000000002</c:v>
                </c:pt>
                <c:pt idx="24">
                  <c:v>667.08900000000006</c:v>
                </c:pt>
                <c:pt idx="25">
                  <c:v>674.30700000000002</c:v>
                </c:pt>
                <c:pt idx="26">
                  <c:v>646.48699999999997</c:v>
                </c:pt>
                <c:pt idx="27">
                  <c:v>701.07299999999998</c:v>
                </c:pt>
                <c:pt idx="28">
                  <c:v>727.38400000000001</c:v>
                </c:pt>
                <c:pt idx="29">
                  <c:v>720.98699999999997</c:v>
                </c:pt>
                <c:pt idx="30">
                  <c:v>686.75599999999997</c:v>
                </c:pt>
                <c:pt idx="31">
                  <c:v>726.72</c:v>
                </c:pt>
                <c:pt idx="32">
                  <c:v>758.66099999999994</c:v>
                </c:pt>
                <c:pt idx="33">
                  <c:v>766.89800000000002</c:v>
                </c:pt>
                <c:pt idx="34">
                  <c:v>775.84799999999996</c:v>
                </c:pt>
                <c:pt idx="35">
                  <c:v>778.27300000000002</c:v>
                </c:pt>
                <c:pt idx="36">
                  <c:v>783.17899999999997</c:v>
                </c:pt>
                <c:pt idx="37">
                  <c:v>773.68</c:v>
                </c:pt>
                <c:pt idx="38">
                  <c:v>784.90599999999995</c:v>
                </c:pt>
                <c:pt idx="39">
                  <c:v>786.69100000000003</c:v>
                </c:pt>
                <c:pt idx="40">
                  <c:v>937.9</c:v>
                </c:pt>
                <c:pt idx="41">
                  <c:v>1089.873</c:v>
                </c:pt>
                <c:pt idx="42">
                  <c:v>970.52300000000002</c:v>
                </c:pt>
                <c:pt idx="43">
                  <c:v>969.47299999999996</c:v>
                </c:pt>
                <c:pt idx="44">
                  <c:v>919.05600000000004</c:v>
                </c:pt>
                <c:pt idx="45">
                  <c:v>1312.163</c:v>
                </c:pt>
                <c:pt idx="46">
                  <c:v>1253.0429999999999</c:v>
                </c:pt>
                <c:pt idx="47">
                  <c:v>1379.8150000000001</c:v>
                </c:pt>
                <c:pt idx="48">
                  <c:v>1443.1510000000001</c:v>
                </c:pt>
                <c:pt idx="49">
                  <c:v>1433.7260000000001</c:v>
                </c:pt>
                <c:pt idx="50">
                  <c:v>1413.348</c:v>
                </c:pt>
                <c:pt idx="51">
                  <c:v>1314.6790000000001</c:v>
                </c:pt>
                <c:pt idx="52">
                  <c:v>1461.0909999999999</c:v>
                </c:pt>
                <c:pt idx="53">
                  <c:v>1412.047</c:v>
                </c:pt>
                <c:pt idx="54">
                  <c:v>1397.9860000000001</c:v>
                </c:pt>
                <c:pt idx="55">
                  <c:v>1383.854</c:v>
                </c:pt>
                <c:pt idx="56">
                  <c:v>1397.0630000000001</c:v>
                </c:pt>
                <c:pt idx="57">
                  <c:v>1429.269</c:v>
                </c:pt>
                <c:pt idx="58">
                  <c:v>1445.0029999999999</c:v>
                </c:pt>
                <c:pt idx="59">
                  <c:v>1468.4880000000001</c:v>
                </c:pt>
                <c:pt idx="60">
                  <c:v>1384.895</c:v>
                </c:pt>
                <c:pt idx="61">
                  <c:v>1382.998</c:v>
                </c:pt>
                <c:pt idx="62">
                  <c:v>1398.7280000000001</c:v>
                </c:pt>
                <c:pt idx="63">
                  <c:v>1422.23</c:v>
                </c:pt>
                <c:pt idx="64">
                  <c:v>1438.336</c:v>
                </c:pt>
                <c:pt idx="65">
                  <c:v>1400.7729999999999</c:v>
                </c:pt>
                <c:pt idx="66">
                  <c:v>1317.816</c:v>
                </c:pt>
                <c:pt idx="67">
                  <c:v>802.05600000000004</c:v>
                </c:pt>
                <c:pt idx="68">
                  <c:v>627.33199999999999</c:v>
                </c:pt>
                <c:pt idx="69">
                  <c:v>720.36599999999999</c:v>
                </c:pt>
                <c:pt idx="70">
                  <c:v>752.01</c:v>
                </c:pt>
                <c:pt idx="71">
                  <c:v>478.39299999999997</c:v>
                </c:pt>
                <c:pt idx="72">
                  <c:v>4.6020000000000003</c:v>
                </c:pt>
                <c:pt idx="73">
                  <c:v>116.759</c:v>
                </c:pt>
                <c:pt idx="74">
                  <c:v>595.52700000000004</c:v>
                </c:pt>
                <c:pt idx="75">
                  <c:v>702.64499999999998</c:v>
                </c:pt>
                <c:pt idx="76">
                  <c:v>712.36800000000005</c:v>
                </c:pt>
                <c:pt idx="77">
                  <c:v>733.17600000000004</c:v>
                </c:pt>
                <c:pt idx="78">
                  <c:v>757.56399999999996</c:v>
                </c:pt>
                <c:pt idx="79">
                  <c:v>745.23400000000004</c:v>
                </c:pt>
                <c:pt idx="80">
                  <c:v>752.54399999999998</c:v>
                </c:pt>
                <c:pt idx="81">
                  <c:v>880.95799999999997</c:v>
                </c:pt>
                <c:pt idx="82">
                  <c:v>1388.201</c:v>
                </c:pt>
                <c:pt idx="83">
                  <c:v>1416.9780000000001</c:v>
                </c:pt>
                <c:pt idx="84">
                  <c:v>1474.54</c:v>
                </c:pt>
                <c:pt idx="85">
                  <c:v>1434.296</c:v>
                </c:pt>
                <c:pt idx="86">
                  <c:v>1446.7339999999999</c:v>
                </c:pt>
                <c:pt idx="87">
                  <c:v>1173.0619999999999</c:v>
                </c:pt>
                <c:pt idx="88">
                  <c:v>732.76099999999997</c:v>
                </c:pt>
                <c:pt idx="89">
                  <c:v>708.072</c:v>
                </c:pt>
                <c:pt idx="90">
                  <c:v>687.47400000000005</c:v>
                </c:pt>
                <c:pt idx="91">
                  <c:v>710.69200000000001</c:v>
                </c:pt>
                <c:pt idx="92">
                  <c:v>708.94500000000005</c:v>
                </c:pt>
                <c:pt idx="93">
                  <c:v>712.78700000000003</c:v>
                </c:pt>
                <c:pt idx="94">
                  <c:v>667.45699999999999</c:v>
                </c:pt>
                <c:pt idx="95">
                  <c:v>636.07500000000005</c:v>
                </c:pt>
                <c:pt idx="96">
                  <c:v>760.38400000000001</c:v>
                </c:pt>
                <c:pt idx="97">
                  <c:v>744.58399999999995</c:v>
                </c:pt>
                <c:pt idx="98">
                  <c:v>744.96500000000003</c:v>
                </c:pt>
                <c:pt idx="99">
                  <c:v>724.58500000000004</c:v>
                </c:pt>
                <c:pt idx="100">
                  <c:v>731.88900000000001</c:v>
                </c:pt>
                <c:pt idx="101">
                  <c:v>734.75800000000004</c:v>
                </c:pt>
                <c:pt idx="102">
                  <c:v>757.56799999999998</c:v>
                </c:pt>
                <c:pt idx="103">
                  <c:v>760.66499999999996</c:v>
                </c:pt>
                <c:pt idx="104">
                  <c:v>759.66600000000005</c:v>
                </c:pt>
                <c:pt idx="105">
                  <c:v>767.51</c:v>
                </c:pt>
                <c:pt idx="106">
                  <c:v>766.21199999999999</c:v>
                </c:pt>
                <c:pt idx="107">
                  <c:v>763.41</c:v>
                </c:pt>
                <c:pt idx="108">
                  <c:v>762.90899999999999</c:v>
                </c:pt>
                <c:pt idx="109">
                  <c:v>760.322</c:v>
                </c:pt>
                <c:pt idx="110">
                  <c:v>1237.7940000000001</c:v>
                </c:pt>
                <c:pt idx="111">
                  <c:v>1306.942</c:v>
                </c:pt>
                <c:pt idx="112">
                  <c:v>1394.4960000000001</c:v>
                </c:pt>
                <c:pt idx="113">
                  <c:v>1370.491</c:v>
                </c:pt>
                <c:pt idx="114">
                  <c:v>1370.1020000000001</c:v>
                </c:pt>
                <c:pt idx="115">
                  <c:v>1362.6890000000001</c:v>
                </c:pt>
                <c:pt idx="116">
                  <c:v>1375.789</c:v>
                </c:pt>
                <c:pt idx="117">
                  <c:v>1366.5809999999999</c:v>
                </c:pt>
                <c:pt idx="118">
                  <c:v>1383.88</c:v>
                </c:pt>
                <c:pt idx="119">
                  <c:v>1382.9369999999999</c:v>
                </c:pt>
                <c:pt idx="120">
                  <c:v>1396.0239999999999</c:v>
                </c:pt>
                <c:pt idx="121">
                  <c:v>1369.616</c:v>
                </c:pt>
                <c:pt idx="122">
                  <c:v>1298.866</c:v>
                </c:pt>
                <c:pt idx="123">
                  <c:v>1343.1849999999999</c:v>
                </c:pt>
                <c:pt idx="124">
                  <c:v>1204.4169999999999</c:v>
                </c:pt>
                <c:pt idx="125">
                  <c:v>1239.741</c:v>
                </c:pt>
                <c:pt idx="126">
                  <c:v>1401.212</c:v>
                </c:pt>
                <c:pt idx="127">
                  <c:v>1368.921</c:v>
                </c:pt>
                <c:pt idx="128">
                  <c:v>1390.3409999999999</c:v>
                </c:pt>
                <c:pt idx="129">
                  <c:v>1439.06</c:v>
                </c:pt>
                <c:pt idx="130">
                  <c:v>1448.5450000000001</c:v>
                </c:pt>
                <c:pt idx="131">
                  <c:v>1424.4490000000001</c:v>
                </c:pt>
                <c:pt idx="132">
                  <c:v>1381.1690000000001</c:v>
                </c:pt>
                <c:pt idx="133">
                  <c:v>1418.549</c:v>
                </c:pt>
                <c:pt idx="134">
                  <c:v>1354.6179999999999</c:v>
                </c:pt>
                <c:pt idx="135">
                  <c:v>966.50099999999998</c:v>
                </c:pt>
                <c:pt idx="136">
                  <c:v>1097.655</c:v>
                </c:pt>
                <c:pt idx="137">
                  <c:v>1295.0940000000001</c:v>
                </c:pt>
                <c:pt idx="138">
                  <c:v>1335.345</c:v>
                </c:pt>
                <c:pt idx="139">
                  <c:v>1371.048</c:v>
                </c:pt>
                <c:pt idx="140">
                  <c:v>1410.251</c:v>
                </c:pt>
                <c:pt idx="141">
                  <c:v>1426.4649999999999</c:v>
                </c:pt>
                <c:pt idx="142">
                  <c:v>1426.1279999999999</c:v>
                </c:pt>
                <c:pt idx="143">
                  <c:v>1417.4559999999999</c:v>
                </c:pt>
                <c:pt idx="144">
                  <c:v>884.48199999999997</c:v>
                </c:pt>
                <c:pt idx="145">
                  <c:v>693.39700000000005</c:v>
                </c:pt>
                <c:pt idx="146">
                  <c:v>763.44899999999996</c:v>
                </c:pt>
                <c:pt idx="147">
                  <c:v>748.49199999999996</c:v>
                </c:pt>
                <c:pt idx="148">
                  <c:v>756.36</c:v>
                </c:pt>
                <c:pt idx="149">
                  <c:v>766.89</c:v>
                </c:pt>
                <c:pt idx="150">
                  <c:v>764.94200000000001</c:v>
                </c:pt>
                <c:pt idx="151">
                  <c:v>755.34100000000001</c:v>
                </c:pt>
                <c:pt idx="152">
                  <c:v>746.27499999999998</c:v>
                </c:pt>
                <c:pt idx="153">
                  <c:v>751.07100000000003</c:v>
                </c:pt>
                <c:pt idx="154">
                  <c:v>763.78499999999997</c:v>
                </c:pt>
                <c:pt idx="155">
                  <c:v>765.70399999999995</c:v>
                </c:pt>
                <c:pt idx="156">
                  <c:v>764.05100000000004</c:v>
                </c:pt>
                <c:pt idx="157">
                  <c:v>757.70100000000002</c:v>
                </c:pt>
                <c:pt idx="158">
                  <c:v>736.57899999999995</c:v>
                </c:pt>
                <c:pt idx="159">
                  <c:v>755.71299999999997</c:v>
                </c:pt>
                <c:pt idx="160">
                  <c:v>758.45</c:v>
                </c:pt>
                <c:pt idx="161">
                  <c:v>743.78599999999994</c:v>
                </c:pt>
                <c:pt idx="162">
                  <c:v>725.66300000000001</c:v>
                </c:pt>
                <c:pt idx="163">
                  <c:v>745.24699999999996</c:v>
                </c:pt>
                <c:pt idx="164">
                  <c:v>752.72799999999995</c:v>
                </c:pt>
                <c:pt idx="165">
                  <c:v>747.34199999999998</c:v>
                </c:pt>
                <c:pt idx="166">
                  <c:v>733.03499999999997</c:v>
                </c:pt>
                <c:pt idx="167">
                  <c:v>751.04399999999998</c:v>
                </c:pt>
                <c:pt idx="168">
                  <c:v>761.28099999999995</c:v>
                </c:pt>
                <c:pt idx="169">
                  <c:v>763.65499999999997</c:v>
                </c:pt>
                <c:pt idx="170">
                  <c:v>761.74800000000005</c:v>
                </c:pt>
                <c:pt idx="171">
                  <c:v>771.71500000000003</c:v>
                </c:pt>
                <c:pt idx="172">
                  <c:v>872.35699999999997</c:v>
                </c:pt>
                <c:pt idx="173">
                  <c:v>1279.0029999999999</c:v>
                </c:pt>
                <c:pt idx="174">
                  <c:v>1472.796</c:v>
                </c:pt>
                <c:pt idx="175">
                  <c:v>1463.347</c:v>
                </c:pt>
                <c:pt idx="176">
                  <c:v>1505.8150000000001</c:v>
                </c:pt>
                <c:pt idx="177">
                  <c:v>1510.4949999999999</c:v>
                </c:pt>
                <c:pt idx="178">
                  <c:v>1493.575</c:v>
                </c:pt>
                <c:pt idx="179">
                  <c:v>1498.537</c:v>
                </c:pt>
                <c:pt idx="180">
                  <c:v>1483.702</c:v>
                </c:pt>
                <c:pt idx="181">
                  <c:v>1391.8510000000001</c:v>
                </c:pt>
              </c:numCache>
            </c:numRef>
          </c:val>
          <c:smooth val="0"/>
          <c:extLst>
            <c:ext xmlns:c16="http://schemas.microsoft.com/office/drawing/2014/chart" uri="{C3380CC4-5D6E-409C-BE32-E72D297353CC}">
              <c16:uniqueId val="{00000000-05A0-4446-8DB6-9493C1F477DF}"/>
            </c:ext>
          </c:extLst>
        </c:ser>
        <c:ser>
          <c:idx val="0"/>
          <c:order val="1"/>
          <c:tx>
            <c:strRef>
              <c:f>'Figure 8'!$C$4</c:f>
              <c:strCache>
                <c:ptCount val="1"/>
                <c:pt idx="0">
                  <c:v>QCLNG outage</c:v>
                </c:pt>
              </c:strCache>
            </c:strRef>
          </c:tx>
          <c:spPr>
            <a:ln w="28575" cap="rnd">
              <a:solidFill>
                <a:srgbClr val="E0601F"/>
              </a:solidFill>
              <a:prstDash val="dash"/>
              <a:round/>
            </a:ln>
            <a:effectLst/>
          </c:spPr>
          <c:marker>
            <c:symbol val="none"/>
          </c:marker>
          <c:cat>
            <c:numRef>
              <c:f>'Figure 8'!$A$5:$A$2196</c:f>
              <c:numCache>
                <c:formatCode>d\ mmm\ yyyy</c:formatCode>
                <c:ptCount val="21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numCache>
            </c:numRef>
          </c:cat>
          <c:val>
            <c:numRef>
              <c:f>'Figure 8'!$C$5:$C$2196</c:f>
              <c:numCache>
                <c:formatCode>_(* #,##0.0_);_(* \(#,##0.0\);_(* "-"??_);_(@_)</c:formatCode>
                <c:ptCount val="2192"/>
                <c:pt idx="17">
                  <c:v>773.40099999999995</c:v>
                </c:pt>
                <c:pt idx="18">
                  <c:v>772.87900000000002</c:v>
                </c:pt>
                <c:pt idx="19">
                  <c:v>761.88900000000001</c:v>
                </c:pt>
                <c:pt idx="20">
                  <c:v>752.81200000000001</c:v>
                </c:pt>
                <c:pt idx="21">
                  <c:v>758.65</c:v>
                </c:pt>
                <c:pt idx="22">
                  <c:v>707.54100000000005</c:v>
                </c:pt>
                <c:pt idx="23">
                  <c:v>718.57600000000002</c:v>
                </c:pt>
                <c:pt idx="24">
                  <c:v>667.08900000000006</c:v>
                </c:pt>
                <c:pt idx="25">
                  <c:v>674.30700000000002</c:v>
                </c:pt>
                <c:pt idx="26">
                  <c:v>646.48699999999997</c:v>
                </c:pt>
                <c:pt idx="27">
                  <c:v>701.07299999999998</c:v>
                </c:pt>
                <c:pt idx="28">
                  <c:v>727.38400000000001</c:v>
                </c:pt>
                <c:pt idx="29">
                  <c:v>720.98699999999997</c:v>
                </c:pt>
                <c:pt idx="30">
                  <c:v>686.75599999999997</c:v>
                </c:pt>
                <c:pt idx="31">
                  <c:v>726.72</c:v>
                </c:pt>
                <c:pt idx="32">
                  <c:v>758.66099999999994</c:v>
                </c:pt>
                <c:pt idx="33">
                  <c:v>766.89800000000002</c:v>
                </c:pt>
                <c:pt idx="34">
                  <c:v>775.84799999999996</c:v>
                </c:pt>
                <c:pt idx="35">
                  <c:v>778.27300000000002</c:v>
                </c:pt>
                <c:pt idx="36">
                  <c:v>783.17899999999997</c:v>
                </c:pt>
                <c:pt idx="37">
                  <c:v>773.68</c:v>
                </c:pt>
                <c:pt idx="38">
                  <c:v>784.90599999999995</c:v>
                </c:pt>
                <c:pt idx="39">
                  <c:v>786.69100000000003</c:v>
                </c:pt>
                <c:pt idx="40">
                  <c:v>937.9</c:v>
                </c:pt>
                <c:pt idx="41">
                  <c:v>1089.873</c:v>
                </c:pt>
                <c:pt idx="42">
                  <c:v>970.52300000000002</c:v>
                </c:pt>
                <c:pt idx="43">
                  <c:v>969.47299999999996</c:v>
                </c:pt>
                <c:pt idx="44">
                  <c:v>919.05600000000004</c:v>
                </c:pt>
                <c:pt idx="67">
                  <c:v>802.05600000000004</c:v>
                </c:pt>
                <c:pt idx="68">
                  <c:v>627.33199999999999</c:v>
                </c:pt>
                <c:pt idx="69">
                  <c:v>720.36599999999999</c:v>
                </c:pt>
                <c:pt idx="70">
                  <c:v>752.01</c:v>
                </c:pt>
                <c:pt idx="71">
                  <c:v>478.39299999999997</c:v>
                </c:pt>
                <c:pt idx="72">
                  <c:v>4.6020000000000003</c:v>
                </c:pt>
                <c:pt idx="73">
                  <c:v>116.759</c:v>
                </c:pt>
                <c:pt idx="74">
                  <c:v>595.52700000000004</c:v>
                </c:pt>
                <c:pt idx="75">
                  <c:v>702.64499999999998</c:v>
                </c:pt>
                <c:pt idx="76">
                  <c:v>712.36800000000005</c:v>
                </c:pt>
                <c:pt idx="77">
                  <c:v>733.17600000000004</c:v>
                </c:pt>
                <c:pt idx="78">
                  <c:v>757.56399999999996</c:v>
                </c:pt>
                <c:pt idx="79">
                  <c:v>745.23400000000004</c:v>
                </c:pt>
                <c:pt idx="80">
                  <c:v>752.54399999999998</c:v>
                </c:pt>
                <c:pt idx="81">
                  <c:v>880.95799999999997</c:v>
                </c:pt>
                <c:pt idx="87">
                  <c:v>1173.0619999999999</c:v>
                </c:pt>
                <c:pt idx="88">
                  <c:v>732.76099999999997</c:v>
                </c:pt>
                <c:pt idx="89">
                  <c:v>708.072</c:v>
                </c:pt>
                <c:pt idx="90">
                  <c:v>687.47400000000005</c:v>
                </c:pt>
                <c:pt idx="91">
                  <c:v>710.69200000000001</c:v>
                </c:pt>
                <c:pt idx="92">
                  <c:v>708.94500000000005</c:v>
                </c:pt>
                <c:pt idx="93">
                  <c:v>712.78700000000003</c:v>
                </c:pt>
                <c:pt idx="94">
                  <c:v>667.45699999999999</c:v>
                </c:pt>
                <c:pt idx="95">
                  <c:v>636.07500000000005</c:v>
                </c:pt>
                <c:pt idx="96">
                  <c:v>760.38400000000001</c:v>
                </c:pt>
                <c:pt idx="97">
                  <c:v>744.58399999999995</c:v>
                </c:pt>
                <c:pt idx="98">
                  <c:v>744.96500000000003</c:v>
                </c:pt>
                <c:pt idx="99">
                  <c:v>724.58500000000004</c:v>
                </c:pt>
                <c:pt idx="100">
                  <c:v>731.88900000000001</c:v>
                </c:pt>
                <c:pt idx="101">
                  <c:v>734.75800000000004</c:v>
                </c:pt>
                <c:pt idx="102">
                  <c:v>757.56799999999998</c:v>
                </c:pt>
                <c:pt idx="103">
                  <c:v>760.66499999999996</c:v>
                </c:pt>
                <c:pt idx="104">
                  <c:v>759.66600000000005</c:v>
                </c:pt>
                <c:pt idx="105">
                  <c:v>767.51</c:v>
                </c:pt>
                <c:pt idx="106">
                  <c:v>766.21199999999999</c:v>
                </c:pt>
                <c:pt idx="107">
                  <c:v>763.41</c:v>
                </c:pt>
                <c:pt idx="108">
                  <c:v>762.90899999999999</c:v>
                </c:pt>
                <c:pt idx="109">
                  <c:v>760.322</c:v>
                </c:pt>
                <c:pt idx="110">
                  <c:v>1237.7940000000001</c:v>
                </c:pt>
                <c:pt idx="144">
                  <c:v>884.48199999999997</c:v>
                </c:pt>
                <c:pt idx="145">
                  <c:v>693.39700000000005</c:v>
                </c:pt>
                <c:pt idx="146">
                  <c:v>763.44899999999996</c:v>
                </c:pt>
                <c:pt idx="147">
                  <c:v>748.49199999999996</c:v>
                </c:pt>
                <c:pt idx="148">
                  <c:v>756.36</c:v>
                </c:pt>
                <c:pt idx="149">
                  <c:v>766.89</c:v>
                </c:pt>
                <c:pt idx="150">
                  <c:v>764.94200000000001</c:v>
                </c:pt>
                <c:pt idx="151">
                  <c:v>755.34100000000001</c:v>
                </c:pt>
                <c:pt idx="152">
                  <c:v>746.27499999999998</c:v>
                </c:pt>
                <c:pt idx="153">
                  <c:v>751.07100000000003</c:v>
                </c:pt>
                <c:pt idx="154">
                  <c:v>763.78499999999997</c:v>
                </c:pt>
                <c:pt idx="155">
                  <c:v>765.70399999999995</c:v>
                </c:pt>
                <c:pt idx="156">
                  <c:v>764.05100000000004</c:v>
                </c:pt>
                <c:pt idx="157">
                  <c:v>757.70100000000002</c:v>
                </c:pt>
                <c:pt idx="158">
                  <c:v>736.57899999999995</c:v>
                </c:pt>
                <c:pt idx="159">
                  <c:v>755.71299999999997</c:v>
                </c:pt>
                <c:pt idx="160">
                  <c:v>758.45</c:v>
                </c:pt>
                <c:pt idx="161">
                  <c:v>743.78599999999994</c:v>
                </c:pt>
                <c:pt idx="162">
                  <c:v>725.66300000000001</c:v>
                </c:pt>
                <c:pt idx="163">
                  <c:v>745.24699999999996</c:v>
                </c:pt>
                <c:pt idx="164">
                  <c:v>752.72799999999995</c:v>
                </c:pt>
                <c:pt idx="165">
                  <c:v>747.34199999999998</c:v>
                </c:pt>
                <c:pt idx="166">
                  <c:v>733.03499999999997</c:v>
                </c:pt>
                <c:pt idx="167">
                  <c:v>751.04399999999998</c:v>
                </c:pt>
                <c:pt idx="168">
                  <c:v>761.28099999999995</c:v>
                </c:pt>
                <c:pt idx="169">
                  <c:v>763.65499999999997</c:v>
                </c:pt>
                <c:pt idx="170">
                  <c:v>761.74800000000005</c:v>
                </c:pt>
                <c:pt idx="171">
                  <c:v>771.71500000000003</c:v>
                </c:pt>
                <c:pt idx="172">
                  <c:v>872.35699999999997</c:v>
                </c:pt>
              </c:numCache>
            </c:numRef>
          </c:val>
          <c:smooth val="0"/>
          <c:extLst>
            <c:ext xmlns:c16="http://schemas.microsoft.com/office/drawing/2014/chart" uri="{C3380CC4-5D6E-409C-BE32-E72D297353CC}">
              <c16:uniqueId val="{00000001-05A0-4446-8DB6-9493C1F477DF}"/>
            </c:ext>
          </c:extLst>
        </c:ser>
        <c:dLbls>
          <c:showLegendKey val="0"/>
          <c:showVal val="0"/>
          <c:showCatName val="0"/>
          <c:showSerName val="0"/>
          <c:showPercent val="0"/>
          <c:showBubbleSize val="0"/>
        </c:dLbls>
        <c:marker val="1"/>
        <c:smooth val="0"/>
        <c:axId val="1274599120"/>
        <c:axId val="1274606336"/>
        <c:extLst/>
      </c:lineChart>
      <c:lineChart>
        <c:grouping val="standard"/>
        <c:varyColors val="0"/>
        <c:ser>
          <c:idx val="2"/>
          <c:order val="2"/>
          <c:tx>
            <c:strRef>
              <c:f>'Figure 8'!$D$4</c:f>
              <c:strCache>
                <c:ptCount val="1"/>
                <c:pt idx="0">
                  <c:v>East coast gas market prices (RHS)</c:v>
                </c:pt>
              </c:strCache>
            </c:strRef>
          </c:tx>
          <c:spPr>
            <a:ln w="28575" cap="rnd">
              <a:solidFill>
                <a:srgbClr val="303F51"/>
              </a:solidFill>
              <a:prstDash val="solid"/>
              <a:round/>
            </a:ln>
            <a:effectLst/>
          </c:spPr>
          <c:marker>
            <c:symbol val="none"/>
          </c:marker>
          <c:cat>
            <c:numRef>
              <c:f>'Figure 8'!$A$5:$A$2196</c:f>
              <c:numCache>
                <c:formatCode>d\ mmm\ yyyy</c:formatCode>
                <c:ptCount val="21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numCache>
            </c:numRef>
          </c:cat>
          <c:val>
            <c:numRef>
              <c:f>'Figure 8'!$D$5:$D$2196</c:f>
              <c:numCache>
                <c:formatCode>_(* #,##0.00_);_(* \(#,##0.00\);_(* "-"??_);_(@_)</c:formatCode>
                <c:ptCount val="2192"/>
                <c:pt idx="0">
                  <c:v>19.782499999999999</c:v>
                </c:pt>
                <c:pt idx="1">
                  <c:v>17.567499999999999</c:v>
                </c:pt>
                <c:pt idx="2">
                  <c:v>17.905000000000001</c:v>
                </c:pt>
                <c:pt idx="3">
                  <c:v>17.97</c:v>
                </c:pt>
                <c:pt idx="4">
                  <c:v>17.922499999999999</c:v>
                </c:pt>
                <c:pt idx="5">
                  <c:v>18.682500000000001</c:v>
                </c:pt>
                <c:pt idx="6">
                  <c:v>20.847499999999997</c:v>
                </c:pt>
                <c:pt idx="7">
                  <c:v>22.2575</c:v>
                </c:pt>
                <c:pt idx="8">
                  <c:v>21.715</c:v>
                </c:pt>
                <c:pt idx="9">
                  <c:v>22.987500000000001</c:v>
                </c:pt>
                <c:pt idx="10">
                  <c:v>21.737500000000001</c:v>
                </c:pt>
                <c:pt idx="11">
                  <c:v>21.024999999999999</c:v>
                </c:pt>
                <c:pt idx="12">
                  <c:v>20.8125</c:v>
                </c:pt>
                <c:pt idx="13">
                  <c:v>21.862500000000001</c:v>
                </c:pt>
                <c:pt idx="14">
                  <c:v>23.125</c:v>
                </c:pt>
                <c:pt idx="15">
                  <c:v>22.8675</c:v>
                </c:pt>
                <c:pt idx="16">
                  <c:v>22.475000000000001</c:v>
                </c:pt>
                <c:pt idx="17">
                  <c:v>21.637499999999999</c:v>
                </c:pt>
                <c:pt idx="18">
                  <c:v>19.510000000000002</c:v>
                </c:pt>
                <c:pt idx="19">
                  <c:v>16.517499999999998</c:v>
                </c:pt>
                <c:pt idx="20">
                  <c:v>14.9475</c:v>
                </c:pt>
                <c:pt idx="21">
                  <c:v>14.295</c:v>
                </c:pt>
                <c:pt idx="22">
                  <c:v>13.717499999999999</c:v>
                </c:pt>
                <c:pt idx="23">
                  <c:v>14.67</c:v>
                </c:pt>
                <c:pt idx="24">
                  <c:v>15.5275</c:v>
                </c:pt>
                <c:pt idx="25">
                  <c:v>17.605</c:v>
                </c:pt>
                <c:pt idx="26">
                  <c:v>21.369999999999997</c:v>
                </c:pt>
                <c:pt idx="27">
                  <c:v>21.9575</c:v>
                </c:pt>
                <c:pt idx="28">
                  <c:v>19.785</c:v>
                </c:pt>
                <c:pt idx="29">
                  <c:v>20.785</c:v>
                </c:pt>
                <c:pt idx="30">
                  <c:v>22.089999999999996</c:v>
                </c:pt>
                <c:pt idx="31">
                  <c:v>22.345000000000002</c:v>
                </c:pt>
                <c:pt idx="32">
                  <c:v>23.7425</c:v>
                </c:pt>
                <c:pt idx="33">
                  <c:v>24.0625</c:v>
                </c:pt>
                <c:pt idx="34">
                  <c:v>19.877500000000001</c:v>
                </c:pt>
                <c:pt idx="35">
                  <c:v>15.2775</c:v>
                </c:pt>
                <c:pt idx="36">
                  <c:v>13.507499999999999</c:v>
                </c:pt>
                <c:pt idx="37">
                  <c:v>12.3725</c:v>
                </c:pt>
                <c:pt idx="38">
                  <c:v>11.627500000000001</c:v>
                </c:pt>
                <c:pt idx="39">
                  <c:v>10.945</c:v>
                </c:pt>
                <c:pt idx="40">
                  <c:v>11.815000000000001</c:v>
                </c:pt>
                <c:pt idx="41">
                  <c:v>11.012499999999999</c:v>
                </c:pt>
                <c:pt idx="42">
                  <c:v>11.11</c:v>
                </c:pt>
                <c:pt idx="43">
                  <c:v>12.0825</c:v>
                </c:pt>
                <c:pt idx="44">
                  <c:v>13.55</c:v>
                </c:pt>
                <c:pt idx="45">
                  <c:v>23.7</c:v>
                </c:pt>
                <c:pt idx="46">
                  <c:v>27.077500000000001</c:v>
                </c:pt>
                <c:pt idx="47">
                  <c:v>25.5625</c:v>
                </c:pt>
                <c:pt idx="48">
                  <c:v>20.0625</c:v>
                </c:pt>
                <c:pt idx="49">
                  <c:v>20.349999999999998</c:v>
                </c:pt>
                <c:pt idx="50">
                  <c:v>20.439999999999998</c:v>
                </c:pt>
                <c:pt idx="51">
                  <c:v>22.712499999999999</c:v>
                </c:pt>
                <c:pt idx="52">
                  <c:v>22.532500000000002</c:v>
                </c:pt>
                <c:pt idx="53">
                  <c:v>22.25</c:v>
                </c:pt>
                <c:pt idx="54">
                  <c:v>22.214999999999996</c:v>
                </c:pt>
                <c:pt idx="55">
                  <c:v>23.174999999999997</c:v>
                </c:pt>
                <c:pt idx="56">
                  <c:v>20.822500000000002</c:v>
                </c:pt>
                <c:pt idx="57">
                  <c:v>20.835000000000001</c:v>
                </c:pt>
                <c:pt idx="58">
                  <c:v>22.169999999999998</c:v>
                </c:pt>
                <c:pt idx="59">
                  <c:v>22.405000000000001</c:v>
                </c:pt>
                <c:pt idx="60">
                  <c:v>23.594999999999999</c:v>
                </c:pt>
                <c:pt idx="61">
                  <c:v>22.897500000000001</c:v>
                </c:pt>
                <c:pt idx="62">
                  <c:v>23.817499999999999</c:v>
                </c:pt>
                <c:pt idx="63">
                  <c:v>23.009999999999998</c:v>
                </c:pt>
                <c:pt idx="64">
                  <c:v>22.6175</c:v>
                </c:pt>
                <c:pt idx="65">
                  <c:v>22.98</c:v>
                </c:pt>
                <c:pt idx="66">
                  <c:v>23.497499999999999</c:v>
                </c:pt>
                <c:pt idx="67">
                  <c:v>23.3475</c:v>
                </c:pt>
                <c:pt idx="68">
                  <c:v>23.032499999999999</c:v>
                </c:pt>
                <c:pt idx="69">
                  <c:v>20.8675</c:v>
                </c:pt>
                <c:pt idx="70">
                  <c:v>16.579999999999998</c:v>
                </c:pt>
                <c:pt idx="71">
                  <c:v>13.827500000000001</c:v>
                </c:pt>
                <c:pt idx="72">
                  <c:v>13.5725</c:v>
                </c:pt>
                <c:pt idx="73">
                  <c:v>13.494999999999999</c:v>
                </c:pt>
                <c:pt idx="74">
                  <c:v>13.7675</c:v>
                </c:pt>
                <c:pt idx="75">
                  <c:v>14.5625</c:v>
                </c:pt>
                <c:pt idx="76">
                  <c:v>13.8475</c:v>
                </c:pt>
                <c:pt idx="77">
                  <c:v>12.229999999999999</c:v>
                </c:pt>
                <c:pt idx="78">
                  <c:v>10.504999999999999</c:v>
                </c:pt>
                <c:pt idx="79">
                  <c:v>11.065</c:v>
                </c:pt>
                <c:pt idx="80">
                  <c:v>10.95</c:v>
                </c:pt>
                <c:pt idx="81">
                  <c:v>10.98</c:v>
                </c:pt>
                <c:pt idx="82">
                  <c:v>10.824999999999999</c:v>
                </c:pt>
                <c:pt idx="83">
                  <c:v>10.887500000000001</c:v>
                </c:pt>
                <c:pt idx="84">
                  <c:v>10.8375</c:v>
                </c:pt>
                <c:pt idx="85">
                  <c:v>10.967500000000001</c:v>
                </c:pt>
                <c:pt idx="86">
                  <c:v>11.105</c:v>
                </c:pt>
                <c:pt idx="87">
                  <c:v>10.4625</c:v>
                </c:pt>
                <c:pt idx="88">
                  <c:v>10.584999999999999</c:v>
                </c:pt>
                <c:pt idx="89">
                  <c:v>10.6275</c:v>
                </c:pt>
                <c:pt idx="90">
                  <c:v>9.9849999999999994</c:v>
                </c:pt>
                <c:pt idx="91">
                  <c:v>9.8724999999999987</c:v>
                </c:pt>
                <c:pt idx="92">
                  <c:v>10.042499999999999</c:v>
                </c:pt>
                <c:pt idx="93">
                  <c:v>10.1625</c:v>
                </c:pt>
                <c:pt idx="94">
                  <c:v>10.8025</c:v>
                </c:pt>
                <c:pt idx="95">
                  <c:v>11.414999999999999</c:v>
                </c:pt>
                <c:pt idx="96">
                  <c:v>11.23</c:v>
                </c:pt>
                <c:pt idx="97">
                  <c:v>11.6275</c:v>
                </c:pt>
                <c:pt idx="98">
                  <c:v>11.487500000000001</c:v>
                </c:pt>
                <c:pt idx="99">
                  <c:v>11.42</c:v>
                </c:pt>
                <c:pt idx="100">
                  <c:v>11.73</c:v>
                </c:pt>
                <c:pt idx="101">
                  <c:v>11.9375</c:v>
                </c:pt>
                <c:pt idx="102">
                  <c:v>12.13</c:v>
                </c:pt>
                <c:pt idx="103">
                  <c:v>12.21</c:v>
                </c:pt>
                <c:pt idx="104">
                  <c:v>12.022499999999999</c:v>
                </c:pt>
                <c:pt idx="105">
                  <c:v>11.629999999999999</c:v>
                </c:pt>
                <c:pt idx="106">
                  <c:v>11.2775</c:v>
                </c:pt>
                <c:pt idx="107">
                  <c:v>11.7925</c:v>
                </c:pt>
                <c:pt idx="108">
                  <c:v>11.75</c:v>
                </c:pt>
                <c:pt idx="109">
                  <c:v>11.747499999999999</c:v>
                </c:pt>
                <c:pt idx="110">
                  <c:v>12.54</c:v>
                </c:pt>
                <c:pt idx="111">
                  <c:v>13.795000000000002</c:v>
                </c:pt>
                <c:pt idx="112">
                  <c:v>13.352500000000001</c:v>
                </c:pt>
                <c:pt idx="113">
                  <c:v>13.8825</c:v>
                </c:pt>
                <c:pt idx="114">
                  <c:v>14.292499999999999</c:v>
                </c:pt>
                <c:pt idx="115">
                  <c:v>14.7675</c:v>
                </c:pt>
                <c:pt idx="116">
                  <c:v>14.77</c:v>
                </c:pt>
                <c:pt idx="117">
                  <c:v>14.532499999999999</c:v>
                </c:pt>
                <c:pt idx="118">
                  <c:v>14.512500000000001</c:v>
                </c:pt>
                <c:pt idx="119">
                  <c:v>14.39</c:v>
                </c:pt>
                <c:pt idx="120">
                  <c:v>14.309999999999999</c:v>
                </c:pt>
                <c:pt idx="121">
                  <c:v>14.580000000000002</c:v>
                </c:pt>
                <c:pt idx="122">
                  <c:v>15.472500000000002</c:v>
                </c:pt>
                <c:pt idx="123">
                  <c:v>15.72</c:v>
                </c:pt>
                <c:pt idx="124">
                  <c:v>15.307499999999999</c:v>
                </c:pt>
                <c:pt idx="125">
                  <c:v>15.129999999999999</c:v>
                </c:pt>
                <c:pt idx="126">
                  <c:v>14.605</c:v>
                </c:pt>
                <c:pt idx="127">
                  <c:v>13.972499999999998</c:v>
                </c:pt>
                <c:pt idx="128">
                  <c:v>13.987499999999999</c:v>
                </c:pt>
                <c:pt idx="129">
                  <c:v>14.022499999999999</c:v>
                </c:pt>
                <c:pt idx="130">
                  <c:v>14.047500000000001</c:v>
                </c:pt>
                <c:pt idx="131">
                  <c:v>14.18</c:v>
                </c:pt>
                <c:pt idx="132">
                  <c:v>14.175000000000001</c:v>
                </c:pt>
                <c:pt idx="133">
                  <c:v>14.612499999999999</c:v>
                </c:pt>
                <c:pt idx="134">
                  <c:v>14.225</c:v>
                </c:pt>
                <c:pt idx="135">
                  <c:v>14.432499999999999</c:v>
                </c:pt>
                <c:pt idx="136">
                  <c:v>14.2675</c:v>
                </c:pt>
                <c:pt idx="137">
                  <c:v>14.2225</c:v>
                </c:pt>
                <c:pt idx="138">
                  <c:v>13.9175</c:v>
                </c:pt>
                <c:pt idx="139">
                  <c:v>14.7225</c:v>
                </c:pt>
                <c:pt idx="140">
                  <c:v>15.192500000000001</c:v>
                </c:pt>
                <c:pt idx="141">
                  <c:v>14.774999999999999</c:v>
                </c:pt>
                <c:pt idx="142">
                  <c:v>15.032499999999999</c:v>
                </c:pt>
                <c:pt idx="143">
                  <c:v>15.477499999999999</c:v>
                </c:pt>
                <c:pt idx="144">
                  <c:v>15.41</c:v>
                </c:pt>
                <c:pt idx="145">
                  <c:v>15.202500000000001</c:v>
                </c:pt>
                <c:pt idx="146">
                  <c:v>12.5</c:v>
                </c:pt>
                <c:pt idx="147">
                  <c:v>10.662500000000001</c:v>
                </c:pt>
                <c:pt idx="148">
                  <c:v>10.627500000000001</c:v>
                </c:pt>
                <c:pt idx="149">
                  <c:v>10.647500000000001</c:v>
                </c:pt>
                <c:pt idx="150">
                  <c:v>10.7525</c:v>
                </c:pt>
                <c:pt idx="151">
                  <c:v>10.33</c:v>
                </c:pt>
                <c:pt idx="152">
                  <c:v>9.6950000000000003</c:v>
                </c:pt>
                <c:pt idx="153">
                  <c:v>9.0500000000000007</c:v>
                </c:pt>
                <c:pt idx="154">
                  <c:v>7.7874999999999996</c:v>
                </c:pt>
                <c:pt idx="155">
                  <c:v>7.4325000000000001</c:v>
                </c:pt>
                <c:pt idx="156">
                  <c:v>7.7374999999999998</c:v>
                </c:pt>
                <c:pt idx="157">
                  <c:v>8.6125000000000007</c:v>
                </c:pt>
                <c:pt idx="158">
                  <c:v>9.0925000000000011</c:v>
                </c:pt>
                <c:pt idx="159">
                  <c:v>9.4474999999999998</c:v>
                </c:pt>
                <c:pt idx="160">
                  <c:v>9.307500000000001</c:v>
                </c:pt>
                <c:pt idx="161">
                  <c:v>8.7100000000000009</c:v>
                </c:pt>
                <c:pt idx="162">
                  <c:v>8.1425000000000001</c:v>
                </c:pt>
                <c:pt idx="163">
                  <c:v>8.9250000000000007</c:v>
                </c:pt>
                <c:pt idx="164">
                  <c:v>9.1275000000000013</c:v>
                </c:pt>
                <c:pt idx="165">
                  <c:v>9.44</c:v>
                </c:pt>
                <c:pt idx="166">
                  <c:v>9.6225000000000005</c:v>
                </c:pt>
                <c:pt idx="167">
                  <c:v>9.5924999999999994</c:v>
                </c:pt>
                <c:pt idx="168">
                  <c:v>9.4175000000000004</c:v>
                </c:pt>
                <c:pt idx="169">
                  <c:v>9.8199999999999985</c:v>
                </c:pt>
                <c:pt idx="170">
                  <c:v>9.8324999999999996</c:v>
                </c:pt>
                <c:pt idx="171">
                  <c:v>9.6549999999999994</c:v>
                </c:pt>
                <c:pt idx="172">
                  <c:v>9.370000000000001</c:v>
                </c:pt>
                <c:pt idx="173">
                  <c:v>9.0750000000000011</c:v>
                </c:pt>
                <c:pt idx="174">
                  <c:v>9.0225000000000009</c:v>
                </c:pt>
                <c:pt idx="175">
                  <c:v>8.9924999999999997</c:v>
                </c:pt>
                <c:pt idx="176">
                  <c:v>9.36</c:v>
                </c:pt>
                <c:pt idx="177">
                  <c:v>9.5474999999999994</c:v>
                </c:pt>
                <c:pt idx="178">
                  <c:v>10.4275</c:v>
                </c:pt>
                <c:pt idx="179">
                  <c:v>12.497499999999999</c:v>
                </c:pt>
                <c:pt idx="180">
                  <c:v>13.25</c:v>
                </c:pt>
                <c:pt idx="181">
                  <c:v>13.683333333333332</c:v>
                </c:pt>
              </c:numCache>
            </c:numRef>
          </c:val>
          <c:smooth val="0"/>
          <c:extLst>
            <c:ext xmlns:c16="http://schemas.microsoft.com/office/drawing/2014/chart" uri="{C3380CC4-5D6E-409C-BE32-E72D297353CC}">
              <c16:uniqueId val="{00000002-05A0-4446-8DB6-9493C1F477DF}"/>
            </c:ext>
          </c:extLst>
        </c:ser>
        <c:dLbls>
          <c:showLegendKey val="0"/>
          <c:showVal val="0"/>
          <c:showCatName val="0"/>
          <c:showSerName val="0"/>
          <c:showPercent val="0"/>
          <c:showBubbleSize val="0"/>
        </c:dLbls>
        <c:marker val="1"/>
        <c:smooth val="0"/>
        <c:axId val="1200140600"/>
        <c:axId val="1200142240"/>
      </c:lineChart>
      <c:dateAx>
        <c:axId val="1274599120"/>
        <c:scaling>
          <c:orientation val="minMax"/>
        </c:scaling>
        <c:delete val="0"/>
        <c:axPos val="b"/>
        <c:majorGridlines>
          <c:spPr>
            <a:ln w="9525" cap="flat" cmpd="sng" algn="ctr">
              <a:solidFill>
                <a:schemeClr val="bg1">
                  <a:lumMod val="75000"/>
                </a:schemeClr>
              </a:solidFill>
              <a:round/>
            </a:ln>
            <a:effectLst/>
          </c:spPr>
        </c:majorGridlines>
        <c:numFmt formatCode="mmm\ 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4606336"/>
        <c:crosses val="autoZero"/>
        <c:auto val="1"/>
        <c:lblOffset val="100"/>
        <c:baseTimeUnit val="days"/>
        <c:majorUnit val="1"/>
        <c:majorTimeUnit val="months"/>
      </c:dateAx>
      <c:valAx>
        <c:axId val="127460633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QCLNG export pipeline flows (TJ)</a:t>
                </a:r>
              </a:p>
            </c:rich>
          </c:tx>
          <c:layout>
            <c:manualLayout>
              <c:xMode val="edge"/>
              <c:yMode val="edge"/>
              <c:x val="1.0635499228164848E-2"/>
              <c:y val="0.19820861757749769"/>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4599120"/>
        <c:crosses val="autoZero"/>
        <c:crossBetween val="between"/>
      </c:valAx>
      <c:valAx>
        <c:axId val="1200142240"/>
        <c:scaling>
          <c:orientation val="minMax"/>
        </c:scaling>
        <c:delete val="0"/>
        <c:axPos val="r"/>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Downstream gas market prices ($/GJ)</a:t>
                </a:r>
              </a:p>
            </c:rich>
          </c:tx>
          <c:overlay val="0"/>
          <c:spPr>
            <a:noFill/>
            <a:ln>
              <a:noFill/>
            </a:ln>
            <a:effectLst/>
          </c:spPr>
          <c:txPr>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00140600"/>
        <c:crosses val="max"/>
        <c:crossBetween val="between"/>
        <c:majorUnit val="4"/>
      </c:valAx>
      <c:dateAx>
        <c:axId val="1200140600"/>
        <c:scaling>
          <c:orientation val="minMax"/>
        </c:scaling>
        <c:delete val="1"/>
        <c:axPos val="b"/>
        <c:numFmt formatCode="d\ mmm\ yyyy" sourceLinked="1"/>
        <c:majorTickMark val="out"/>
        <c:minorTickMark val="none"/>
        <c:tickLblPos val="nextTo"/>
        <c:crossAx val="1200142240"/>
        <c:crosses val="autoZero"/>
        <c:auto val="1"/>
        <c:lblOffset val="100"/>
        <c:baseTimeUnit val="days"/>
      </c:dateAx>
      <c:spPr>
        <a:solidFill>
          <a:srgbClr val="DBDBDB"/>
        </a:solidFill>
        <a:ln>
          <a:noFill/>
        </a:ln>
        <a:effectLst/>
      </c:spPr>
    </c:plotArea>
    <c:legend>
      <c:legendPos val="b"/>
      <c:layout>
        <c:manualLayout>
          <c:xMode val="edge"/>
          <c:yMode val="edge"/>
          <c:x val="0.16328412613991619"/>
          <c:y val="0.93320564344038393"/>
          <c:w val="0.74625601577397549"/>
          <c:h val="4.158427808635433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6349539739E-2"/>
          <c:y val="4.6674011146456772E-2"/>
          <c:w val="0.85472305022525674"/>
          <c:h val="0.74566275581710306"/>
        </c:manualLayout>
      </c:layout>
      <c:barChart>
        <c:barDir val="col"/>
        <c:grouping val="stacked"/>
        <c:varyColors val="0"/>
        <c:ser>
          <c:idx val="0"/>
          <c:order val="0"/>
          <c:tx>
            <c:strRef>
              <c:f>'Figure 9'!$C$4</c:f>
              <c:strCache>
                <c:ptCount val="1"/>
                <c:pt idx="0">
                  <c:v>MSP</c:v>
                </c:pt>
              </c:strCache>
            </c:strRef>
          </c:tx>
          <c:spPr>
            <a:solidFill>
              <a:srgbClr val="303F51"/>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9'!$C$5:$C$13</c:f>
              <c:numCache>
                <c:formatCode>_(* #,##0.00_);_(* \(#,##0.00\);_(* "-"??_);_(@_)</c:formatCode>
                <c:ptCount val="9"/>
                <c:pt idx="0">
                  <c:v>1.6779649999999999</c:v>
                </c:pt>
                <c:pt idx="1">
                  <c:v>3.8252109999999999</c:v>
                </c:pt>
                <c:pt idx="2">
                  <c:v>4.2589620000000004</c:v>
                </c:pt>
                <c:pt idx="3">
                  <c:v>5.772125</c:v>
                </c:pt>
                <c:pt idx="4">
                  <c:v>3.923298</c:v>
                </c:pt>
                <c:pt idx="5">
                  <c:v>6.4524800000000004</c:v>
                </c:pt>
                <c:pt idx="6">
                  <c:v>4.9370149999999997</c:v>
                </c:pt>
                <c:pt idx="7">
                  <c:v>7.6771209999999996</c:v>
                </c:pt>
                <c:pt idx="8">
                  <c:v>8.0634549999999994</c:v>
                </c:pt>
              </c:numCache>
            </c:numRef>
          </c:val>
          <c:extLst>
            <c:ext xmlns:c16="http://schemas.microsoft.com/office/drawing/2014/chart" uri="{C3380CC4-5D6E-409C-BE32-E72D297353CC}">
              <c16:uniqueId val="{00000000-DA25-42EA-BF24-B2812E334C48}"/>
            </c:ext>
          </c:extLst>
        </c:ser>
        <c:ser>
          <c:idx val="1"/>
          <c:order val="1"/>
          <c:tx>
            <c:strRef>
              <c:f>'Figure 9'!$D$4</c:f>
              <c:strCache>
                <c:ptCount val="1"/>
                <c:pt idx="0">
                  <c:v>SWQP</c:v>
                </c:pt>
              </c:strCache>
            </c:strRef>
          </c:tx>
          <c:spPr>
            <a:solidFill>
              <a:srgbClr val="89B3CE"/>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9'!$D$5:$D$13</c:f>
              <c:numCache>
                <c:formatCode>_(* #,##0.00_);_(* \(#,##0.00\);_(* "-"??_);_(@_)</c:formatCode>
                <c:ptCount val="9"/>
                <c:pt idx="0">
                  <c:v>1.3420529999999999</c:v>
                </c:pt>
                <c:pt idx="1">
                  <c:v>2.430075</c:v>
                </c:pt>
                <c:pt idx="2">
                  <c:v>3.3076020000000002</c:v>
                </c:pt>
                <c:pt idx="3">
                  <c:v>2.5525129999999998</c:v>
                </c:pt>
                <c:pt idx="4">
                  <c:v>1.225206</c:v>
                </c:pt>
                <c:pt idx="5">
                  <c:v>2.9151199999999999</c:v>
                </c:pt>
                <c:pt idx="6">
                  <c:v>3.1932230000000001</c:v>
                </c:pt>
                <c:pt idx="7">
                  <c:v>4.4699819999999999</c:v>
                </c:pt>
                <c:pt idx="8">
                  <c:v>4.8030410000000003</c:v>
                </c:pt>
              </c:numCache>
            </c:numRef>
          </c:val>
          <c:extLst>
            <c:ext xmlns:c16="http://schemas.microsoft.com/office/drawing/2014/chart" uri="{C3380CC4-5D6E-409C-BE32-E72D297353CC}">
              <c16:uniqueId val="{00000001-DA25-42EA-BF24-B2812E334C48}"/>
            </c:ext>
          </c:extLst>
        </c:ser>
        <c:ser>
          <c:idx val="2"/>
          <c:order val="2"/>
          <c:tx>
            <c:strRef>
              <c:f>'Figure 9'!$E$4</c:f>
              <c:strCache>
                <c:ptCount val="1"/>
                <c:pt idx="0">
                  <c:v>RBP</c:v>
                </c:pt>
              </c:strCache>
            </c:strRef>
          </c:tx>
          <c:spPr>
            <a:solidFill>
              <a:srgbClr val="5F9E88"/>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9'!$E$5:$E$13</c:f>
              <c:numCache>
                <c:formatCode>_(* #,##0.00_);_(* \(#,##0.00\);_(* "-"??_);_(@_)</c:formatCode>
                <c:ptCount val="9"/>
                <c:pt idx="0">
                  <c:v>1.455783</c:v>
                </c:pt>
                <c:pt idx="1">
                  <c:v>2.524553</c:v>
                </c:pt>
                <c:pt idx="2">
                  <c:v>2.0443210000000001</c:v>
                </c:pt>
                <c:pt idx="3">
                  <c:v>2.4418899999999999</c:v>
                </c:pt>
                <c:pt idx="4">
                  <c:v>2.5488879999999998</c:v>
                </c:pt>
                <c:pt idx="5">
                  <c:v>3.0635759999999999</c:v>
                </c:pt>
                <c:pt idx="6">
                  <c:v>3.4046090000000002</c:v>
                </c:pt>
                <c:pt idx="7">
                  <c:v>3.5910009999999999</c:v>
                </c:pt>
                <c:pt idx="8">
                  <c:v>3.321231</c:v>
                </c:pt>
              </c:numCache>
            </c:numRef>
          </c:val>
          <c:extLst>
            <c:ext xmlns:c16="http://schemas.microsoft.com/office/drawing/2014/chart" uri="{C3380CC4-5D6E-409C-BE32-E72D297353CC}">
              <c16:uniqueId val="{00000002-DA25-42EA-BF24-B2812E334C48}"/>
            </c:ext>
          </c:extLst>
        </c:ser>
        <c:ser>
          <c:idx val="3"/>
          <c:order val="3"/>
          <c:tx>
            <c:strRef>
              <c:f>'Figure 9'!$F$4</c:f>
              <c:strCache>
                <c:ptCount val="1"/>
                <c:pt idx="0">
                  <c:v>EGP</c:v>
                </c:pt>
              </c:strCache>
            </c:strRef>
          </c:tx>
          <c:spPr>
            <a:solidFill>
              <a:srgbClr val="E0601F"/>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9'!$F$5:$F$13</c:f>
              <c:numCache>
                <c:formatCode>_(* #,##0.00_);_(* \(#,##0.00\);_(* "-"??_);_(@_)</c:formatCode>
                <c:ptCount val="9"/>
                <c:pt idx="0">
                  <c:v>1.9966330000000001</c:v>
                </c:pt>
                <c:pt idx="1">
                  <c:v>1.773698</c:v>
                </c:pt>
                <c:pt idx="2">
                  <c:v>1.9829349999999999</c:v>
                </c:pt>
                <c:pt idx="3">
                  <c:v>2.1887219999999998</c:v>
                </c:pt>
                <c:pt idx="4">
                  <c:v>1.864924</c:v>
                </c:pt>
                <c:pt idx="5">
                  <c:v>1.5122199999999999</c:v>
                </c:pt>
                <c:pt idx="6">
                  <c:v>1.8045260000000001</c:v>
                </c:pt>
                <c:pt idx="7">
                  <c:v>2.1808390000000002</c:v>
                </c:pt>
                <c:pt idx="8">
                  <c:v>4.8452950000000001</c:v>
                </c:pt>
              </c:numCache>
            </c:numRef>
          </c:val>
          <c:extLst>
            <c:ext xmlns:c16="http://schemas.microsoft.com/office/drawing/2014/chart" uri="{C3380CC4-5D6E-409C-BE32-E72D297353CC}">
              <c16:uniqueId val="{00000003-DA25-42EA-BF24-B2812E334C48}"/>
            </c:ext>
          </c:extLst>
        </c:ser>
        <c:ser>
          <c:idx val="10"/>
          <c:order val="4"/>
          <c:tx>
            <c:strRef>
              <c:f>'Figure 9'!$G$4</c:f>
              <c:strCache>
                <c:ptCount val="1"/>
                <c:pt idx="0">
                  <c:v>ICF</c:v>
                </c:pt>
              </c:strCache>
            </c:strRef>
          </c:tx>
          <c:spPr>
            <a:solidFill>
              <a:srgbClr val="FECC7B"/>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9'!$G$5:$G$13</c:f>
              <c:numCache>
                <c:formatCode>_(* #,##0.00_);_(* \(#,##0.00\);_(* "-"??_);_(@_)</c:formatCode>
                <c:ptCount val="9"/>
                <c:pt idx="0">
                  <c:v>0.51446000000000003</c:v>
                </c:pt>
                <c:pt idx="1">
                  <c:v>6.0999999999999999E-2</c:v>
                </c:pt>
                <c:pt idx="2">
                  <c:v>0.32900000000000001</c:v>
                </c:pt>
                <c:pt idx="3">
                  <c:v>0.30258000000000002</c:v>
                </c:pt>
                <c:pt idx="4">
                  <c:v>0.17449999999999999</c:v>
                </c:pt>
                <c:pt idx="5">
                  <c:v>0</c:v>
                </c:pt>
                <c:pt idx="6">
                  <c:v>0</c:v>
                </c:pt>
                <c:pt idx="7">
                  <c:v>0</c:v>
                </c:pt>
                <c:pt idx="8">
                  <c:v>2.5000000000000001E-2</c:v>
                </c:pt>
              </c:numCache>
            </c:numRef>
          </c:val>
          <c:extLst>
            <c:ext xmlns:c16="http://schemas.microsoft.com/office/drawing/2014/chart" uri="{C3380CC4-5D6E-409C-BE32-E72D297353CC}">
              <c16:uniqueId val="{00000004-DA25-42EA-BF24-B2812E334C48}"/>
            </c:ext>
          </c:extLst>
        </c:ser>
        <c:ser>
          <c:idx val="5"/>
          <c:order val="5"/>
          <c:tx>
            <c:strRef>
              <c:f>'Figure 9'!$H$4</c:f>
              <c:strCache>
                <c:ptCount val="1"/>
                <c:pt idx="0">
                  <c:v>WCFA/B</c:v>
                </c:pt>
              </c:strCache>
            </c:strRef>
          </c:tx>
          <c:spPr>
            <a:solidFill>
              <a:srgbClr val="FBA314"/>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9'!$H$5:$H$13</c:f>
              <c:numCache>
                <c:formatCode>_(* #,##0.00_);_(* \(#,##0.00\);_(* "-"??_);_(@_)</c:formatCode>
                <c:ptCount val="9"/>
                <c:pt idx="0">
                  <c:v>1.635116</c:v>
                </c:pt>
                <c:pt idx="1">
                  <c:v>2.0313699999999999</c:v>
                </c:pt>
                <c:pt idx="2">
                  <c:v>1.5759939999999999</c:v>
                </c:pt>
                <c:pt idx="3">
                  <c:v>0.68803400000000003</c:v>
                </c:pt>
                <c:pt idx="4">
                  <c:v>1.101812</c:v>
                </c:pt>
                <c:pt idx="5">
                  <c:v>3.9960009999999997</c:v>
                </c:pt>
                <c:pt idx="6">
                  <c:v>3.4170310000000002</c:v>
                </c:pt>
                <c:pt idx="7">
                  <c:v>6.0165030000000002</c:v>
                </c:pt>
                <c:pt idx="8">
                  <c:v>9.2018529999999998</c:v>
                </c:pt>
              </c:numCache>
            </c:numRef>
          </c:val>
          <c:extLst>
            <c:ext xmlns:c16="http://schemas.microsoft.com/office/drawing/2014/chart" uri="{C3380CC4-5D6E-409C-BE32-E72D297353CC}">
              <c16:uniqueId val="{00000005-DA25-42EA-BF24-B2812E334C48}"/>
            </c:ext>
          </c:extLst>
        </c:ser>
        <c:ser>
          <c:idx val="4"/>
          <c:order val="6"/>
          <c:tx>
            <c:strRef>
              <c:f>'Figure 9'!$I$4</c:f>
              <c:strCache>
                <c:ptCount val="1"/>
                <c:pt idx="0">
                  <c:v>BWP</c:v>
                </c:pt>
              </c:strCache>
            </c:strRef>
          </c:tx>
          <c:spPr>
            <a:solidFill>
              <a:srgbClr val="A28C84"/>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9'!$I$5:$I$13</c:f>
              <c:numCache>
                <c:formatCode>_(* #,##0.00_);_(* \(#,##0.00\);_(* "-"??_);_(@_)</c:formatCode>
                <c:ptCount val="9"/>
                <c:pt idx="0">
                  <c:v>0.37663000000000002</c:v>
                </c:pt>
                <c:pt idx="1">
                  <c:v>0.38136999999999999</c:v>
                </c:pt>
                <c:pt idx="2">
                  <c:v>5.5300000000000002E-2</c:v>
                </c:pt>
                <c:pt idx="3">
                  <c:v>0.21576999999999999</c:v>
                </c:pt>
                <c:pt idx="4">
                  <c:v>0.211063</c:v>
                </c:pt>
                <c:pt idx="5">
                  <c:v>0.38679999999999998</c:v>
                </c:pt>
                <c:pt idx="6">
                  <c:v>3.8E-3</c:v>
                </c:pt>
                <c:pt idx="7">
                  <c:v>0.85334399999999999</c:v>
                </c:pt>
                <c:pt idx="8">
                  <c:v>2.7852999999999999</c:v>
                </c:pt>
              </c:numCache>
            </c:numRef>
          </c:val>
          <c:extLst>
            <c:ext xmlns:c16="http://schemas.microsoft.com/office/drawing/2014/chart" uri="{C3380CC4-5D6E-409C-BE32-E72D297353CC}">
              <c16:uniqueId val="{00000006-DA25-42EA-BF24-B2812E334C48}"/>
            </c:ext>
          </c:extLst>
        </c:ser>
        <c:ser>
          <c:idx val="6"/>
          <c:order val="7"/>
          <c:tx>
            <c:strRef>
              <c:f>'Figure 9'!$J$4</c:f>
              <c:strCache>
                <c:ptCount val="1"/>
                <c:pt idx="0">
                  <c:v>CGP</c:v>
                </c:pt>
              </c:strCache>
            </c:strRef>
          </c:tx>
          <c:spPr>
            <a:solidFill>
              <a:srgbClr val="F1B996"/>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9'!$J$5:$J$13</c:f>
              <c:numCache>
                <c:formatCode>_(* #,##0.00_);_(* \(#,##0.00\);_(* "-"??_);_(@_)</c:formatCode>
                <c:ptCount val="9"/>
                <c:pt idx="0">
                  <c:v>2.52E-2</c:v>
                </c:pt>
                <c:pt idx="1">
                  <c:v>4.7E-2</c:v>
                </c:pt>
                <c:pt idx="2">
                  <c:v>1E-4</c:v>
                </c:pt>
                <c:pt idx="3">
                  <c:v>0</c:v>
                </c:pt>
                <c:pt idx="4">
                  <c:v>2.1125999999999999E-2</c:v>
                </c:pt>
                <c:pt idx="5">
                  <c:v>0.39746799999999999</c:v>
                </c:pt>
                <c:pt idx="6">
                  <c:v>1.566838</c:v>
                </c:pt>
                <c:pt idx="7">
                  <c:v>1.5362359999999999</c:v>
                </c:pt>
                <c:pt idx="8">
                  <c:v>1.203668</c:v>
                </c:pt>
              </c:numCache>
            </c:numRef>
          </c:val>
          <c:extLst>
            <c:ext xmlns:c16="http://schemas.microsoft.com/office/drawing/2014/chart" uri="{C3380CC4-5D6E-409C-BE32-E72D297353CC}">
              <c16:uniqueId val="{00000007-DA25-42EA-BF24-B2812E334C48}"/>
            </c:ext>
          </c:extLst>
        </c:ser>
        <c:ser>
          <c:idx val="8"/>
          <c:order val="8"/>
          <c:tx>
            <c:strRef>
              <c:f>'Figure 9'!$K$4</c:f>
              <c:strCache>
                <c:ptCount val="1"/>
                <c:pt idx="0">
                  <c:v>MAPS</c:v>
                </c:pt>
              </c:strCache>
            </c:strRef>
          </c:tx>
          <c:spPr>
            <a:solidFill>
              <a:srgbClr val="ED2024"/>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9'!$K$5:$K$13</c:f>
              <c:numCache>
                <c:formatCode>_(* #,##0.00_);_(* \(#,##0.00\);_(* "-"??_);_(@_)</c:formatCode>
                <c:ptCount val="9"/>
                <c:pt idx="0">
                  <c:v>0.119419</c:v>
                </c:pt>
                <c:pt idx="1">
                  <c:v>0.24143300000000001</c:v>
                </c:pt>
                <c:pt idx="2">
                  <c:v>0.36425000000000002</c:v>
                </c:pt>
                <c:pt idx="3">
                  <c:v>9.1925000000000007E-2</c:v>
                </c:pt>
                <c:pt idx="4">
                  <c:v>0.19087999999999999</c:v>
                </c:pt>
                <c:pt idx="5">
                  <c:v>0.202843</c:v>
                </c:pt>
                <c:pt idx="6">
                  <c:v>0.23867099999999999</c:v>
                </c:pt>
                <c:pt idx="7">
                  <c:v>0.249281</c:v>
                </c:pt>
                <c:pt idx="8">
                  <c:v>0.58322399999999996</c:v>
                </c:pt>
              </c:numCache>
            </c:numRef>
          </c:val>
          <c:extLst>
            <c:ext xmlns:c16="http://schemas.microsoft.com/office/drawing/2014/chart" uri="{C3380CC4-5D6E-409C-BE32-E72D297353CC}">
              <c16:uniqueId val="{00000008-DA25-42EA-BF24-B2812E334C48}"/>
            </c:ext>
          </c:extLst>
        </c:ser>
        <c:ser>
          <c:idx val="7"/>
          <c:order val="9"/>
          <c:tx>
            <c:strRef>
              <c:f>'Figure 9'!$L$4</c:f>
              <c:strCache>
                <c:ptCount val="1"/>
                <c:pt idx="0">
                  <c:v>MCF</c:v>
                </c:pt>
              </c:strCache>
            </c:strRef>
          </c:tx>
          <c:spPr>
            <a:solidFill>
              <a:srgbClr val="554741"/>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9'!$L$5:$L$13</c:f>
              <c:numCache>
                <c:formatCode>_(* #,##0.00_);_(* \(#,##0.00\);_(* "-"??_);_(@_)</c:formatCode>
                <c:ptCount val="9"/>
                <c:pt idx="0">
                  <c:v>0.39765</c:v>
                </c:pt>
                <c:pt idx="1">
                  <c:v>0.84547499999999998</c:v>
                </c:pt>
                <c:pt idx="2">
                  <c:v>0.29696</c:v>
                </c:pt>
                <c:pt idx="3">
                  <c:v>0.70093399999999995</c:v>
                </c:pt>
                <c:pt idx="4">
                  <c:v>0.98530200000000001</c:v>
                </c:pt>
                <c:pt idx="5">
                  <c:v>0.70916900000000005</c:v>
                </c:pt>
                <c:pt idx="6">
                  <c:v>0.45602100000000001</c:v>
                </c:pt>
                <c:pt idx="7">
                  <c:v>1.292133</c:v>
                </c:pt>
                <c:pt idx="8">
                  <c:v>1.0656840000000001</c:v>
                </c:pt>
              </c:numCache>
            </c:numRef>
          </c:val>
          <c:extLst>
            <c:ext xmlns:c16="http://schemas.microsoft.com/office/drawing/2014/chart" uri="{C3380CC4-5D6E-409C-BE32-E72D297353CC}">
              <c16:uniqueId val="{00000009-DA25-42EA-BF24-B2812E334C48}"/>
            </c:ext>
          </c:extLst>
        </c:ser>
        <c:ser>
          <c:idx val="11"/>
          <c:order val="10"/>
          <c:tx>
            <c:strRef>
              <c:f>'Figure 9'!$M$4</c:f>
              <c:strCache>
                <c:ptCount val="1"/>
                <c:pt idx="0">
                  <c:v>QGP</c:v>
                </c:pt>
              </c:strCache>
            </c:strRef>
          </c:tx>
          <c:spPr>
            <a:solidFill>
              <a:srgbClr val="D2147D"/>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9'!$M$5:$M$13</c:f>
              <c:numCache>
                <c:formatCode>_(* #,##0.00_);_(* \(#,##0.00\);_(* "-"??_);_(@_)</c:formatCode>
                <c:ptCount val="9"/>
                <c:pt idx="0">
                  <c:v>0.3599</c:v>
                </c:pt>
                <c:pt idx="1">
                  <c:v>0.39366000000000001</c:v>
                </c:pt>
                <c:pt idx="2">
                  <c:v>0.41220000000000001</c:v>
                </c:pt>
                <c:pt idx="3">
                  <c:v>0.35580000000000001</c:v>
                </c:pt>
                <c:pt idx="4">
                  <c:v>0</c:v>
                </c:pt>
                <c:pt idx="5">
                  <c:v>4.514E-2</c:v>
                </c:pt>
                <c:pt idx="6">
                  <c:v>0.19548599999999999</c:v>
                </c:pt>
                <c:pt idx="7">
                  <c:v>0.22703000000000001</c:v>
                </c:pt>
                <c:pt idx="8">
                  <c:v>0</c:v>
                </c:pt>
              </c:numCache>
            </c:numRef>
          </c:val>
          <c:extLst>
            <c:ext xmlns:c16="http://schemas.microsoft.com/office/drawing/2014/chart" uri="{C3380CC4-5D6E-409C-BE32-E72D297353CC}">
              <c16:uniqueId val="{0000000A-DA25-42EA-BF24-B2812E334C48}"/>
            </c:ext>
          </c:extLst>
        </c:ser>
        <c:ser>
          <c:idx val="12"/>
          <c:order val="11"/>
          <c:tx>
            <c:strRef>
              <c:f>'Figure 9'!$N$4</c:f>
              <c:strCache>
                <c:ptCount val="1"/>
                <c:pt idx="0">
                  <c:v>VICHUB</c:v>
                </c:pt>
              </c:strCache>
            </c:strRef>
          </c:tx>
          <c:spPr>
            <a:solidFill>
              <a:srgbClr val="EE6360"/>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9'!$N$5:$N$13</c:f>
              <c:numCache>
                <c:formatCode>_(* #,##0.00_);_(* \(#,##0.00\);_(* "-"??_);_(@_)</c:formatCode>
                <c:ptCount val="9"/>
                <c:pt idx="0">
                  <c:v>0</c:v>
                </c:pt>
                <c:pt idx="1">
                  <c:v>0.24029500000000001</c:v>
                </c:pt>
                <c:pt idx="2">
                  <c:v>2.8740000000000002E-2</c:v>
                </c:pt>
                <c:pt idx="3">
                  <c:v>3.1060000000000001E-2</c:v>
                </c:pt>
                <c:pt idx="4">
                  <c:v>0.15569</c:v>
                </c:pt>
                <c:pt idx="5">
                  <c:v>0.4153</c:v>
                </c:pt>
                <c:pt idx="6">
                  <c:v>0.23994099999999999</c:v>
                </c:pt>
                <c:pt idx="7">
                  <c:v>0.22320000000000001</c:v>
                </c:pt>
                <c:pt idx="8">
                  <c:v>0.35325000000000001</c:v>
                </c:pt>
              </c:numCache>
            </c:numRef>
          </c:val>
          <c:extLst>
            <c:ext xmlns:c16="http://schemas.microsoft.com/office/drawing/2014/chart" uri="{C3380CC4-5D6E-409C-BE32-E72D297353CC}">
              <c16:uniqueId val="{0000000B-DA25-42EA-BF24-B2812E334C48}"/>
            </c:ext>
          </c:extLst>
        </c:ser>
        <c:ser>
          <c:idx val="13"/>
          <c:order val="12"/>
          <c:tx>
            <c:strRef>
              <c:f>'Figure 9'!$O$4</c:f>
              <c:strCache>
                <c:ptCount val="1"/>
                <c:pt idx="0">
                  <c:v>PCA</c:v>
                </c:pt>
              </c:strCache>
            </c:strRef>
          </c:tx>
          <c:spPr>
            <a:solidFill>
              <a:srgbClr val="A38FBE"/>
            </a:solidFill>
            <a:ln>
              <a:noFill/>
            </a:ln>
            <a:effectLst/>
          </c:spPr>
          <c:invertIfNegative val="0"/>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9'!$O$5:$O$13</c:f>
              <c:numCache>
                <c:formatCode>_(* #,##0.00_);_(* \(#,##0.00\);_(* "-"??_);_(@_)</c:formatCode>
                <c:ptCount val="9"/>
                <c:pt idx="0">
                  <c:v>0</c:v>
                </c:pt>
                <c:pt idx="1">
                  <c:v>0</c:v>
                </c:pt>
                <c:pt idx="2">
                  <c:v>0</c:v>
                </c:pt>
                <c:pt idx="3">
                  <c:v>8.175E-3</c:v>
                </c:pt>
                <c:pt idx="4">
                  <c:v>2.5000000000000001E-5</c:v>
                </c:pt>
                <c:pt idx="5">
                  <c:v>0.816473</c:v>
                </c:pt>
                <c:pt idx="6">
                  <c:v>2.1074850000000001</c:v>
                </c:pt>
                <c:pt idx="7">
                  <c:v>2.640644</c:v>
                </c:pt>
                <c:pt idx="8">
                  <c:v>2.250642</c:v>
                </c:pt>
              </c:numCache>
            </c:numRef>
          </c:val>
          <c:extLst>
            <c:ext xmlns:c16="http://schemas.microsoft.com/office/drawing/2014/chart" uri="{C3380CC4-5D6E-409C-BE32-E72D297353CC}">
              <c16:uniqueId val="{0000000C-DA25-42EA-BF24-B2812E334C48}"/>
            </c:ext>
          </c:extLst>
        </c:ser>
        <c:dLbls>
          <c:showLegendKey val="0"/>
          <c:showVal val="0"/>
          <c:showCatName val="0"/>
          <c:showSerName val="0"/>
          <c:showPercent val="0"/>
          <c:showBubbleSize val="0"/>
        </c:dLbls>
        <c:gapWidth val="120"/>
        <c:overlap val="100"/>
        <c:axId val="853387424"/>
        <c:axId val="853385456"/>
      </c:barChart>
      <c:lineChart>
        <c:grouping val="standard"/>
        <c:varyColors val="0"/>
        <c:ser>
          <c:idx val="9"/>
          <c:order val="13"/>
          <c:tx>
            <c:strRef>
              <c:f>'Figure 9'!$P$4</c:f>
              <c:strCache>
                <c:ptCount val="1"/>
                <c:pt idx="0">
                  <c:v>Wallumbilla traded</c:v>
                </c:pt>
              </c:strCache>
            </c:strRef>
          </c:tx>
          <c:spPr>
            <a:ln>
              <a:solidFill>
                <a:srgbClr val="303F51"/>
              </a:solidFill>
            </a:ln>
            <a:effectLst/>
          </c:spPr>
          <c:marker>
            <c:symbol val="circle"/>
            <c:size val="5"/>
            <c:spPr>
              <a:solidFill>
                <a:srgbClr val="303F51"/>
              </a:solidFill>
              <a:ln>
                <a:solidFill>
                  <a:srgbClr val="89B3CE"/>
                </a:solidFill>
              </a:ln>
            </c:spPr>
          </c:marker>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9'!$P$5:$P$13</c:f>
              <c:numCache>
                <c:formatCode>_(* #,##0.00_);_(* \(#,##0.00\);_(* "-"??_);_(@_)</c:formatCode>
                <c:ptCount val="9"/>
                <c:pt idx="0">
                  <c:v>4.5823999999999998</c:v>
                </c:pt>
                <c:pt idx="1">
                  <c:v>8.2973999999999997</c:v>
                </c:pt>
                <c:pt idx="2">
                  <c:v>5.6971999999999996</c:v>
                </c:pt>
                <c:pt idx="3">
                  <c:v>5.7854000000000001</c:v>
                </c:pt>
                <c:pt idx="4">
                  <c:v>7.1535000000000002</c:v>
                </c:pt>
                <c:pt idx="5">
                  <c:v>10.033899999999999</c:v>
                </c:pt>
                <c:pt idx="6">
                  <c:v>11.6919</c:v>
                </c:pt>
                <c:pt idx="7">
                  <c:v>9.2678999999999991</c:v>
                </c:pt>
                <c:pt idx="8">
                  <c:v>10.325100000000001</c:v>
                </c:pt>
              </c:numCache>
            </c:numRef>
          </c:val>
          <c:smooth val="0"/>
          <c:extLst>
            <c:ext xmlns:c16="http://schemas.microsoft.com/office/drawing/2014/chart" uri="{C3380CC4-5D6E-409C-BE32-E72D297353CC}">
              <c16:uniqueId val="{0000000D-DA25-42EA-BF24-B2812E334C48}"/>
            </c:ext>
          </c:extLst>
        </c:ser>
        <c:ser>
          <c:idx val="14"/>
          <c:order val="14"/>
          <c:tx>
            <c:strRef>
              <c:f>'Figure 9'!$Q$4</c:f>
              <c:strCache>
                <c:ptCount val="1"/>
                <c:pt idx="0">
                  <c:v>Wallumbilla delivered</c:v>
                </c:pt>
              </c:strCache>
            </c:strRef>
          </c:tx>
          <c:spPr>
            <a:ln>
              <a:solidFill>
                <a:srgbClr val="5F86CD"/>
              </a:solidFill>
            </a:ln>
          </c:spPr>
          <c:marker>
            <c:symbol val="circle"/>
            <c:size val="5"/>
            <c:spPr>
              <a:solidFill>
                <a:srgbClr val="89B3CE"/>
              </a:solidFill>
              <a:ln>
                <a:solidFill>
                  <a:srgbClr val="303F51"/>
                </a:solidFill>
              </a:ln>
            </c:spPr>
          </c:marker>
          <c:cat>
            <c:multiLvlStrRef>
              <c:f>'Figure 9'!$A$5:$B$13</c:f>
              <c:multiLvlStrCache>
                <c:ptCount val="9"/>
                <c:lvl>
                  <c:pt idx="0">
                    <c:v>Q1</c:v>
                  </c:pt>
                  <c:pt idx="1">
                    <c:v>Q2</c:v>
                  </c:pt>
                  <c:pt idx="2">
                    <c:v>Q3</c:v>
                  </c:pt>
                  <c:pt idx="3">
                    <c:v>Q4</c:v>
                  </c:pt>
                  <c:pt idx="4">
                    <c:v>Q1</c:v>
                  </c:pt>
                  <c:pt idx="5">
                    <c:v>Q2</c:v>
                  </c:pt>
                  <c:pt idx="6">
                    <c:v>Q3</c:v>
                  </c:pt>
                  <c:pt idx="7">
                    <c:v>Q4</c:v>
                  </c:pt>
                  <c:pt idx="8">
                    <c:v>Q1</c:v>
                  </c:pt>
                </c:lvl>
                <c:lvl>
                  <c:pt idx="0">
                    <c:v>2021</c:v>
                  </c:pt>
                  <c:pt idx="4">
                    <c:v>2022</c:v>
                  </c:pt>
                  <c:pt idx="8">
                    <c:v>2023</c:v>
                  </c:pt>
                </c:lvl>
              </c:multiLvlStrCache>
            </c:multiLvlStrRef>
          </c:cat>
          <c:val>
            <c:numRef>
              <c:f>'Figure 9'!$Q$5:$Q$13</c:f>
              <c:numCache>
                <c:formatCode>_(* #,##0.00_);_(* \(#,##0.00\);_(* "-"??_);_(@_)</c:formatCode>
                <c:ptCount val="9"/>
                <c:pt idx="0">
                  <c:v>3.5724</c:v>
                </c:pt>
                <c:pt idx="1">
                  <c:v>6.2279</c:v>
                </c:pt>
                <c:pt idx="2">
                  <c:v>7.2937000000000003</c:v>
                </c:pt>
                <c:pt idx="3">
                  <c:v>6.9863999999999997</c:v>
                </c:pt>
                <c:pt idx="4">
                  <c:v>4.6795</c:v>
                </c:pt>
                <c:pt idx="5">
                  <c:v>6.8139000000000003</c:v>
                </c:pt>
                <c:pt idx="6">
                  <c:v>14.0989</c:v>
                </c:pt>
                <c:pt idx="7">
                  <c:v>11.1684</c:v>
                </c:pt>
                <c:pt idx="8">
                  <c:v>10.3741</c:v>
                </c:pt>
              </c:numCache>
            </c:numRef>
          </c:val>
          <c:smooth val="0"/>
          <c:extLst>
            <c:ext xmlns:c16="http://schemas.microsoft.com/office/drawing/2014/chart" uri="{C3380CC4-5D6E-409C-BE32-E72D297353CC}">
              <c16:uniqueId val="{0000000E-DA25-42EA-BF24-B2812E334C48}"/>
            </c:ext>
          </c:extLst>
        </c:ser>
        <c:dLbls>
          <c:showLegendKey val="0"/>
          <c:showVal val="0"/>
          <c:showCatName val="0"/>
          <c:showSerName val="0"/>
          <c:showPercent val="0"/>
          <c:showBubbleSize val="0"/>
        </c:dLbls>
        <c:marker val="1"/>
        <c:smooth val="0"/>
        <c:axId val="853387424"/>
        <c:axId val="853385456"/>
      </c:lineChart>
      <c:catAx>
        <c:axId val="85338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4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Auction quantity won and</a:t>
                </a:r>
              </a:p>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upstream trade at Wallumbilla (PJ)</a:t>
                </a:r>
              </a:p>
            </c:rich>
          </c:tx>
          <c:layout>
            <c:manualLayout>
              <c:xMode val="edge"/>
              <c:yMode val="edge"/>
              <c:x val="6.2343791424783286E-3"/>
              <c:y val="0.2021718533470750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DBDBDB"/>
        </a:solidFill>
        <a:ln>
          <a:noFill/>
        </a:ln>
        <a:effectLst/>
      </c:spPr>
    </c:plotArea>
    <c:legend>
      <c:legendPos val="b"/>
      <c:layout>
        <c:manualLayout>
          <c:xMode val="edge"/>
          <c:yMode val="edge"/>
          <c:x val="4.4791674638281105E-2"/>
          <c:y val="0.89194973402551525"/>
          <c:w val="0.92861074079803962"/>
          <c:h val="0.1080502659744848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7759</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3</xdr:row>
      <xdr:rowOff>0</xdr:rowOff>
    </xdr:from>
    <xdr:to>
      <xdr:col>18</xdr:col>
      <xdr:colOff>574303</xdr:colOff>
      <xdr:row>26</xdr:row>
      <xdr:rowOff>28575</xdr:rowOff>
    </xdr:to>
    <xdr:graphicFrame macro="">
      <xdr:nvGraphicFramePr>
        <xdr:cNvPr id="4" name="Chart 3">
          <a:extLst>
            <a:ext uri="{FF2B5EF4-FFF2-40B4-BE49-F238E27FC236}">
              <a16:creationId xmlns:a16="http://schemas.microsoft.com/office/drawing/2014/main" id="{6C605122-8D9B-4E7C-A72C-FEF0E105D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523875</xdr:colOff>
      <xdr:row>3</xdr:row>
      <xdr:rowOff>47625</xdr:rowOff>
    </xdr:from>
    <xdr:to>
      <xdr:col>16</xdr:col>
      <xdr:colOff>476250</xdr:colOff>
      <xdr:row>23</xdr:row>
      <xdr:rowOff>19050</xdr:rowOff>
    </xdr:to>
    <xdr:graphicFrame macro="">
      <xdr:nvGraphicFramePr>
        <xdr:cNvPr id="2" name="Chart 1">
          <a:extLst>
            <a:ext uri="{FF2B5EF4-FFF2-40B4-BE49-F238E27FC236}">
              <a16:creationId xmlns:a16="http://schemas.microsoft.com/office/drawing/2014/main" id="{DBF7478F-803F-463A-8BAE-862962E39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3</xdr:row>
      <xdr:rowOff>0</xdr:rowOff>
    </xdr:from>
    <xdr:to>
      <xdr:col>16</xdr:col>
      <xdr:colOff>660400</xdr:colOff>
      <xdr:row>25</xdr:row>
      <xdr:rowOff>139701</xdr:rowOff>
    </xdr:to>
    <xdr:graphicFrame macro="">
      <xdr:nvGraphicFramePr>
        <xdr:cNvPr id="4" name="Chart 3">
          <a:extLst>
            <a:ext uri="{FF2B5EF4-FFF2-40B4-BE49-F238E27FC236}">
              <a16:creationId xmlns:a16="http://schemas.microsoft.com/office/drawing/2014/main" id="{A62D0307-1F91-4156-A012-681BDB9A8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3</xdr:row>
      <xdr:rowOff>0</xdr:rowOff>
    </xdr:from>
    <xdr:to>
      <xdr:col>28</xdr:col>
      <xdr:colOff>649941</xdr:colOff>
      <xdr:row>25</xdr:row>
      <xdr:rowOff>67235</xdr:rowOff>
    </xdr:to>
    <xdr:graphicFrame macro="">
      <xdr:nvGraphicFramePr>
        <xdr:cNvPr id="4" name="Chart 3">
          <a:extLst>
            <a:ext uri="{FF2B5EF4-FFF2-40B4-BE49-F238E27FC236}">
              <a16:creationId xmlns:a16="http://schemas.microsoft.com/office/drawing/2014/main" id="{E4952CBE-B9E8-49A3-85B4-0C401BE9A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200025</xdr:colOff>
      <xdr:row>2</xdr:row>
      <xdr:rowOff>180975</xdr:rowOff>
    </xdr:from>
    <xdr:to>
      <xdr:col>22</xdr:col>
      <xdr:colOff>637055</xdr:colOff>
      <xdr:row>24</xdr:row>
      <xdr:rowOff>152400</xdr:rowOff>
    </xdr:to>
    <xdr:graphicFrame macro="">
      <xdr:nvGraphicFramePr>
        <xdr:cNvPr id="2" name="Chart 1">
          <a:extLst>
            <a:ext uri="{FF2B5EF4-FFF2-40B4-BE49-F238E27FC236}">
              <a16:creationId xmlns:a16="http://schemas.microsoft.com/office/drawing/2014/main" id="{389620F3-66A5-46D9-BB7A-5AA392FC1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0.97311</cdr:x>
      <cdr:y>0.23373</cdr:y>
    </cdr:from>
    <cdr:to>
      <cdr:x>0.97333</cdr:x>
      <cdr:y>0.29063</cdr:y>
    </cdr:to>
    <cdr:cxnSp macro="">
      <cdr:nvCxnSpPr>
        <cdr:cNvPr id="4" name="Straight Arrow Connector 3">
          <a:extLst xmlns:a="http://schemas.openxmlformats.org/drawingml/2006/main">
            <a:ext uri="{FF2B5EF4-FFF2-40B4-BE49-F238E27FC236}">
              <a16:creationId xmlns:a16="http://schemas.microsoft.com/office/drawing/2014/main" id="{45408CF6-CE14-4A3B-BD43-ECEF6B2C5345}"/>
            </a:ext>
          </a:extLst>
        </cdr:cNvPr>
        <cdr:cNvCxnSpPr/>
      </cdr:nvCxnSpPr>
      <cdr:spPr>
        <a:xfrm xmlns:a="http://schemas.openxmlformats.org/drawingml/2006/main" flipV="1">
          <a:off x="7284264" y="1017397"/>
          <a:ext cx="1647" cy="247682"/>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0.95559</cdr:x>
      <cdr:y>0.27756</cdr:y>
    </cdr:from>
    <cdr:to>
      <cdr:x>0.99928</cdr:x>
      <cdr:y>0.41709</cdr:y>
    </cdr:to>
    <cdr:sp macro="" textlink="">
      <cdr:nvSpPr>
        <cdr:cNvPr id="5" name="TextBox 4">
          <a:extLst xmlns:a="http://schemas.openxmlformats.org/drawingml/2006/main">
            <a:ext uri="{FF2B5EF4-FFF2-40B4-BE49-F238E27FC236}">
              <a16:creationId xmlns:a16="http://schemas.microsoft.com/office/drawing/2014/main" id="{C7ED3B54-0485-4353-882C-F5005973266C}"/>
            </a:ext>
          </a:extLst>
        </cdr:cNvPr>
        <cdr:cNvSpPr txBox="1"/>
      </cdr:nvSpPr>
      <cdr:spPr>
        <a:xfrm xmlns:a="http://schemas.openxmlformats.org/drawingml/2006/main">
          <a:off x="7179130" y="1208183"/>
          <a:ext cx="328172" cy="607391"/>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800">
              <a:latin typeface="Arial" panose="020B0604020202020204" pitchFamily="34" charset="0"/>
              <a:cs typeface="Arial" panose="020B0604020202020204" pitchFamily="34" charset="0"/>
            </a:rPr>
            <a:t>NET BUY</a:t>
          </a:r>
        </a:p>
      </cdr:txBody>
    </cdr:sp>
  </cdr:relSizeAnchor>
  <cdr:relSizeAnchor xmlns:cdr="http://schemas.openxmlformats.org/drawingml/2006/chartDrawing">
    <cdr:from>
      <cdr:x>0.95632</cdr:x>
      <cdr:y>0.44948</cdr:y>
    </cdr:from>
    <cdr:to>
      <cdr:x>1</cdr:x>
      <cdr:y>0.58902</cdr:y>
    </cdr:to>
    <cdr:sp macro="" textlink="">
      <cdr:nvSpPr>
        <cdr:cNvPr id="8" name="TextBox 7">
          <a:extLst xmlns:a="http://schemas.openxmlformats.org/drawingml/2006/main">
            <a:ext uri="{FF2B5EF4-FFF2-40B4-BE49-F238E27FC236}">
              <a16:creationId xmlns:a16="http://schemas.microsoft.com/office/drawing/2014/main" id="{2497EF16-0E88-468F-A633-0EEC6F2DFC05}"/>
            </a:ext>
          </a:extLst>
        </cdr:cNvPr>
        <cdr:cNvSpPr txBox="1"/>
      </cdr:nvSpPr>
      <cdr:spPr>
        <a:xfrm xmlns:a="http://schemas.openxmlformats.org/drawingml/2006/main">
          <a:off x="7158562" y="1956561"/>
          <a:ext cx="326968" cy="607407"/>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800">
              <a:latin typeface="Arial" panose="020B0604020202020204" pitchFamily="34" charset="0"/>
              <a:cs typeface="Arial" panose="020B0604020202020204" pitchFamily="34" charset="0"/>
            </a:rPr>
            <a:t>NET SELL</a:t>
          </a:r>
        </a:p>
      </cdr:txBody>
    </cdr:sp>
  </cdr:relSizeAnchor>
  <cdr:relSizeAnchor xmlns:cdr="http://schemas.openxmlformats.org/drawingml/2006/chartDrawing">
    <cdr:from>
      <cdr:x>0.97519</cdr:x>
      <cdr:y>0.59039</cdr:y>
    </cdr:from>
    <cdr:to>
      <cdr:x>0.97541</cdr:x>
      <cdr:y>0.6473</cdr:y>
    </cdr:to>
    <cdr:cxnSp macro="">
      <cdr:nvCxnSpPr>
        <cdr:cNvPr id="9" name="Straight Arrow Connector 8">
          <a:extLst xmlns:a="http://schemas.openxmlformats.org/drawingml/2006/main">
            <a:ext uri="{FF2B5EF4-FFF2-40B4-BE49-F238E27FC236}">
              <a16:creationId xmlns:a16="http://schemas.microsoft.com/office/drawing/2014/main" id="{8285CD4C-DE83-42EE-8992-2B016A0B6BA4}"/>
            </a:ext>
          </a:extLst>
        </cdr:cNvPr>
        <cdr:cNvCxnSpPr/>
      </cdr:nvCxnSpPr>
      <cdr:spPr>
        <a:xfrm xmlns:a="http://schemas.openxmlformats.org/drawingml/2006/main" flipV="1">
          <a:off x="7299814" y="2569939"/>
          <a:ext cx="1647" cy="247725"/>
        </a:xfrm>
        <a:prstGeom xmlns:a="http://schemas.openxmlformats.org/drawingml/2006/main" prst="straightConnector1">
          <a:avLst/>
        </a:prstGeom>
        <a:ln xmlns:a="http://schemas.openxmlformats.org/drawingml/2006/main">
          <a:solidFill>
            <a:schemeClr val="tx1"/>
          </a:solidFill>
          <a:headEnd type="triangle"/>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0.79189</cdr:x>
      <cdr:y>0.28196</cdr:y>
    </cdr:from>
    <cdr:to>
      <cdr:x>0.82387</cdr:x>
      <cdr:y>0.33666</cdr:y>
    </cdr:to>
    <cdr:sp macro="" textlink="">
      <cdr:nvSpPr>
        <cdr:cNvPr id="2" name="Oval 1">
          <a:extLst xmlns:a="http://schemas.openxmlformats.org/drawingml/2006/main">
            <a:ext uri="{FF2B5EF4-FFF2-40B4-BE49-F238E27FC236}">
              <a16:creationId xmlns:a16="http://schemas.microsoft.com/office/drawing/2014/main" id="{3B54DD2C-5901-A14E-2513-00484AB88568}"/>
            </a:ext>
          </a:extLst>
        </cdr:cNvPr>
        <cdr:cNvSpPr/>
      </cdr:nvSpPr>
      <cdr:spPr>
        <a:xfrm xmlns:a="http://schemas.openxmlformats.org/drawingml/2006/main">
          <a:off x="5927725" y="1227350"/>
          <a:ext cx="239381" cy="238119"/>
        </a:xfrm>
        <a:prstGeom xmlns:a="http://schemas.openxmlformats.org/drawingml/2006/main" prst="ellipse">
          <a:avLst/>
        </a:prstGeom>
        <a:noFill xmlns:a="http://schemas.openxmlformats.org/drawingml/2006/main"/>
        <a:ln xmlns:a="http://schemas.openxmlformats.org/drawingml/2006/main" w="25400">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0.85011</cdr:x>
      <cdr:y>0.29365</cdr:y>
    </cdr:from>
    <cdr:to>
      <cdr:x>0.88209</cdr:x>
      <cdr:y>0.34836</cdr:y>
    </cdr:to>
    <cdr:sp macro="" textlink="">
      <cdr:nvSpPr>
        <cdr:cNvPr id="3" name="Oval 2">
          <a:extLst xmlns:a="http://schemas.openxmlformats.org/drawingml/2006/main">
            <a:ext uri="{FF2B5EF4-FFF2-40B4-BE49-F238E27FC236}">
              <a16:creationId xmlns:a16="http://schemas.microsoft.com/office/drawing/2014/main" id="{2EBFF88E-4077-865E-F664-2468768ECA1B}"/>
            </a:ext>
          </a:extLst>
        </cdr:cNvPr>
        <cdr:cNvSpPr/>
      </cdr:nvSpPr>
      <cdr:spPr>
        <a:xfrm xmlns:a="http://schemas.openxmlformats.org/drawingml/2006/main">
          <a:off x="6343278" y="1278215"/>
          <a:ext cx="238619" cy="238162"/>
        </a:xfrm>
        <a:prstGeom xmlns:a="http://schemas.openxmlformats.org/drawingml/2006/main" prst="ellipse">
          <a:avLst/>
        </a:prstGeom>
        <a:noFill xmlns:a="http://schemas.openxmlformats.org/drawingml/2006/main"/>
        <a:ln xmlns:a="http://schemas.openxmlformats.org/drawingml/2006/main" w="25400">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0.90867</cdr:x>
      <cdr:y>0.24389</cdr:y>
    </cdr:from>
    <cdr:to>
      <cdr:x>0.94066</cdr:x>
      <cdr:y>0.2986</cdr:y>
    </cdr:to>
    <cdr:sp macro="" textlink="">
      <cdr:nvSpPr>
        <cdr:cNvPr id="6" name="Oval 5">
          <a:extLst xmlns:a="http://schemas.openxmlformats.org/drawingml/2006/main">
            <a:ext uri="{FF2B5EF4-FFF2-40B4-BE49-F238E27FC236}">
              <a16:creationId xmlns:a16="http://schemas.microsoft.com/office/drawing/2014/main" id="{F61EBCCA-4E21-F021-4A20-8D96A37978CA}"/>
            </a:ext>
          </a:extLst>
        </cdr:cNvPr>
        <cdr:cNvSpPr/>
      </cdr:nvSpPr>
      <cdr:spPr>
        <a:xfrm xmlns:a="http://schemas.openxmlformats.org/drawingml/2006/main">
          <a:off x="6780223" y="1061623"/>
          <a:ext cx="238700" cy="238148"/>
        </a:xfrm>
        <a:prstGeom xmlns:a="http://schemas.openxmlformats.org/drawingml/2006/main" prst="ellipse">
          <a:avLst/>
        </a:prstGeom>
        <a:noFill xmlns:a="http://schemas.openxmlformats.org/drawingml/2006/main"/>
        <a:ln xmlns:a="http://schemas.openxmlformats.org/drawingml/2006/main" w="25400">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0.90865</cdr:x>
      <cdr:y>0.50129</cdr:y>
    </cdr:from>
    <cdr:to>
      <cdr:x>0.94064</cdr:x>
      <cdr:y>0.55599</cdr:y>
    </cdr:to>
    <cdr:sp macro="" textlink="">
      <cdr:nvSpPr>
        <cdr:cNvPr id="7" name="Oval 6">
          <a:extLst xmlns:a="http://schemas.openxmlformats.org/drawingml/2006/main">
            <a:ext uri="{FF2B5EF4-FFF2-40B4-BE49-F238E27FC236}">
              <a16:creationId xmlns:a16="http://schemas.microsoft.com/office/drawing/2014/main" id="{CBA6330D-4AF5-7C0E-9311-76EC0B4DC73A}"/>
            </a:ext>
          </a:extLst>
        </cdr:cNvPr>
        <cdr:cNvSpPr/>
      </cdr:nvSpPr>
      <cdr:spPr>
        <a:xfrm xmlns:a="http://schemas.openxmlformats.org/drawingml/2006/main">
          <a:off x="6794217" y="2182078"/>
          <a:ext cx="239197" cy="238105"/>
        </a:xfrm>
        <a:prstGeom xmlns:a="http://schemas.openxmlformats.org/drawingml/2006/main" prst="ellipse">
          <a:avLst/>
        </a:prstGeom>
        <a:noFill xmlns:a="http://schemas.openxmlformats.org/drawingml/2006/main"/>
        <a:ln xmlns:a="http://schemas.openxmlformats.org/drawingml/2006/main" w="25400">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0.85011</cdr:x>
      <cdr:y>0.4684</cdr:y>
    </cdr:from>
    <cdr:to>
      <cdr:x>0.88209</cdr:x>
      <cdr:y>0.52311</cdr:y>
    </cdr:to>
    <cdr:sp macro="" textlink="">
      <cdr:nvSpPr>
        <cdr:cNvPr id="10" name="Oval 9">
          <a:extLst xmlns:a="http://schemas.openxmlformats.org/drawingml/2006/main">
            <a:ext uri="{FF2B5EF4-FFF2-40B4-BE49-F238E27FC236}">
              <a16:creationId xmlns:a16="http://schemas.microsoft.com/office/drawing/2014/main" id="{94F3996D-90EA-19DE-A5A7-67C8096825C4}"/>
            </a:ext>
          </a:extLst>
        </cdr:cNvPr>
        <cdr:cNvSpPr/>
      </cdr:nvSpPr>
      <cdr:spPr>
        <a:xfrm xmlns:a="http://schemas.openxmlformats.org/drawingml/2006/main">
          <a:off x="6343277" y="2038926"/>
          <a:ext cx="238619" cy="238119"/>
        </a:xfrm>
        <a:prstGeom xmlns:a="http://schemas.openxmlformats.org/drawingml/2006/main" prst="ellipse">
          <a:avLst/>
        </a:prstGeom>
        <a:noFill xmlns:a="http://schemas.openxmlformats.org/drawingml/2006/main"/>
        <a:ln xmlns:a="http://schemas.openxmlformats.org/drawingml/2006/main" w="25400">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0.79237</cdr:x>
      <cdr:y>0.47328</cdr:y>
    </cdr:from>
    <cdr:to>
      <cdr:x>0.82434</cdr:x>
      <cdr:y>0.52799</cdr:y>
    </cdr:to>
    <cdr:sp macro="" textlink="">
      <cdr:nvSpPr>
        <cdr:cNvPr id="11" name="Oval 10">
          <a:extLst xmlns:a="http://schemas.openxmlformats.org/drawingml/2006/main">
            <a:ext uri="{FF2B5EF4-FFF2-40B4-BE49-F238E27FC236}">
              <a16:creationId xmlns:a16="http://schemas.microsoft.com/office/drawing/2014/main" id="{9274FC7E-8800-2E0E-AB4A-0EFE4E6C41E3}"/>
            </a:ext>
          </a:extLst>
        </cdr:cNvPr>
        <cdr:cNvSpPr/>
      </cdr:nvSpPr>
      <cdr:spPr>
        <a:xfrm xmlns:a="http://schemas.openxmlformats.org/drawingml/2006/main">
          <a:off x="5912409" y="2060166"/>
          <a:ext cx="238620" cy="238118"/>
        </a:xfrm>
        <a:prstGeom xmlns:a="http://schemas.openxmlformats.org/drawingml/2006/main" prst="ellipse">
          <a:avLst/>
        </a:prstGeom>
        <a:noFill xmlns:a="http://schemas.openxmlformats.org/drawingml/2006/main"/>
        <a:ln xmlns:a="http://schemas.openxmlformats.org/drawingml/2006/main" w="25400">
          <a:solidFill>
            <a:srgbClr val="FFC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0.90896</cdr:x>
      <cdr:y>0.30263</cdr:y>
    </cdr:from>
    <cdr:to>
      <cdr:x>0.94095</cdr:x>
      <cdr:y>0.35733</cdr:y>
    </cdr:to>
    <cdr:sp macro="" textlink="">
      <cdr:nvSpPr>
        <cdr:cNvPr id="12" name="Oval 11">
          <a:extLst xmlns:a="http://schemas.openxmlformats.org/drawingml/2006/main">
            <a:ext uri="{FF2B5EF4-FFF2-40B4-BE49-F238E27FC236}">
              <a16:creationId xmlns:a16="http://schemas.microsoft.com/office/drawing/2014/main" id="{215AC8DA-4440-3B5A-617D-2F279E43F5C3}"/>
            </a:ext>
          </a:extLst>
        </cdr:cNvPr>
        <cdr:cNvSpPr/>
      </cdr:nvSpPr>
      <cdr:spPr>
        <a:xfrm xmlns:a="http://schemas.openxmlformats.org/drawingml/2006/main">
          <a:off x="6782387" y="1317314"/>
          <a:ext cx="238700" cy="238105"/>
        </a:xfrm>
        <a:prstGeom xmlns:a="http://schemas.openxmlformats.org/drawingml/2006/main" prst="ellipse">
          <a:avLst/>
        </a:prstGeom>
        <a:noFill xmlns:a="http://schemas.openxmlformats.org/drawingml/2006/main"/>
        <a:ln xmlns:a="http://schemas.openxmlformats.org/drawingml/2006/main" w="25400">
          <a:solidFill>
            <a:schemeClr val="accent1">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6.xml><?xml version="1.0" encoding="utf-8"?>
<xdr:wsDr xmlns:xdr="http://schemas.openxmlformats.org/drawingml/2006/spreadsheetDrawing" xmlns:a="http://schemas.openxmlformats.org/drawingml/2006/main">
  <xdr:twoCellAnchor>
    <xdr:from>
      <xdr:col>19</xdr:col>
      <xdr:colOff>0</xdr:colOff>
      <xdr:row>5</xdr:row>
      <xdr:rowOff>0</xdr:rowOff>
    </xdr:from>
    <xdr:to>
      <xdr:col>36</xdr:col>
      <xdr:colOff>461481</xdr:colOff>
      <xdr:row>53</xdr:row>
      <xdr:rowOff>68625</xdr:rowOff>
    </xdr:to>
    <xdr:grpSp>
      <xdr:nvGrpSpPr>
        <xdr:cNvPr id="41" name="Group 40">
          <a:extLst>
            <a:ext uri="{FF2B5EF4-FFF2-40B4-BE49-F238E27FC236}">
              <a16:creationId xmlns:a16="http://schemas.microsoft.com/office/drawing/2014/main" id="{14DF578F-89C2-C520-444D-1C7BD8F8B506}"/>
            </a:ext>
          </a:extLst>
        </xdr:cNvPr>
        <xdr:cNvGrpSpPr/>
      </xdr:nvGrpSpPr>
      <xdr:grpSpPr>
        <a:xfrm>
          <a:off x="20791714" y="1061357"/>
          <a:ext cx="12490196" cy="9498375"/>
          <a:chOff x="20764500" y="1056409"/>
          <a:chExt cx="12532254" cy="9507034"/>
        </a:xfrm>
      </xdr:grpSpPr>
      <xdr:graphicFrame macro="">
        <xdr:nvGraphicFramePr>
          <xdr:cNvPr id="40" name="Chart 39">
            <a:extLst>
              <a:ext uri="{FF2B5EF4-FFF2-40B4-BE49-F238E27FC236}">
                <a16:creationId xmlns:a16="http://schemas.microsoft.com/office/drawing/2014/main" id="{F437133E-D73B-4BB0-9948-01C2D7EFC7CF}"/>
              </a:ext>
            </a:extLst>
          </xdr:cNvPr>
          <xdr:cNvGraphicFramePr>
            <a:graphicFrameLocks/>
          </xdr:cNvGraphicFramePr>
        </xdr:nvGraphicFramePr>
        <xdr:xfrm>
          <a:off x="27154909" y="1056409"/>
          <a:ext cx="6141845" cy="464368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3" name="Chart 22">
            <a:extLst>
              <a:ext uri="{FF2B5EF4-FFF2-40B4-BE49-F238E27FC236}">
                <a16:creationId xmlns:a16="http://schemas.microsoft.com/office/drawing/2014/main" id="{280EA0D9-D8D7-4F48-BEBF-CD6FB3CAFB53}"/>
              </a:ext>
            </a:extLst>
          </xdr:cNvPr>
          <xdr:cNvGraphicFramePr>
            <a:graphicFrameLocks/>
          </xdr:cNvGraphicFramePr>
        </xdr:nvGraphicFramePr>
        <xdr:xfrm>
          <a:off x="20764500" y="1056409"/>
          <a:ext cx="6138659" cy="4643681"/>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25" name="Chart 24">
            <a:extLst>
              <a:ext uri="{FF2B5EF4-FFF2-40B4-BE49-F238E27FC236}">
                <a16:creationId xmlns:a16="http://schemas.microsoft.com/office/drawing/2014/main" id="{321350BB-8558-4F86-AD7D-660F4A3CDBB7}"/>
              </a:ext>
            </a:extLst>
          </xdr:cNvPr>
          <xdr:cNvGraphicFramePr>
            <a:graphicFrameLocks/>
          </xdr:cNvGraphicFramePr>
        </xdr:nvGraphicFramePr>
        <xdr:xfrm>
          <a:off x="20764500" y="5922818"/>
          <a:ext cx="6141845" cy="464062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6" name="Chart 25">
            <a:extLst>
              <a:ext uri="{FF2B5EF4-FFF2-40B4-BE49-F238E27FC236}">
                <a16:creationId xmlns:a16="http://schemas.microsoft.com/office/drawing/2014/main" id="{3BD98D7D-9503-43E4-B74D-6978EBEF3D7E}"/>
              </a:ext>
            </a:extLst>
          </xdr:cNvPr>
          <xdr:cNvGraphicFramePr>
            <a:graphicFrameLocks/>
          </xdr:cNvGraphicFramePr>
        </xdr:nvGraphicFramePr>
        <xdr:xfrm>
          <a:off x="27154909" y="5922818"/>
          <a:ext cx="6141845" cy="4640625"/>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7" name="Arrow: Down 26">
            <a:extLst>
              <a:ext uri="{FF2B5EF4-FFF2-40B4-BE49-F238E27FC236}">
                <a16:creationId xmlns:a16="http://schemas.microsoft.com/office/drawing/2014/main" id="{E2D887A0-C048-44BF-B772-B2264C62B2AD}"/>
              </a:ext>
            </a:extLst>
          </xdr:cNvPr>
          <xdr:cNvSpPr/>
        </xdr:nvSpPr>
        <xdr:spPr>
          <a:xfrm rot="10800000">
            <a:off x="26029227" y="3429000"/>
            <a:ext cx="114666" cy="142984"/>
          </a:xfrm>
          <a:prstGeom prst="downArrow">
            <a:avLst/>
          </a:prstGeom>
          <a:solidFill>
            <a:srgbClr val="2F3F51">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8" name="Arrow: Down 27">
            <a:extLst>
              <a:ext uri="{FF2B5EF4-FFF2-40B4-BE49-F238E27FC236}">
                <a16:creationId xmlns:a16="http://schemas.microsoft.com/office/drawing/2014/main" id="{B82FBF9C-432C-41D0-9C51-EEBC5B453C70}"/>
              </a:ext>
            </a:extLst>
          </xdr:cNvPr>
          <xdr:cNvSpPr/>
        </xdr:nvSpPr>
        <xdr:spPr>
          <a:xfrm rot="10800000">
            <a:off x="32791852" y="3612481"/>
            <a:ext cx="109384" cy="144110"/>
          </a:xfrm>
          <a:prstGeom prst="downArrow">
            <a:avLst/>
          </a:prstGeom>
          <a:solidFill>
            <a:srgbClr val="F2BEA6">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p>
        </xdr:txBody>
      </xdr:sp>
      <xdr:sp macro="" textlink="">
        <xdr:nvSpPr>
          <xdr:cNvPr id="29" name="Arrow: Down 28">
            <a:extLst>
              <a:ext uri="{FF2B5EF4-FFF2-40B4-BE49-F238E27FC236}">
                <a16:creationId xmlns:a16="http://schemas.microsoft.com/office/drawing/2014/main" id="{8A0F4D50-AE61-4C17-8391-0B1182550E3C}"/>
              </a:ext>
            </a:extLst>
          </xdr:cNvPr>
          <xdr:cNvSpPr/>
        </xdr:nvSpPr>
        <xdr:spPr>
          <a:xfrm rot="10800000">
            <a:off x="26324620" y="8099824"/>
            <a:ext cx="128422" cy="181329"/>
          </a:xfrm>
          <a:prstGeom prst="downArrow">
            <a:avLst/>
          </a:prstGeom>
          <a:solidFill>
            <a:srgbClr val="89B3CE">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p>
        </xdr:txBody>
      </xdr:sp>
      <xdr:sp macro="" textlink="">
        <xdr:nvSpPr>
          <xdr:cNvPr id="30" name="Arrow: Down 29">
            <a:extLst>
              <a:ext uri="{FF2B5EF4-FFF2-40B4-BE49-F238E27FC236}">
                <a16:creationId xmlns:a16="http://schemas.microsoft.com/office/drawing/2014/main" id="{5DACB5B7-F64E-4B15-BF43-AE0B2B1B693E}"/>
              </a:ext>
            </a:extLst>
          </xdr:cNvPr>
          <xdr:cNvSpPr/>
        </xdr:nvSpPr>
        <xdr:spPr>
          <a:xfrm>
            <a:off x="32756327" y="8177829"/>
            <a:ext cx="102161" cy="108083"/>
          </a:xfrm>
          <a:prstGeom prst="downArrow">
            <a:avLst/>
          </a:prstGeom>
          <a:solidFill>
            <a:srgbClr val="5F9E88">
              <a:alpha val="8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p>
        </xdr:txBody>
      </xdr:sp>
    </xdr:grpSp>
    <xdr:clientData/>
  </xdr:twoCellAnchor>
</xdr:wsDr>
</file>

<file path=xl/drawings/drawing17.xml><?xml version="1.0" encoding="utf-8"?>
<c:userShapes xmlns:c="http://schemas.openxmlformats.org/drawingml/2006/chart">
  <cdr:relSizeAnchor xmlns:cdr="http://schemas.openxmlformats.org/drawingml/2006/chartDrawing">
    <cdr:from>
      <cdr:x>0.81677</cdr:x>
      <cdr:y>0.10027</cdr:y>
    </cdr:from>
    <cdr:to>
      <cdr:x>0.97469</cdr:x>
      <cdr:y>0.71181</cdr:y>
    </cdr:to>
    <cdr:sp macro="" textlink="">
      <cdr:nvSpPr>
        <cdr:cNvPr id="2" name="Rectangle 1">
          <a:extLst xmlns:a="http://schemas.openxmlformats.org/drawingml/2006/main">
            <a:ext uri="{FF2B5EF4-FFF2-40B4-BE49-F238E27FC236}">
              <a16:creationId xmlns:a16="http://schemas.microsoft.com/office/drawing/2014/main" id="{A00167C0-7667-4EDA-BF8D-650B5D4D8747}"/>
            </a:ext>
          </a:extLst>
        </cdr:cNvPr>
        <cdr:cNvSpPr/>
      </cdr:nvSpPr>
      <cdr:spPr>
        <a:xfrm xmlns:a="http://schemas.openxmlformats.org/drawingml/2006/main">
          <a:off x="4973903" y="464960"/>
          <a:ext cx="961687" cy="2835756"/>
        </a:xfrm>
        <a:prstGeom xmlns:a="http://schemas.openxmlformats.org/drawingml/2006/main" prst="rect">
          <a:avLst/>
        </a:prstGeom>
        <a:solidFill xmlns:a="http://schemas.openxmlformats.org/drawingml/2006/main">
          <a:schemeClr val="bg1">
            <a:lumMod val="50000"/>
            <a:alpha val="18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8.xml><?xml version="1.0" encoding="utf-8"?>
<c:userShapes xmlns:c="http://schemas.openxmlformats.org/drawingml/2006/chart">
  <cdr:relSizeAnchor xmlns:cdr="http://schemas.openxmlformats.org/drawingml/2006/chartDrawing">
    <cdr:from>
      <cdr:x>0.81301</cdr:x>
      <cdr:y>0.0971</cdr:y>
    </cdr:from>
    <cdr:to>
      <cdr:x>0.97541</cdr:x>
      <cdr:y>0.71333</cdr:y>
    </cdr:to>
    <cdr:sp macro="" textlink="">
      <cdr:nvSpPr>
        <cdr:cNvPr id="2" name="Rectangle 1">
          <a:extLst xmlns:a="http://schemas.openxmlformats.org/drawingml/2006/main">
            <a:ext uri="{FF2B5EF4-FFF2-40B4-BE49-F238E27FC236}">
              <a16:creationId xmlns:a16="http://schemas.microsoft.com/office/drawing/2014/main" id="{A0F681E5-578C-4715-9D51-DA95F526E5C4}"/>
            </a:ext>
          </a:extLst>
        </cdr:cNvPr>
        <cdr:cNvSpPr/>
      </cdr:nvSpPr>
      <cdr:spPr>
        <a:xfrm xmlns:a="http://schemas.openxmlformats.org/drawingml/2006/main">
          <a:off x="4948434" y="450260"/>
          <a:ext cx="988444" cy="2857505"/>
        </a:xfrm>
        <a:prstGeom xmlns:a="http://schemas.openxmlformats.org/drawingml/2006/main" prst="rect">
          <a:avLst/>
        </a:prstGeom>
        <a:solidFill xmlns:a="http://schemas.openxmlformats.org/drawingml/2006/main">
          <a:schemeClr val="bg1">
            <a:lumMod val="50000"/>
            <a:alpha val="18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9.xml><?xml version="1.0" encoding="utf-8"?>
<c:userShapes xmlns:c="http://schemas.openxmlformats.org/drawingml/2006/chart">
  <cdr:relSizeAnchor xmlns:cdr="http://schemas.openxmlformats.org/drawingml/2006/chartDrawing">
    <cdr:from>
      <cdr:x>0.81677</cdr:x>
      <cdr:y>0.10027</cdr:y>
    </cdr:from>
    <cdr:to>
      <cdr:x>0.97469</cdr:x>
      <cdr:y>0.71181</cdr:y>
    </cdr:to>
    <cdr:sp macro="" textlink="">
      <cdr:nvSpPr>
        <cdr:cNvPr id="2" name="Rectangle 1">
          <a:extLst xmlns:a="http://schemas.openxmlformats.org/drawingml/2006/main">
            <a:ext uri="{FF2B5EF4-FFF2-40B4-BE49-F238E27FC236}">
              <a16:creationId xmlns:a16="http://schemas.microsoft.com/office/drawing/2014/main" id="{A00167C0-7667-4EDA-BF8D-650B5D4D8747}"/>
            </a:ext>
          </a:extLst>
        </cdr:cNvPr>
        <cdr:cNvSpPr/>
      </cdr:nvSpPr>
      <cdr:spPr>
        <a:xfrm xmlns:a="http://schemas.openxmlformats.org/drawingml/2006/main">
          <a:off x="4973903" y="464960"/>
          <a:ext cx="961687" cy="2835756"/>
        </a:xfrm>
        <a:prstGeom xmlns:a="http://schemas.openxmlformats.org/drawingml/2006/main" prst="rect">
          <a:avLst/>
        </a:prstGeom>
        <a:solidFill xmlns:a="http://schemas.openxmlformats.org/drawingml/2006/main">
          <a:schemeClr val="bg1">
            <a:lumMod val="50000"/>
            <a:alpha val="18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10</xdr:col>
      <xdr:colOff>585874</xdr:colOff>
      <xdr:row>53</xdr:row>
      <xdr:rowOff>90214</xdr:rowOff>
    </xdr:to>
    <xdr:pic>
      <xdr:nvPicPr>
        <xdr:cNvPr id="3" name="Picture 2">
          <a:extLst>
            <a:ext uri="{FF2B5EF4-FFF2-40B4-BE49-F238E27FC236}">
              <a16:creationId xmlns:a16="http://schemas.microsoft.com/office/drawing/2014/main" id="{CD9E6E20-47ED-AFB5-276E-8121E6552EF4}"/>
            </a:ext>
          </a:extLst>
        </xdr:cNvPr>
        <xdr:cNvPicPr>
          <a:picLocks noChangeAspect="1"/>
        </xdr:cNvPicPr>
      </xdr:nvPicPr>
      <xdr:blipFill>
        <a:blip xmlns:r="http://schemas.openxmlformats.org/officeDocument/2006/relationships" r:embed="rId1"/>
        <a:stretch>
          <a:fillRect/>
        </a:stretch>
      </xdr:blipFill>
      <xdr:spPr>
        <a:xfrm>
          <a:off x="704850" y="476250"/>
          <a:ext cx="6929524" cy="9805714"/>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0.81677</cdr:x>
      <cdr:y>0.10027</cdr:y>
    </cdr:from>
    <cdr:to>
      <cdr:x>0.97469</cdr:x>
      <cdr:y>0.71181</cdr:y>
    </cdr:to>
    <cdr:sp macro="" textlink="">
      <cdr:nvSpPr>
        <cdr:cNvPr id="2" name="Rectangle 1">
          <a:extLst xmlns:a="http://schemas.openxmlformats.org/drawingml/2006/main">
            <a:ext uri="{FF2B5EF4-FFF2-40B4-BE49-F238E27FC236}">
              <a16:creationId xmlns:a16="http://schemas.microsoft.com/office/drawing/2014/main" id="{A00167C0-7667-4EDA-BF8D-650B5D4D8747}"/>
            </a:ext>
          </a:extLst>
        </cdr:cNvPr>
        <cdr:cNvSpPr/>
      </cdr:nvSpPr>
      <cdr:spPr>
        <a:xfrm xmlns:a="http://schemas.openxmlformats.org/drawingml/2006/main">
          <a:off x="4973903" y="464960"/>
          <a:ext cx="961687" cy="2835756"/>
        </a:xfrm>
        <a:prstGeom xmlns:a="http://schemas.openxmlformats.org/drawingml/2006/main" prst="rect">
          <a:avLst/>
        </a:prstGeom>
        <a:solidFill xmlns:a="http://schemas.openxmlformats.org/drawingml/2006/main">
          <a:schemeClr val="bg1">
            <a:lumMod val="50000"/>
            <a:alpha val="18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21.xml><?xml version="1.0" encoding="utf-8"?>
<xdr:wsDr xmlns:xdr="http://schemas.openxmlformats.org/drawingml/2006/spreadsheetDrawing" xmlns:a="http://schemas.openxmlformats.org/drawingml/2006/main">
  <xdr:twoCellAnchor>
    <xdr:from>
      <xdr:col>17</xdr:col>
      <xdr:colOff>0</xdr:colOff>
      <xdr:row>3</xdr:row>
      <xdr:rowOff>0</xdr:rowOff>
    </xdr:from>
    <xdr:to>
      <xdr:col>27</xdr:col>
      <xdr:colOff>628650</xdr:colOff>
      <xdr:row>26</xdr:row>
      <xdr:rowOff>38100</xdr:rowOff>
    </xdr:to>
    <xdr:graphicFrame macro="">
      <xdr:nvGraphicFramePr>
        <xdr:cNvPr id="10" name="Chart 9">
          <a:extLst>
            <a:ext uri="{FF2B5EF4-FFF2-40B4-BE49-F238E27FC236}">
              <a16:creationId xmlns:a16="http://schemas.microsoft.com/office/drawing/2014/main" id="{D0442A55-DAC9-4908-A953-F22680CBC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0.63371</cdr:x>
      <cdr:y>0.60002</cdr:y>
    </cdr:from>
    <cdr:to>
      <cdr:x>0.74194</cdr:x>
      <cdr:y>0.71244</cdr:y>
    </cdr:to>
    <cdr:sp macro="" textlink="">
      <cdr:nvSpPr>
        <cdr:cNvPr id="2" name="TextBox 1">
          <a:extLst xmlns:a="http://schemas.openxmlformats.org/drawingml/2006/main">
            <a:ext uri="{FF2B5EF4-FFF2-40B4-BE49-F238E27FC236}">
              <a16:creationId xmlns:a16="http://schemas.microsoft.com/office/drawing/2014/main" id="{0EB8F9FD-9FC4-E719-FA47-1296D21E5E96}"/>
            </a:ext>
          </a:extLst>
        </cdr:cNvPr>
        <cdr:cNvSpPr txBox="1"/>
      </cdr:nvSpPr>
      <cdr:spPr>
        <a:xfrm xmlns:a="http://schemas.openxmlformats.org/drawingml/2006/main">
          <a:off x="4865081" y="2766162"/>
          <a:ext cx="830869" cy="5182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Liddell (black coal)</a:t>
          </a:r>
        </a:p>
      </cdr:txBody>
    </cdr:sp>
  </cdr:relSizeAnchor>
  <cdr:relSizeAnchor xmlns:cdr="http://schemas.openxmlformats.org/drawingml/2006/chartDrawing">
    <cdr:from>
      <cdr:x>0.64516</cdr:x>
      <cdr:y>0.08225</cdr:y>
    </cdr:from>
    <cdr:to>
      <cdr:x>0.76794</cdr:x>
      <cdr:y>0.18896</cdr:y>
    </cdr:to>
    <cdr:sp macro="" textlink="">
      <cdr:nvSpPr>
        <cdr:cNvPr id="3" name="TextBox 2">
          <a:extLst xmlns:a="http://schemas.openxmlformats.org/drawingml/2006/main">
            <a:ext uri="{FF2B5EF4-FFF2-40B4-BE49-F238E27FC236}">
              <a16:creationId xmlns:a16="http://schemas.microsoft.com/office/drawing/2014/main" id="{13AD7D3C-6AC7-546C-F843-CF80CE52E68C}"/>
            </a:ext>
          </a:extLst>
        </cdr:cNvPr>
        <cdr:cNvSpPr txBox="1"/>
      </cdr:nvSpPr>
      <cdr:spPr>
        <a:xfrm xmlns:a="http://schemas.openxmlformats.org/drawingml/2006/main">
          <a:off x="4953000" y="379160"/>
          <a:ext cx="942612" cy="4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baseline="0"/>
            <a:t>Tallawarra B (gas)</a:t>
          </a:r>
          <a:endParaRPr lang="en-AU" sz="1100"/>
        </a:p>
      </cdr:txBody>
    </cdr:sp>
  </cdr:relSizeAnchor>
</c:userShapes>
</file>

<file path=xl/drawings/drawing23.xml><?xml version="1.0" encoding="utf-8"?>
<xdr:wsDr xmlns:xdr="http://schemas.openxmlformats.org/drawingml/2006/spreadsheetDrawing" xmlns:a="http://schemas.openxmlformats.org/drawingml/2006/main">
  <xdr:twoCellAnchor>
    <xdr:from>
      <xdr:col>15</xdr:col>
      <xdr:colOff>0</xdr:colOff>
      <xdr:row>7</xdr:row>
      <xdr:rowOff>0</xdr:rowOff>
    </xdr:from>
    <xdr:to>
      <xdr:col>28</xdr:col>
      <xdr:colOff>47625</xdr:colOff>
      <xdr:row>27</xdr:row>
      <xdr:rowOff>123825</xdr:rowOff>
    </xdr:to>
    <xdr:graphicFrame macro="">
      <xdr:nvGraphicFramePr>
        <xdr:cNvPr id="2" name="Chart 1">
          <a:extLst>
            <a:ext uri="{FF2B5EF4-FFF2-40B4-BE49-F238E27FC236}">
              <a16:creationId xmlns:a16="http://schemas.microsoft.com/office/drawing/2014/main" id="{76A4070E-E9BA-4875-85BD-0114430CD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3</xdr:rowOff>
    </xdr:from>
    <xdr:to>
      <xdr:col>10</xdr:col>
      <xdr:colOff>589683</xdr:colOff>
      <xdr:row>53</xdr:row>
      <xdr:rowOff>82598</xdr:rowOff>
    </xdr:to>
    <xdr:pic>
      <xdr:nvPicPr>
        <xdr:cNvPr id="4" name="Picture 3">
          <a:extLst>
            <a:ext uri="{FF2B5EF4-FFF2-40B4-BE49-F238E27FC236}">
              <a16:creationId xmlns:a16="http://schemas.microsoft.com/office/drawing/2014/main" id="{7D61230A-BCDE-A2EA-4306-B663FB9B5089}"/>
            </a:ext>
          </a:extLst>
        </xdr:cNvPr>
        <xdr:cNvPicPr>
          <a:picLocks noChangeAspect="1"/>
        </xdr:cNvPicPr>
      </xdr:nvPicPr>
      <xdr:blipFill>
        <a:blip xmlns:r="http://schemas.openxmlformats.org/officeDocument/2006/relationships" r:embed="rId1"/>
        <a:stretch>
          <a:fillRect/>
        </a:stretch>
      </xdr:blipFill>
      <xdr:spPr>
        <a:xfrm>
          <a:off x="704850" y="476253"/>
          <a:ext cx="6933333" cy="979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xdr:row>
      <xdr:rowOff>0</xdr:rowOff>
    </xdr:from>
    <xdr:to>
      <xdr:col>18</xdr:col>
      <xdr:colOff>293688</xdr:colOff>
      <xdr:row>24</xdr:row>
      <xdr:rowOff>38100</xdr:rowOff>
    </xdr:to>
    <xdr:graphicFrame macro="">
      <xdr:nvGraphicFramePr>
        <xdr:cNvPr id="2" name="Chart 1">
          <a:extLst>
            <a:ext uri="{FF2B5EF4-FFF2-40B4-BE49-F238E27FC236}">
              <a16:creationId xmlns:a16="http://schemas.microsoft.com/office/drawing/2014/main" id="{16AE14AA-E9EF-4B62-A95F-8C97108E8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xdr:colOff>
      <xdr:row>3</xdr:row>
      <xdr:rowOff>2</xdr:rowOff>
    </xdr:from>
    <xdr:to>
      <xdr:col>20</xdr:col>
      <xdr:colOff>571501</xdr:colOff>
      <xdr:row>26</xdr:row>
      <xdr:rowOff>28576</xdr:rowOff>
    </xdr:to>
    <xdr:graphicFrame macro="">
      <xdr:nvGraphicFramePr>
        <xdr:cNvPr id="5" name="Chart 4">
          <a:extLst>
            <a:ext uri="{FF2B5EF4-FFF2-40B4-BE49-F238E27FC236}">
              <a16:creationId xmlns:a16="http://schemas.microsoft.com/office/drawing/2014/main" id="{91F64071-5024-473F-9917-5F1512CC9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0.71631</cdr:x>
      <cdr:y>0.17143</cdr:y>
    </cdr:from>
    <cdr:to>
      <cdr:x>0.80969</cdr:x>
      <cdr:y>0.25714</cdr:y>
    </cdr:to>
    <cdr:sp macro="" textlink="">
      <cdr:nvSpPr>
        <cdr:cNvPr id="2" name="TextBox 1">
          <a:extLst xmlns:a="http://schemas.openxmlformats.org/drawingml/2006/main">
            <a:ext uri="{FF2B5EF4-FFF2-40B4-BE49-F238E27FC236}">
              <a16:creationId xmlns:a16="http://schemas.microsoft.com/office/drawing/2014/main" id="{65F4C493-3457-D655-047F-AA81ADF23F66}"/>
            </a:ext>
          </a:extLst>
        </cdr:cNvPr>
        <cdr:cNvSpPr txBox="1"/>
      </cdr:nvSpPr>
      <cdr:spPr>
        <a:xfrm xmlns:a="http://schemas.openxmlformats.org/drawingml/2006/main">
          <a:off x="5772150" y="742951"/>
          <a:ext cx="752475" cy="3714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n-AU" sz="900"/>
            <a:t>Heatwaves</a:t>
          </a:r>
          <a:r>
            <a:rPr lang="en-AU" sz="900" baseline="0"/>
            <a:t> in SA</a:t>
          </a:r>
          <a:endParaRPr lang="en-AU" sz="900"/>
        </a:p>
      </cdr:txBody>
    </cdr:sp>
  </cdr:relSizeAnchor>
  <cdr:relSizeAnchor xmlns:cdr="http://schemas.openxmlformats.org/drawingml/2006/chartDrawing">
    <cdr:from>
      <cdr:x>0.84988</cdr:x>
      <cdr:y>0.25934</cdr:y>
    </cdr:from>
    <cdr:to>
      <cdr:x>0.95035</cdr:x>
      <cdr:y>0.36264</cdr:y>
    </cdr:to>
    <cdr:sp macro="" textlink="">
      <cdr:nvSpPr>
        <cdr:cNvPr id="4" name="TextBox 3">
          <a:extLst xmlns:a="http://schemas.openxmlformats.org/drawingml/2006/main">
            <a:ext uri="{FF2B5EF4-FFF2-40B4-BE49-F238E27FC236}">
              <a16:creationId xmlns:a16="http://schemas.microsoft.com/office/drawing/2014/main" id="{C80A181F-2EAE-D272-F36A-98583B2D94FC}"/>
            </a:ext>
          </a:extLst>
        </cdr:cNvPr>
        <cdr:cNvSpPr txBox="1"/>
      </cdr:nvSpPr>
      <cdr:spPr>
        <a:xfrm xmlns:a="http://schemas.openxmlformats.org/drawingml/2006/main">
          <a:off x="6848474" y="1123951"/>
          <a:ext cx="809625"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t>Heatwave in Qld &amp;</a:t>
          </a:r>
          <a:r>
            <a:rPr lang="en-AU" sz="900" baseline="0"/>
            <a:t> NSW</a:t>
          </a:r>
          <a:endParaRPr lang="en-AU" sz="9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1323974</xdr:colOff>
      <xdr:row>6</xdr:row>
      <xdr:rowOff>0</xdr:rowOff>
    </xdr:from>
    <xdr:to>
      <xdr:col>9</xdr:col>
      <xdr:colOff>314324</xdr:colOff>
      <xdr:row>23</xdr:row>
      <xdr:rowOff>52201</xdr:rowOff>
    </xdr:to>
    <xdr:graphicFrame macro="">
      <xdr:nvGraphicFramePr>
        <xdr:cNvPr id="3" name="Chart 2">
          <a:extLst>
            <a:ext uri="{FF2B5EF4-FFF2-40B4-BE49-F238E27FC236}">
              <a16:creationId xmlns:a16="http://schemas.microsoft.com/office/drawing/2014/main" id="{1969176F-DA94-41F9-B4C1-5E54E7C09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707570</xdr:colOff>
      <xdr:row>3</xdr:row>
      <xdr:rowOff>0</xdr:rowOff>
    </xdr:from>
    <xdr:to>
      <xdr:col>21</xdr:col>
      <xdr:colOff>326570</xdr:colOff>
      <xdr:row>24</xdr:row>
      <xdr:rowOff>13607</xdr:rowOff>
    </xdr:to>
    <xdr:graphicFrame macro="">
      <xdr:nvGraphicFramePr>
        <xdr:cNvPr id="7" name="Chart 6">
          <a:extLst>
            <a:ext uri="{FF2B5EF4-FFF2-40B4-BE49-F238E27FC236}">
              <a16:creationId xmlns:a16="http://schemas.microsoft.com/office/drawing/2014/main" id="{60951957-AF68-46AD-8857-184BB9A168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xdr:row>
      <xdr:rowOff>0</xdr:rowOff>
    </xdr:from>
    <xdr:to>
      <xdr:col>21</xdr:col>
      <xdr:colOff>590550</xdr:colOff>
      <xdr:row>26</xdr:row>
      <xdr:rowOff>19050</xdr:rowOff>
    </xdr:to>
    <xdr:graphicFrame macro="">
      <xdr:nvGraphicFramePr>
        <xdr:cNvPr id="6" name="Chart 5">
          <a:extLst>
            <a:ext uri="{FF2B5EF4-FFF2-40B4-BE49-F238E27FC236}">
              <a16:creationId xmlns:a16="http://schemas.microsoft.com/office/drawing/2014/main" id="{91EC9DAA-3827-4249-B544-7EC13F759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aer.gov.au/wholesale-markets/wholesale-statistics?f%5B0%5D=field_accc_aer_stats_category%3A893"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aer.gov.au/wholesale-markets/wholesale-statistics?f%5B0%5D=field_accc_aer_stats_category%3A893"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theme="4"/>
  </sheetPr>
  <dimension ref="A8:C60"/>
  <sheetViews>
    <sheetView showGridLines="0" tabSelected="1" zoomScaleNormal="100" workbookViewId="0"/>
  </sheetViews>
  <sheetFormatPr defaultColWidth="9.7109375" defaultRowHeight="15" x14ac:dyDescent="0.25"/>
  <cols>
    <col min="1" max="1" width="89.85546875" style="4" customWidth="1"/>
    <col min="2" max="16384" width="9.7109375" style="4"/>
  </cols>
  <sheetData>
    <row r="8" spans="1:3" ht="23.25" x14ac:dyDescent="0.35">
      <c r="A8" s="63" t="s">
        <v>160</v>
      </c>
      <c r="B8" s="64"/>
      <c r="C8" s="64"/>
    </row>
    <row r="9" spans="1:3" ht="18.75" x14ac:dyDescent="0.3">
      <c r="A9" s="65" t="s">
        <v>159</v>
      </c>
      <c r="B9" s="66"/>
      <c r="C9" s="66"/>
    </row>
    <row r="10" spans="1:3" ht="18.75" x14ac:dyDescent="0.3">
      <c r="A10" s="65"/>
      <c r="B10" s="66"/>
      <c r="C10" s="66"/>
    </row>
    <row r="11" spans="1:3" ht="18.75" x14ac:dyDescent="0.3">
      <c r="A11" s="67" t="s">
        <v>161</v>
      </c>
      <c r="B11" s="65"/>
      <c r="C11" s="65"/>
    </row>
    <row r="12" spans="1:3" ht="15.75" x14ac:dyDescent="0.25">
      <c r="A12" s="68"/>
    </row>
    <row r="13" spans="1:3" ht="15.75" x14ac:dyDescent="0.25">
      <c r="A13" s="70" t="s">
        <v>170</v>
      </c>
      <c r="C13" s="69"/>
    </row>
    <row r="14" spans="1:3" ht="15.75" x14ac:dyDescent="0.25">
      <c r="A14" s="70" t="s">
        <v>171</v>
      </c>
      <c r="C14" s="69"/>
    </row>
    <row r="15" spans="1:3" x14ac:dyDescent="0.25">
      <c r="A15" s="71" t="str">
        <f>'Figure 1'!A1</f>
        <v>Figure 1 - Average quarterly prices in the NEM (VWA)</v>
      </c>
      <c r="C15" s="69"/>
    </row>
    <row r="16" spans="1:3" x14ac:dyDescent="0.25">
      <c r="A16" s="71" t="str">
        <f>'Figure 2'!A1</f>
        <v>Figure 2 - Average daily prices in the NEM from Q4 2022 to Q1 2023</v>
      </c>
      <c r="C16" s="69"/>
    </row>
    <row r="17" spans="1:3" x14ac:dyDescent="0.25">
      <c r="A17" s="71" t="str">
        <f>'Figure 3'!A1</f>
        <v>Figure 3 - Change in NSW black coal offer bads from Q4 2022 to Q1 2023</v>
      </c>
      <c r="C17" s="69"/>
    </row>
    <row r="18" spans="1:3" x14ac:dyDescent="0.25">
      <c r="A18" s="103" t="str">
        <f>'Figure 4'!A1</f>
        <v>Figure 4 - Price setting by generation source - NSW</v>
      </c>
      <c r="C18" s="69"/>
    </row>
    <row r="19" spans="1:3" x14ac:dyDescent="0.25">
      <c r="A19" s="104" t="str">
        <f>'Figure 5'!A1</f>
        <v>Figure 5 - NEM generation by fuel source</v>
      </c>
      <c r="C19" s="69"/>
    </row>
    <row r="20" spans="1:3" x14ac:dyDescent="0.25">
      <c r="A20" s="104" t="str">
        <f>'Figure 6'!A1</f>
        <v>Figure 6 - East coast gas market average monthly prices</v>
      </c>
      <c r="C20" s="69"/>
    </row>
    <row r="21" spans="1:3" x14ac:dyDescent="0.25">
      <c r="A21" s="104" t="str">
        <f>'Figure 7'!A1</f>
        <v>Figure 7 - International LNG spot prices</v>
      </c>
      <c r="C21" s="69"/>
    </row>
    <row r="22" spans="1:3" x14ac:dyDescent="0.25">
      <c r="A22" s="104" t="str">
        <f>'Figure 8'!A1</f>
        <v>Figure 8 - QCLNG maintenance outages and average east coast gas market prices</v>
      </c>
      <c r="C22" s="69"/>
    </row>
    <row r="23" spans="1:3" x14ac:dyDescent="0.25">
      <c r="A23" s="104" t="str">
        <f>'Figure 9'!A1</f>
        <v>Figure 9 - Day ahead auction transportation capacity won and gas supply hub trades</v>
      </c>
      <c r="C23" s="69"/>
    </row>
    <row r="24" spans="1:3" x14ac:dyDescent="0.25">
      <c r="A24" s="104" t="str">
        <f>'Figure 10'!A1</f>
        <v>Figure 10 - Net trade quantities in downstream gas markets</v>
      </c>
      <c r="C24" s="69"/>
    </row>
    <row r="25" spans="1:3" x14ac:dyDescent="0.25">
      <c r="A25" s="104" t="str">
        <f>'Figure 11'!A1</f>
        <v>Figure 11 - Finalised and forward base futures prices</v>
      </c>
      <c r="C25" s="69"/>
    </row>
    <row r="26" spans="1:3" x14ac:dyDescent="0.25">
      <c r="A26" s="104" t="str">
        <f>'Figure 12'!A1</f>
        <v>Figure 12 - Entry and exit</v>
      </c>
      <c r="C26" s="69"/>
    </row>
    <row r="27" spans="1:3" x14ac:dyDescent="0.25">
      <c r="A27" s="104" t="str">
        <f>'Figure 13'!A1</f>
        <v>Figure 13 - Iona underground storage levels in Victoria</v>
      </c>
      <c r="C27" s="69"/>
    </row>
    <row r="28" spans="1:3" x14ac:dyDescent="0.25">
      <c r="C28" s="69"/>
    </row>
    <row r="29" spans="1:3" x14ac:dyDescent="0.25">
      <c r="C29" s="69"/>
    </row>
    <row r="30" spans="1:3" x14ac:dyDescent="0.25">
      <c r="C30" s="69"/>
    </row>
    <row r="31" spans="1:3" x14ac:dyDescent="0.25">
      <c r="C31" s="69"/>
    </row>
    <row r="32" spans="1:3" x14ac:dyDescent="0.25">
      <c r="C32" s="69"/>
    </row>
    <row r="33" spans="3:3" x14ac:dyDescent="0.25">
      <c r="C33" s="69"/>
    </row>
    <row r="34" spans="3:3" x14ac:dyDescent="0.25">
      <c r="C34" s="69"/>
    </row>
    <row r="35" spans="3:3" x14ac:dyDescent="0.25">
      <c r="C35" s="69"/>
    </row>
    <row r="37" spans="3:3" x14ac:dyDescent="0.25">
      <c r="C37" s="69"/>
    </row>
    <row r="43" spans="3:3" x14ac:dyDescent="0.25">
      <c r="C43" s="69"/>
    </row>
    <row r="45" spans="3:3" x14ac:dyDescent="0.25">
      <c r="C45" s="69"/>
    </row>
    <row r="46" spans="3:3" x14ac:dyDescent="0.25">
      <c r="C46" s="69"/>
    </row>
    <row r="47" spans="3:3" x14ac:dyDescent="0.25">
      <c r="C47" s="69"/>
    </row>
    <row r="48" spans="3:3" x14ac:dyDescent="0.25">
      <c r="C48" s="69"/>
    </row>
    <row r="60" spans="3:3" x14ac:dyDescent="0.25">
      <c r="C60" s="69"/>
    </row>
  </sheetData>
  <hyperlinks>
    <hyperlink ref="A13" location="'Infographic (electricity)'!A1" display="Infographic 1: Electricity markets at a glance - Q3 2022" xr:uid="{E6875246-41E4-45B9-8A71-50AF36A8150D}"/>
    <hyperlink ref="A14" location="'Infographic (gas)'!A1" display="Infographic 2: Gas markets at a glance - Q3 2022" xr:uid="{52B93112-86CD-4496-9597-9FE4737BF40F}"/>
    <hyperlink ref="A16" location="'Figure 2'!A1" display="'Figure 2'!A1" xr:uid="{08EDC245-E9E9-48BB-BBF8-F904EDEB9159}"/>
    <hyperlink ref="A17" location="'Figure 3'!A1" display="'Figure 3'!A1" xr:uid="{A866B26B-6CAF-480C-B606-E124DDEEB5B3}"/>
    <hyperlink ref="A18" location="'Figure 4'!A1" display="'Figure 4'!A1" xr:uid="{311CD793-E4C1-4893-A928-75A59C68757C}"/>
    <hyperlink ref="A19" location="'Figure 5'!A1" display="'Figure 5'!A1" xr:uid="{865BCE16-F5D7-4028-BF56-0E0B3822DC41}"/>
    <hyperlink ref="A23" location="'Figure 9'!A1" display="'Figure 9'!A1" xr:uid="{A71685B1-B77C-4958-BEEE-242E64E7F85C}"/>
    <hyperlink ref="A24" location="'Figure 10'!A1" display="'Figure 10'!A1" xr:uid="{460A323A-1290-44E5-89DD-A0D3F4123055}"/>
    <hyperlink ref="A25" location="'Figure 11'!A1" display="'Figure 11'!A1" xr:uid="{B9B093E2-12BD-445F-A758-4323F857623C}"/>
    <hyperlink ref="A20" location="'Figure 6'!A1" display="'Figure 6'!A1" xr:uid="{9B373FF3-7D87-4988-A9FE-F9923BDFC23C}"/>
    <hyperlink ref="A21" location="'Figure 7'!A1" display="'Figure 7'!A1" xr:uid="{1367AFF9-6BD3-4E88-B160-EA0C64DAD7D4}"/>
    <hyperlink ref="A26" location="'Figure 12'!A1" display="'Figure 12'!A1" xr:uid="{C295BB36-5697-48DF-A9B0-3CEBE5E4F808}"/>
    <hyperlink ref="A27" location="'Figure 13'!A1" display="'Figure 13'!A1" xr:uid="{E39AD21A-238C-42DB-9D09-96FFEB32005E}"/>
    <hyperlink ref="A22" location="'Figure 8'!A1" display="'Figure 8'!A1" xr:uid="{014C3CF7-F9E2-4558-AEBC-1AF0F71DBE9E}"/>
    <hyperlink ref="A15" location="'Figure 1'!A1" display="'Figure 1'!A1" xr:uid="{63C3EFE6-97E3-49F3-BF80-D93C33F10CAF}"/>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D4AF-6C8E-4DA1-9333-829B3708D997}">
  <dimension ref="A1:I52"/>
  <sheetViews>
    <sheetView zoomScaleNormal="100" workbookViewId="0"/>
  </sheetViews>
  <sheetFormatPr defaultColWidth="10.5703125" defaultRowHeight="15" x14ac:dyDescent="0.25"/>
  <cols>
    <col min="1" max="1" width="12.28515625" style="11" customWidth="1"/>
    <col min="2" max="2" width="16.42578125" style="11" customWidth="1"/>
    <col min="3" max="5" width="14.7109375" style="11" customWidth="1"/>
    <col min="6" max="6" width="14.7109375" style="4" customWidth="1"/>
    <col min="7" max="7" width="10.42578125" style="4" customWidth="1"/>
    <col min="8" max="16384" width="10.5703125" style="4"/>
  </cols>
  <sheetData>
    <row r="1" spans="1:9" s="2" customFormat="1" ht="18.75" x14ac:dyDescent="0.3">
      <c r="A1" s="1" t="s">
        <v>120</v>
      </c>
      <c r="B1" s="1"/>
      <c r="C1" s="1"/>
      <c r="D1" s="1"/>
      <c r="E1" s="105" t="s">
        <v>42</v>
      </c>
      <c r="F1" s="105"/>
      <c r="H1" s="3"/>
      <c r="I1" s="42"/>
    </row>
    <row r="2" spans="1:9" s="2" customFormat="1" ht="18.75" x14ac:dyDescent="0.3">
      <c r="A2" s="1"/>
      <c r="B2" s="1"/>
      <c r="C2" s="1"/>
      <c r="D2" s="1"/>
      <c r="E2" s="1"/>
    </row>
    <row r="3" spans="1:9" x14ac:dyDescent="0.25">
      <c r="A3" s="4"/>
      <c r="B3" s="4"/>
      <c r="C3" s="4"/>
      <c r="D3" s="4"/>
      <c r="E3" s="4"/>
    </row>
    <row r="4" spans="1:9" ht="30" x14ac:dyDescent="0.25">
      <c r="A4" s="41" t="s">
        <v>0</v>
      </c>
      <c r="B4" s="41" t="s">
        <v>58</v>
      </c>
      <c r="C4" s="41" t="s">
        <v>106</v>
      </c>
      <c r="D4" s="41" t="s">
        <v>107</v>
      </c>
      <c r="E4" s="15"/>
      <c r="F4" s="15"/>
    </row>
    <row r="5" spans="1:9" x14ac:dyDescent="0.25">
      <c r="A5" s="95">
        <v>2020</v>
      </c>
      <c r="B5" s="17" t="s">
        <v>81</v>
      </c>
      <c r="C5" s="44">
        <v>5.0121114252389347</v>
      </c>
      <c r="D5" s="44">
        <v>6.7878596021394806</v>
      </c>
      <c r="E5" s="4"/>
    </row>
    <row r="6" spans="1:9" x14ac:dyDescent="0.25">
      <c r="A6" s="96"/>
      <c r="B6" s="17" t="s">
        <v>82</v>
      </c>
      <c r="C6" s="44">
        <v>4.1319057461976829</v>
      </c>
      <c r="D6" s="44">
        <v>4.1524110682109932</v>
      </c>
      <c r="E6" s="4"/>
    </row>
    <row r="7" spans="1:9" x14ac:dyDescent="0.25">
      <c r="A7" s="96"/>
      <c r="B7" s="17" t="s">
        <v>83</v>
      </c>
      <c r="C7" s="45">
        <v>4.1107042068419499</v>
      </c>
      <c r="D7" s="44">
        <v>5.0201496317444221</v>
      </c>
      <c r="E7" s="4"/>
    </row>
    <row r="8" spans="1:9" x14ac:dyDescent="0.25">
      <c r="A8" s="96"/>
      <c r="B8" s="17" t="s">
        <v>84</v>
      </c>
      <c r="C8" s="44">
        <v>3.1553621348414955</v>
      </c>
      <c r="D8" s="45">
        <v>3.1804830555386738</v>
      </c>
      <c r="E8" s="4"/>
    </row>
    <row r="9" spans="1:9" x14ac:dyDescent="0.25">
      <c r="A9" s="96"/>
      <c r="B9" s="17" t="s">
        <v>85</v>
      </c>
      <c r="C9" s="44">
        <v>2.2554011408733481</v>
      </c>
      <c r="D9" s="44">
        <v>2.9991567828460735</v>
      </c>
      <c r="E9" s="4"/>
    </row>
    <row r="10" spans="1:9" x14ac:dyDescent="0.25">
      <c r="A10" s="96"/>
      <c r="B10" s="17" t="s">
        <v>86</v>
      </c>
      <c r="C10" s="44">
        <v>2.4027609193952668</v>
      </c>
      <c r="D10" s="44">
        <v>2.8169306408856003</v>
      </c>
      <c r="E10" s="4"/>
    </row>
    <row r="11" spans="1:9" x14ac:dyDescent="0.25">
      <c r="A11" s="96"/>
      <c r="B11" s="17" t="s">
        <v>87</v>
      </c>
      <c r="C11" s="44">
        <v>2.4045373483063179</v>
      </c>
      <c r="D11" s="44">
        <v>3.0698136718634608</v>
      </c>
      <c r="E11" s="4"/>
    </row>
    <row r="12" spans="1:9" x14ac:dyDescent="0.25">
      <c r="A12" s="96"/>
      <c r="B12" s="17" t="s">
        <v>88</v>
      </c>
      <c r="C12" s="45">
        <v>3.6791518314984812</v>
      </c>
      <c r="D12" s="44">
        <v>4.7901781099548595</v>
      </c>
      <c r="E12" s="4"/>
    </row>
    <row r="13" spans="1:9" x14ac:dyDescent="0.25">
      <c r="A13" s="96"/>
      <c r="B13" s="17" t="s">
        <v>89</v>
      </c>
      <c r="C13" s="44">
        <v>5.1566253665310775</v>
      </c>
      <c r="D13" s="45">
        <v>6.047889018102782</v>
      </c>
      <c r="E13" s="4"/>
    </row>
    <row r="14" spans="1:9" x14ac:dyDescent="0.25">
      <c r="A14" s="96"/>
      <c r="B14" s="17" t="s">
        <v>90</v>
      </c>
      <c r="C14" s="44">
        <v>6.4943306739151359</v>
      </c>
      <c r="D14" s="44">
        <v>8.1483948555609995</v>
      </c>
      <c r="E14" s="4"/>
    </row>
    <row r="15" spans="1:9" x14ac:dyDescent="0.25">
      <c r="A15" s="96"/>
      <c r="B15" s="17" t="s">
        <v>91</v>
      </c>
      <c r="C15" s="44">
        <v>6.2947623128723054</v>
      </c>
      <c r="D15" s="44">
        <v>8.8802087275381734</v>
      </c>
      <c r="E15" s="4"/>
    </row>
    <row r="16" spans="1:9" x14ac:dyDescent="0.25">
      <c r="A16" s="97"/>
      <c r="B16" s="17" t="s">
        <v>92</v>
      </c>
      <c r="C16" s="44">
        <v>7.2944629265546359</v>
      </c>
      <c r="D16" s="44">
        <v>14.497533823548423</v>
      </c>
      <c r="E16" s="4"/>
    </row>
    <row r="17" spans="1:7" x14ac:dyDescent="0.25">
      <c r="A17" s="95">
        <v>2021</v>
      </c>
      <c r="B17" s="17" t="s">
        <v>81</v>
      </c>
      <c r="C17" s="45">
        <v>8.9167119817764853</v>
      </c>
      <c r="D17" s="44">
        <v>25.358276254817952</v>
      </c>
      <c r="E17" s="4"/>
    </row>
    <row r="18" spans="1:7" x14ac:dyDescent="0.25">
      <c r="A18" s="96"/>
      <c r="B18" s="17" t="s">
        <v>82</v>
      </c>
      <c r="C18" s="44">
        <v>7.5007259050297961</v>
      </c>
      <c r="D18" s="45">
        <v>8.7901462907803989</v>
      </c>
      <c r="E18" s="4"/>
    </row>
    <row r="19" spans="1:7" x14ac:dyDescent="0.25">
      <c r="A19" s="96"/>
      <c r="B19" s="17" t="s">
        <v>83</v>
      </c>
      <c r="C19" s="44">
        <v>7.516955260340068</v>
      </c>
      <c r="D19" s="44">
        <v>7.9283314108439402</v>
      </c>
      <c r="E19" s="4"/>
    </row>
    <row r="20" spans="1:7" x14ac:dyDescent="0.25">
      <c r="A20" s="96"/>
      <c r="B20" s="17" t="s">
        <v>84</v>
      </c>
      <c r="C20" s="44">
        <v>8.8309153793736677</v>
      </c>
      <c r="D20" s="44">
        <v>9.8037660398826709</v>
      </c>
      <c r="E20" s="4"/>
    </row>
    <row r="21" spans="1:7" x14ac:dyDescent="0.25">
      <c r="A21" s="96"/>
      <c r="B21" s="17" t="s">
        <v>85</v>
      </c>
      <c r="C21" s="44">
        <v>10.866787132346694</v>
      </c>
      <c r="D21" s="44">
        <v>12.150423208958244</v>
      </c>
      <c r="E21" s="4"/>
    </row>
    <row r="22" spans="1:7" x14ac:dyDescent="0.25">
      <c r="A22" s="96"/>
      <c r="B22" s="17" t="s">
        <v>86</v>
      </c>
      <c r="C22" s="45">
        <v>12.76</v>
      </c>
      <c r="D22" s="44">
        <v>14.913658993002066</v>
      </c>
      <c r="E22" s="4"/>
    </row>
    <row r="23" spans="1:7" x14ac:dyDescent="0.25">
      <c r="A23" s="96"/>
      <c r="B23" s="17" t="s">
        <v>87</v>
      </c>
      <c r="C23" s="44">
        <v>15.94</v>
      </c>
      <c r="D23" s="45">
        <v>17.990035788612975</v>
      </c>
      <c r="E23" s="4"/>
    </row>
    <row r="24" spans="1:7" x14ac:dyDescent="0.25">
      <c r="A24" s="96"/>
      <c r="B24" s="17" t="s">
        <v>88</v>
      </c>
      <c r="C24" s="44">
        <v>19.93</v>
      </c>
      <c r="D24" s="44">
        <v>21.673426726653119</v>
      </c>
      <c r="E24" s="4"/>
    </row>
    <row r="25" spans="1:7" x14ac:dyDescent="0.25">
      <c r="A25" s="96"/>
      <c r="B25" s="17" t="s">
        <v>89</v>
      </c>
      <c r="C25" s="44">
        <v>29.264263089752738</v>
      </c>
      <c r="D25" s="44">
        <v>31.224896409736779</v>
      </c>
      <c r="E25" s="4"/>
      <c r="F25" s="15" t="s">
        <v>50</v>
      </c>
      <c r="G25" s="15" t="s">
        <v>109</v>
      </c>
    </row>
    <row r="26" spans="1:7" x14ac:dyDescent="0.25">
      <c r="A26" s="96"/>
      <c r="B26" s="17" t="s">
        <v>90</v>
      </c>
      <c r="C26" s="44">
        <v>39.300974820101885</v>
      </c>
      <c r="D26" s="44">
        <v>44.893408341052087</v>
      </c>
      <c r="E26" s="4"/>
      <c r="F26" s="15" t="s">
        <v>52</v>
      </c>
      <c r="G26" s="15" t="s">
        <v>115</v>
      </c>
    </row>
    <row r="27" spans="1:7" x14ac:dyDescent="0.25">
      <c r="A27" s="96"/>
      <c r="B27" s="17" t="s">
        <v>91</v>
      </c>
      <c r="C27" s="45">
        <v>35.924916291885147</v>
      </c>
      <c r="D27" s="44">
        <v>42.256365529079659</v>
      </c>
      <c r="E27" s="4"/>
      <c r="F27" s="11"/>
      <c r="G27" s="15" t="s">
        <v>110</v>
      </c>
    </row>
    <row r="28" spans="1:7" x14ac:dyDescent="0.25">
      <c r="A28" s="97"/>
      <c r="B28" s="17" t="s">
        <v>92</v>
      </c>
      <c r="C28" s="44">
        <v>49.603074628967683</v>
      </c>
      <c r="D28" s="45">
        <v>48.842835173823566</v>
      </c>
      <c r="E28" s="4"/>
      <c r="F28" s="11"/>
      <c r="G28" s="15" t="s">
        <v>108</v>
      </c>
    </row>
    <row r="29" spans="1:7" x14ac:dyDescent="0.25">
      <c r="A29" s="91">
        <v>2022</v>
      </c>
      <c r="B29" s="17" t="s">
        <v>81</v>
      </c>
      <c r="C29" s="44">
        <v>37.170266735277167</v>
      </c>
      <c r="D29" s="44">
        <v>35.181266698970532</v>
      </c>
      <c r="E29" s="4"/>
      <c r="F29" s="11"/>
      <c r="G29" s="15" t="s">
        <v>163</v>
      </c>
    </row>
    <row r="30" spans="1:7" x14ac:dyDescent="0.25">
      <c r="A30" s="43"/>
      <c r="B30" s="17" t="s">
        <v>82</v>
      </c>
      <c r="C30" s="44">
        <v>35.160039404910478</v>
      </c>
      <c r="D30" s="44">
        <v>36.294251352158525</v>
      </c>
      <c r="E30" s="4"/>
      <c r="F30" s="11"/>
    </row>
    <row r="31" spans="1:7" x14ac:dyDescent="0.25">
      <c r="A31" s="43"/>
      <c r="B31" s="17" t="s">
        <v>83</v>
      </c>
      <c r="C31" s="44">
        <v>53.674098654530965</v>
      </c>
      <c r="D31" s="44">
        <v>49.819019945429872</v>
      </c>
      <c r="E31" s="4"/>
    </row>
    <row r="32" spans="1:7" x14ac:dyDescent="0.25">
      <c r="A32" s="43"/>
      <c r="B32" s="17" t="s">
        <v>84</v>
      </c>
      <c r="C32" s="45">
        <v>41.057769414025664</v>
      </c>
      <c r="D32" s="44">
        <v>37.203435275514252</v>
      </c>
      <c r="E32" s="4"/>
    </row>
    <row r="33" spans="1:5" x14ac:dyDescent="0.25">
      <c r="A33" s="43"/>
      <c r="B33" s="17" t="s">
        <v>85</v>
      </c>
      <c r="C33" s="44">
        <v>38.822122935551171</v>
      </c>
      <c r="D33" s="45">
        <v>29.325097990145888</v>
      </c>
      <c r="E33" s="4"/>
    </row>
    <row r="34" spans="1:5" x14ac:dyDescent="0.25">
      <c r="A34" s="43"/>
      <c r="B34" s="17" t="s">
        <v>86</v>
      </c>
      <c r="C34" s="44">
        <v>46.139079255014273</v>
      </c>
      <c r="D34" s="44">
        <v>39.961544418225145</v>
      </c>
      <c r="E34" s="4"/>
    </row>
    <row r="35" spans="1:5" x14ac:dyDescent="0.25">
      <c r="A35" s="43"/>
      <c r="B35" s="17" t="s">
        <v>87</v>
      </c>
      <c r="C35" s="44">
        <v>70.82531001527272</v>
      </c>
      <c r="D35" s="44">
        <v>56.901811762778507</v>
      </c>
      <c r="E35" s="4"/>
    </row>
    <row r="36" spans="1:5" x14ac:dyDescent="0.25">
      <c r="A36" s="43"/>
      <c r="B36" s="17" t="s">
        <v>88</v>
      </c>
      <c r="C36" s="44">
        <v>93.825749482702747</v>
      </c>
      <c r="D36" s="44">
        <v>73.858239492631455</v>
      </c>
      <c r="E36" s="4"/>
    </row>
    <row r="37" spans="1:5" x14ac:dyDescent="0.25">
      <c r="A37" s="43"/>
      <c r="B37" s="17" t="s">
        <v>89</v>
      </c>
      <c r="C37" s="44">
        <v>83.509142074696172</v>
      </c>
      <c r="D37" s="44">
        <v>63.340151779603914</v>
      </c>
      <c r="E37" s="4"/>
    </row>
    <row r="38" spans="1:5" x14ac:dyDescent="0.25">
      <c r="A38" s="43"/>
      <c r="B38" s="17" t="s">
        <v>90</v>
      </c>
      <c r="C38" s="44">
        <v>56.894836055572092</v>
      </c>
      <c r="D38" s="44">
        <v>44.287815459216418</v>
      </c>
      <c r="E38" s="4"/>
    </row>
    <row r="39" spans="1:5" x14ac:dyDescent="0.25">
      <c r="A39" s="43"/>
      <c r="B39" s="17" t="s">
        <v>91</v>
      </c>
      <c r="C39" s="44">
        <v>50.967140990354999</v>
      </c>
      <c r="D39" s="44">
        <v>36.204828890129718</v>
      </c>
      <c r="E39" s="4"/>
    </row>
    <row r="40" spans="1:5" x14ac:dyDescent="0.25">
      <c r="A40" s="92"/>
      <c r="B40" s="17" t="s">
        <v>92</v>
      </c>
      <c r="C40" s="44">
        <v>51.329611165150496</v>
      </c>
      <c r="D40" s="44">
        <v>43.150943761745005</v>
      </c>
      <c r="E40" s="4"/>
    </row>
    <row r="41" spans="1:5" x14ac:dyDescent="0.25">
      <c r="A41" s="91">
        <v>2023</v>
      </c>
      <c r="B41" s="17" t="s">
        <v>81</v>
      </c>
      <c r="C41" s="44">
        <v>27.08554633612021</v>
      </c>
      <c r="D41" s="44">
        <v>28.266448648087948</v>
      </c>
      <c r="E41" s="4"/>
    </row>
    <row r="42" spans="1:5" x14ac:dyDescent="0.25">
      <c r="A42" s="43"/>
      <c r="B42" s="17" t="s">
        <v>82</v>
      </c>
      <c r="C42" s="44">
        <v>22.5909548540128</v>
      </c>
      <c r="D42" s="44">
        <v>21.917608714814737</v>
      </c>
      <c r="E42" s="4"/>
    </row>
    <row r="43" spans="1:5" x14ac:dyDescent="0.25">
      <c r="A43" s="92"/>
      <c r="B43" s="17" t="s">
        <v>83</v>
      </c>
      <c r="C43" s="44">
        <v>19.590965979563464</v>
      </c>
      <c r="D43" s="44">
        <v>18.958165037984312</v>
      </c>
      <c r="E43" s="4"/>
    </row>
    <row r="44" spans="1:5" x14ac:dyDescent="0.25">
      <c r="A44" s="43"/>
    </row>
    <row r="45" spans="1:5" x14ac:dyDescent="0.25">
      <c r="A45" s="43"/>
    </row>
    <row r="46" spans="1:5" x14ac:dyDescent="0.25">
      <c r="A46" s="43"/>
    </row>
    <row r="47" spans="1:5" x14ac:dyDescent="0.25">
      <c r="A47" s="43"/>
    </row>
    <row r="48" spans="1:5" x14ac:dyDescent="0.25">
      <c r="A48" s="43"/>
    </row>
    <row r="49" spans="1:1" x14ac:dyDescent="0.25">
      <c r="A49" s="43"/>
    </row>
    <row r="50" spans="1:1" x14ac:dyDescent="0.25">
      <c r="A50" s="43"/>
    </row>
    <row r="51" spans="1:1" x14ac:dyDescent="0.25">
      <c r="A51" s="43"/>
    </row>
    <row r="52" spans="1:1" x14ac:dyDescent="0.25">
      <c r="A52" s="43"/>
    </row>
  </sheetData>
  <mergeCells count="1">
    <mergeCell ref="E1:F1"/>
  </mergeCells>
  <hyperlinks>
    <hyperlink ref="E1" location="Contents!A1" display="Return to the Contents page" xr:uid="{E6109123-EA72-486F-B411-AC113357CD9A}"/>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1E07-5CEA-4798-83CA-6D5E1D56344F}">
  <dimension ref="A1:H2196"/>
  <sheetViews>
    <sheetView workbookViewId="0"/>
  </sheetViews>
  <sheetFormatPr defaultColWidth="10.5703125" defaultRowHeight="15" x14ac:dyDescent="0.25"/>
  <cols>
    <col min="1" max="1" width="12.28515625" style="11" customWidth="1"/>
    <col min="2" max="2" width="15.42578125" style="11" customWidth="1"/>
    <col min="3" max="4" width="18.42578125" style="11" customWidth="1"/>
    <col min="5" max="6" width="18.42578125" style="4" customWidth="1"/>
    <col min="7" max="16384" width="10.5703125" style="4"/>
  </cols>
  <sheetData>
    <row r="1" spans="1:7" s="2" customFormat="1" ht="18.75" x14ac:dyDescent="0.3">
      <c r="A1" s="1" t="s">
        <v>118</v>
      </c>
      <c r="B1" s="1"/>
      <c r="C1" s="1"/>
      <c r="D1" s="1"/>
      <c r="F1" s="3"/>
      <c r="G1" s="3" t="s">
        <v>42</v>
      </c>
    </row>
    <row r="2" spans="1:7" s="2" customFormat="1" ht="18.75" x14ac:dyDescent="0.3">
      <c r="C2" s="1"/>
      <c r="D2" s="1"/>
    </row>
    <row r="3" spans="1:7" x14ac:dyDescent="0.25">
      <c r="C3" s="4"/>
      <c r="D3" s="4"/>
    </row>
    <row r="4" spans="1:7" ht="45" x14ac:dyDescent="0.25">
      <c r="A4" s="5" t="s">
        <v>54</v>
      </c>
      <c r="B4" s="5" t="s">
        <v>55</v>
      </c>
      <c r="C4" s="5" t="s">
        <v>56</v>
      </c>
      <c r="D4" s="5" t="s">
        <v>57</v>
      </c>
    </row>
    <row r="5" spans="1:7" x14ac:dyDescent="0.25">
      <c r="A5" s="12">
        <v>44835</v>
      </c>
      <c r="B5" s="13">
        <v>1475.57</v>
      </c>
      <c r="C5" s="13"/>
      <c r="D5" s="14">
        <v>19.782499999999999</v>
      </c>
    </row>
    <row r="6" spans="1:7" x14ac:dyDescent="0.25">
      <c r="A6" s="12">
        <v>44836</v>
      </c>
      <c r="B6" s="13">
        <v>1472.3620000000001</v>
      </c>
      <c r="C6" s="13"/>
      <c r="D6" s="14">
        <v>17.567499999999999</v>
      </c>
    </row>
    <row r="7" spans="1:7" x14ac:dyDescent="0.25">
      <c r="A7" s="12">
        <v>44837</v>
      </c>
      <c r="B7" s="13">
        <v>1430.8530000000001</v>
      </c>
      <c r="C7" s="13"/>
      <c r="D7" s="14">
        <v>17.905000000000001</v>
      </c>
    </row>
    <row r="8" spans="1:7" x14ac:dyDescent="0.25">
      <c r="A8" s="12">
        <v>44838</v>
      </c>
      <c r="B8" s="13">
        <v>1288.72</v>
      </c>
      <c r="C8" s="13"/>
      <c r="D8" s="14">
        <v>17.97</v>
      </c>
    </row>
    <row r="9" spans="1:7" x14ac:dyDescent="0.25">
      <c r="A9" s="12">
        <v>44839</v>
      </c>
      <c r="B9" s="13">
        <v>1288.634</v>
      </c>
      <c r="C9" s="13"/>
      <c r="D9" s="14">
        <v>17.922499999999999</v>
      </c>
    </row>
    <row r="10" spans="1:7" x14ac:dyDescent="0.25">
      <c r="A10" s="12">
        <v>44840</v>
      </c>
      <c r="B10" s="13">
        <v>1368.385</v>
      </c>
      <c r="C10" s="13"/>
      <c r="D10" s="14">
        <v>18.682500000000001</v>
      </c>
    </row>
    <row r="11" spans="1:7" x14ac:dyDescent="0.25">
      <c r="A11" s="12">
        <v>44841</v>
      </c>
      <c r="B11" s="13">
        <v>1346.925</v>
      </c>
      <c r="C11" s="13"/>
      <c r="D11" s="14">
        <v>20.847499999999997</v>
      </c>
    </row>
    <row r="12" spans="1:7" x14ac:dyDescent="0.25">
      <c r="A12" s="12">
        <v>44842</v>
      </c>
      <c r="B12" s="13">
        <v>1292.2460000000001</v>
      </c>
      <c r="C12" s="13"/>
      <c r="D12" s="14">
        <v>22.2575</v>
      </c>
    </row>
    <row r="13" spans="1:7" x14ac:dyDescent="0.25">
      <c r="A13" s="12">
        <v>44843</v>
      </c>
      <c r="B13" s="13">
        <v>1312.4369999999999</v>
      </c>
      <c r="C13" s="13"/>
      <c r="D13" s="14">
        <v>21.715</v>
      </c>
    </row>
    <row r="14" spans="1:7" x14ac:dyDescent="0.25">
      <c r="A14" s="12">
        <v>44844</v>
      </c>
      <c r="B14" s="13">
        <v>1364.9570000000001</v>
      </c>
      <c r="C14" s="13"/>
      <c r="D14" s="14">
        <v>22.987500000000001</v>
      </c>
    </row>
    <row r="15" spans="1:7" x14ac:dyDescent="0.25">
      <c r="A15" s="12">
        <v>44845</v>
      </c>
      <c r="B15" s="13">
        <v>1369.633</v>
      </c>
      <c r="C15" s="13"/>
      <c r="D15" s="14">
        <v>21.737500000000001</v>
      </c>
    </row>
    <row r="16" spans="1:7" x14ac:dyDescent="0.25">
      <c r="A16" s="12">
        <v>44846</v>
      </c>
      <c r="B16" s="13">
        <v>1345.828</v>
      </c>
      <c r="C16" s="13"/>
      <c r="D16" s="14">
        <v>21.024999999999999</v>
      </c>
    </row>
    <row r="17" spans="1:8" x14ac:dyDescent="0.25">
      <c r="A17" s="12">
        <v>44847</v>
      </c>
      <c r="B17" s="13">
        <v>1393.559</v>
      </c>
      <c r="C17" s="13"/>
      <c r="D17" s="14">
        <v>20.8125</v>
      </c>
    </row>
    <row r="18" spans="1:8" x14ac:dyDescent="0.25">
      <c r="A18" s="12">
        <v>44848</v>
      </c>
      <c r="B18" s="13">
        <v>1368.174</v>
      </c>
      <c r="C18" s="13"/>
      <c r="D18" s="14">
        <v>21.862500000000001</v>
      </c>
    </row>
    <row r="19" spans="1:8" x14ac:dyDescent="0.25">
      <c r="A19" s="12">
        <v>44849</v>
      </c>
      <c r="B19" s="13">
        <v>1387.44</v>
      </c>
      <c r="C19" s="13"/>
      <c r="D19" s="14">
        <v>23.125</v>
      </c>
    </row>
    <row r="20" spans="1:8" x14ac:dyDescent="0.25">
      <c r="A20" s="12">
        <v>44850</v>
      </c>
      <c r="B20" s="13">
        <v>1403.6120000000001</v>
      </c>
      <c r="C20" s="13"/>
      <c r="D20" s="14">
        <v>22.8675</v>
      </c>
    </row>
    <row r="21" spans="1:8" x14ac:dyDescent="0.25">
      <c r="A21" s="12">
        <v>44851</v>
      </c>
      <c r="B21" s="13">
        <v>1049.806</v>
      </c>
      <c r="C21" s="13"/>
      <c r="D21" s="14">
        <v>22.475000000000001</v>
      </c>
    </row>
    <row r="22" spans="1:8" x14ac:dyDescent="0.25">
      <c r="A22" s="12">
        <v>44852</v>
      </c>
      <c r="B22" s="13">
        <v>773.40099999999995</v>
      </c>
      <c r="C22" s="13">
        <f>B22</f>
        <v>773.40099999999995</v>
      </c>
      <c r="D22" s="14">
        <v>21.637499999999999</v>
      </c>
    </row>
    <row r="23" spans="1:8" x14ac:dyDescent="0.25">
      <c r="A23" s="12">
        <v>44853</v>
      </c>
      <c r="B23" s="13">
        <v>772.87900000000002</v>
      </c>
      <c r="C23" s="13">
        <f t="shared" ref="C23:C49" si="0">B23</f>
        <v>772.87900000000002</v>
      </c>
      <c r="D23" s="14">
        <v>19.510000000000002</v>
      </c>
    </row>
    <row r="24" spans="1:8" x14ac:dyDescent="0.25">
      <c r="A24" s="12">
        <v>44854</v>
      </c>
      <c r="B24" s="13">
        <v>761.88900000000001</v>
      </c>
      <c r="C24" s="13">
        <f t="shared" si="0"/>
        <v>761.88900000000001</v>
      </c>
      <c r="D24" s="14">
        <v>16.517499999999998</v>
      </c>
    </row>
    <row r="25" spans="1:8" x14ac:dyDescent="0.25">
      <c r="A25" s="12">
        <v>44855</v>
      </c>
      <c r="B25" s="13">
        <v>752.81200000000001</v>
      </c>
      <c r="C25" s="13">
        <f t="shared" si="0"/>
        <v>752.81200000000001</v>
      </c>
      <c r="D25" s="14">
        <v>14.9475</v>
      </c>
    </row>
    <row r="26" spans="1:8" x14ac:dyDescent="0.25">
      <c r="A26" s="12">
        <v>44856</v>
      </c>
      <c r="B26" s="13">
        <v>758.65</v>
      </c>
      <c r="C26" s="13">
        <f t="shared" si="0"/>
        <v>758.65</v>
      </c>
      <c r="D26" s="14">
        <v>14.295</v>
      </c>
    </row>
    <row r="27" spans="1:8" x14ac:dyDescent="0.25">
      <c r="A27" s="12">
        <v>44857</v>
      </c>
      <c r="B27" s="13">
        <v>707.54100000000005</v>
      </c>
      <c r="C27" s="13">
        <f t="shared" si="0"/>
        <v>707.54100000000005</v>
      </c>
      <c r="D27" s="14">
        <v>13.717499999999999</v>
      </c>
      <c r="G27" s="15" t="s">
        <v>50</v>
      </c>
      <c r="H27" s="15" t="s">
        <v>104</v>
      </c>
    </row>
    <row r="28" spans="1:8" x14ac:dyDescent="0.25">
      <c r="A28" s="12">
        <v>44858</v>
      </c>
      <c r="B28" s="13">
        <v>718.57600000000002</v>
      </c>
      <c r="C28" s="13">
        <f t="shared" si="0"/>
        <v>718.57600000000002</v>
      </c>
      <c r="D28" s="14">
        <v>14.67</v>
      </c>
    </row>
    <row r="29" spans="1:8" x14ac:dyDescent="0.25">
      <c r="A29" s="12">
        <v>44859</v>
      </c>
      <c r="B29" s="13">
        <v>667.08900000000006</v>
      </c>
      <c r="C29" s="13">
        <f t="shared" si="0"/>
        <v>667.08900000000006</v>
      </c>
      <c r="D29" s="14">
        <v>15.5275</v>
      </c>
      <c r="F29" s="15"/>
    </row>
    <row r="30" spans="1:8" x14ac:dyDescent="0.25">
      <c r="A30" s="12">
        <v>44860</v>
      </c>
      <c r="B30" s="13">
        <v>674.30700000000002</v>
      </c>
      <c r="C30" s="13">
        <f t="shared" si="0"/>
        <v>674.30700000000002</v>
      </c>
      <c r="D30" s="14">
        <v>17.605</v>
      </c>
    </row>
    <row r="31" spans="1:8" x14ac:dyDescent="0.25">
      <c r="A31" s="12">
        <v>44861</v>
      </c>
      <c r="B31" s="13">
        <v>646.48699999999997</v>
      </c>
      <c r="C31" s="13">
        <f t="shared" si="0"/>
        <v>646.48699999999997</v>
      </c>
      <c r="D31" s="14">
        <v>21.369999999999997</v>
      </c>
    </row>
    <row r="32" spans="1:8" x14ac:dyDescent="0.25">
      <c r="A32" s="12">
        <v>44862</v>
      </c>
      <c r="B32" s="13">
        <v>701.07299999999998</v>
      </c>
      <c r="C32" s="13">
        <f t="shared" si="0"/>
        <v>701.07299999999998</v>
      </c>
      <c r="D32" s="14">
        <v>21.9575</v>
      </c>
    </row>
    <row r="33" spans="1:4" x14ac:dyDescent="0.25">
      <c r="A33" s="12">
        <v>44863</v>
      </c>
      <c r="B33" s="13">
        <v>727.38400000000001</v>
      </c>
      <c r="C33" s="13">
        <f t="shared" si="0"/>
        <v>727.38400000000001</v>
      </c>
      <c r="D33" s="14">
        <v>19.785</v>
      </c>
    </row>
    <row r="34" spans="1:4" x14ac:dyDescent="0.25">
      <c r="A34" s="12">
        <v>44864</v>
      </c>
      <c r="B34" s="13">
        <v>720.98699999999997</v>
      </c>
      <c r="C34" s="13">
        <f t="shared" si="0"/>
        <v>720.98699999999997</v>
      </c>
      <c r="D34" s="14">
        <v>20.785</v>
      </c>
    </row>
    <row r="35" spans="1:4" x14ac:dyDescent="0.25">
      <c r="A35" s="12">
        <v>44865</v>
      </c>
      <c r="B35" s="13">
        <v>686.75599999999997</v>
      </c>
      <c r="C35" s="13">
        <f t="shared" si="0"/>
        <v>686.75599999999997</v>
      </c>
      <c r="D35" s="14">
        <v>22.089999999999996</v>
      </c>
    </row>
    <row r="36" spans="1:4" x14ac:dyDescent="0.25">
      <c r="A36" s="12">
        <v>44866</v>
      </c>
      <c r="B36" s="13">
        <v>726.72</v>
      </c>
      <c r="C36" s="13">
        <f t="shared" si="0"/>
        <v>726.72</v>
      </c>
      <c r="D36" s="14">
        <v>22.345000000000002</v>
      </c>
    </row>
    <row r="37" spans="1:4" x14ac:dyDescent="0.25">
      <c r="A37" s="12">
        <v>44867</v>
      </c>
      <c r="B37" s="13">
        <v>758.66099999999994</v>
      </c>
      <c r="C37" s="13">
        <f t="shared" si="0"/>
        <v>758.66099999999994</v>
      </c>
      <c r="D37" s="14">
        <v>23.7425</v>
      </c>
    </row>
    <row r="38" spans="1:4" x14ac:dyDescent="0.25">
      <c r="A38" s="12">
        <v>44868</v>
      </c>
      <c r="B38" s="13">
        <v>766.89800000000002</v>
      </c>
      <c r="C38" s="13">
        <f t="shared" si="0"/>
        <v>766.89800000000002</v>
      </c>
      <c r="D38" s="14">
        <v>24.0625</v>
      </c>
    </row>
    <row r="39" spans="1:4" x14ac:dyDescent="0.25">
      <c r="A39" s="12">
        <v>44869</v>
      </c>
      <c r="B39" s="13">
        <v>775.84799999999996</v>
      </c>
      <c r="C39" s="13">
        <f t="shared" si="0"/>
        <v>775.84799999999996</v>
      </c>
      <c r="D39" s="14">
        <v>19.877500000000001</v>
      </c>
    </row>
    <row r="40" spans="1:4" x14ac:dyDescent="0.25">
      <c r="A40" s="12">
        <v>44870</v>
      </c>
      <c r="B40" s="13">
        <v>778.27300000000002</v>
      </c>
      <c r="C40" s="13">
        <f t="shared" si="0"/>
        <v>778.27300000000002</v>
      </c>
      <c r="D40" s="14">
        <v>15.2775</v>
      </c>
    </row>
    <row r="41" spans="1:4" x14ac:dyDescent="0.25">
      <c r="A41" s="12">
        <v>44871</v>
      </c>
      <c r="B41" s="13">
        <v>783.17899999999997</v>
      </c>
      <c r="C41" s="13">
        <f t="shared" si="0"/>
        <v>783.17899999999997</v>
      </c>
      <c r="D41" s="14">
        <v>13.507499999999999</v>
      </c>
    </row>
    <row r="42" spans="1:4" x14ac:dyDescent="0.25">
      <c r="A42" s="12">
        <v>44872</v>
      </c>
      <c r="B42" s="13">
        <v>773.68</v>
      </c>
      <c r="C42" s="13">
        <f t="shared" si="0"/>
        <v>773.68</v>
      </c>
      <c r="D42" s="14">
        <v>12.3725</v>
      </c>
    </row>
    <row r="43" spans="1:4" x14ac:dyDescent="0.25">
      <c r="A43" s="12">
        <v>44873</v>
      </c>
      <c r="B43" s="13">
        <v>784.90599999999995</v>
      </c>
      <c r="C43" s="13">
        <f t="shared" si="0"/>
        <v>784.90599999999995</v>
      </c>
      <c r="D43" s="14">
        <v>11.627500000000001</v>
      </c>
    </row>
    <row r="44" spans="1:4" x14ac:dyDescent="0.25">
      <c r="A44" s="12">
        <v>44874</v>
      </c>
      <c r="B44" s="13">
        <v>786.69100000000003</v>
      </c>
      <c r="C44" s="13">
        <f t="shared" si="0"/>
        <v>786.69100000000003</v>
      </c>
      <c r="D44" s="14">
        <v>10.945</v>
      </c>
    </row>
    <row r="45" spans="1:4" x14ac:dyDescent="0.25">
      <c r="A45" s="12">
        <v>44875</v>
      </c>
      <c r="B45" s="13">
        <v>937.9</v>
      </c>
      <c r="C45" s="13">
        <f t="shared" si="0"/>
        <v>937.9</v>
      </c>
      <c r="D45" s="14">
        <v>11.815000000000001</v>
      </c>
    </row>
    <row r="46" spans="1:4" x14ac:dyDescent="0.25">
      <c r="A46" s="12">
        <v>44876</v>
      </c>
      <c r="B46" s="13">
        <v>1089.873</v>
      </c>
      <c r="C46" s="13">
        <f t="shared" si="0"/>
        <v>1089.873</v>
      </c>
      <c r="D46" s="14">
        <v>11.012499999999999</v>
      </c>
    </row>
    <row r="47" spans="1:4" x14ac:dyDescent="0.25">
      <c r="A47" s="12">
        <v>44877</v>
      </c>
      <c r="B47" s="13">
        <v>970.52300000000002</v>
      </c>
      <c r="C47" s="13">
        <f t="shared" si="0"/>
        <v>970.52300000000002</v>
      </c>
      <c r="D47" s="14">
        <v>11.11</v>
      </c>
    </row>
    <row r="48" spans="1:4" x14ac:dyDescent="0.25">
      <c r="A48" s="12">
        <v>44878</v>
      </c>
      <c r="B48" s="13">
        <v>969.47299999999996</v>
      </c>
      <c r="C48" s="13">
        <f t="shared" si="0"/>
        <v>969.47299999999996</v>
      </c>
      <c r="D48" s="14">
        <v>12.0825</v>
      </c>
    </row>
    <row r="49" spans="1:4" x14ac:dyDescent="0.25">
      <c r="A49" s="12">
        <v>44879</v>
      </c>
      <c r="B49" s="13">
        <v>919.05600000000004</v>
      </c>
      <c r="C49" s="13">
        <f t="shared" si="0"/>
        <v>919.05600000000004</v>
      </c>
      <c r="D49" s="14">
        <v>13.55</v>
      </c>
    </row>
    <row r="50" spans="1:4" x14ac:dyDescent="0.25">
      <c r="A50" s="12">
        <v>44880</v>
      </c>
      <c r="B50" s="13">
        <v>1312.163</v>
      </c>
      <c r="C50" s="13"/>
      <c r="D50" s="14">
        <v>23.7</v>
      </c>
    </row>
    <row r="51" spans="1:4" x14ac:dyDescent="0.25">
      <c r="A51" s="12">
        <v>44881</v>
      </c>
      <c r="B51" s="13">
        <v>1253.0429999999999</v>
      </c>
      <c r="C51" s="13"/>
      <c r="D51" s="14">
        <v>27.077500000000001</v>
      </c>
    </row>
    <row r="52" spans="1:4" x14ac:dyDescent="0.25">
      <c r="A52" s="12">
        <v>44882</v>
      </c>
      <c r="B52" s="13">
        <v>1379.8150000000001</v>
      </c>
      <c r="C52" s="13"/>
      <c r="D52" s="14">
        <v>25.5625</v>
      </c>
    </row>
    <row r="53" spans="1:4" x14ac:dyDescent="0.25">
      <c r="A53" s="12">
        <v>44883</v>
      </c>
      <c r="B53" s="13">
        <v>1443.1510000000001</v>
      </c>
      <c r="C53" s="13"/>
      <c r="D53" s="14">
        <v>20.0625</v>
      </c>
    </row>
    <row r="54" spans="1:4" x14ac:dyDescent="0.25">
      <c r="A54" s="12">
        <v>44884</v>
      </c>
      <c r="B54" s="13">
        <v>1433.7260000000001</v>
      </c>
      <c r="C54" s="13"/>
      <c r="D54" s="14">
        <v>20.349999999999998</v>
      </c>
    </row>
    <row r="55" spans="1:4" x14ac:dyDescent="0.25">
      <c r="A55" s="12">
        <v>44885</v>
      </c>
      <c r="B55" s="13">
        <v>1413.348</v>
      </c>
      <c r="C55" s="13"/>
      <c r="D55" s="14">
        <v>20.439999999999998</v>
      </c>
    </row>
    <row r="56" spans="1:4" x14ac:dyDescent="0.25">
      <c r="A56" s="12">
        <v>44886</v>
      </c>
      <c r="B56" s="13">
        <v>1314.6790000000001</v>
      </c>
      <c r="C56" s="13"/>
      <c r="D56" s="14">
        <v>22.712499999999999</v>
      </c>
    </row>
    <row r="57" spans="1:4" x14ac:dyDescent="0.25">
      <c r="A57" s="12">
        <v>44887</v>
      </c>
      <c r="B57" s="13">
        <v>1461.0909999999999</v>
      </c>
      <c r="C57" s="13"/>
      <c r="D57" s="14">
        <v>22.532500000000002</v>
      </c>
    </row>
    <row r="58" spans="1:4" x14ac:dyDescent="0.25">
      <c r="A58" s="12">
        <v>44888</v>
      </c>
      <c r="B58" s="13">
        <v>1412.047</v>
      </c>
      <c r="C58" s="13"/>
      <c r="D58" s="14">
        <v>22.25</v>
      </c>
    </row>
    <row r="59" spans="1:4" x14ac:dyDescent="0.25">
      <c r="A59" s="12">
        <v>44889</v>
      </c>
      <c r="B59" s="13">
        <v>1397.9860000000001</v>
      </c>
      <c r="C59" s="13"/>
      <c r="D59" s="14">
        <v>22.214999999999996</v>
      </c>
    </row>
    <row r="60" spans="1:4" x14ac:dyDescent="0.25">
      <c r="A60" s="12">
        <v>44890</v>
      </c>
      <c r="B60" s="13">
        <v>1383.854</v>
      </c>
      <c r="C60" s="13"/>
      <c r="D60" s="14">
        <v>23.174999999999997</v>
      </c>
    </row>
    <row r="61" spans="1:4" x14ac:dyDescent="0.25">
      <c r="A61" s="12">
        <v>44891</v>
      </c>
      <c r="B61" s="13">
        <v>1397.0630000000001</v>
      </c>
      <c r="C61" s="13"/>
      <c r="D61" s="14">
        <v>20.822500000000002</v>
      </c>
    </row>
    <row r="62" spans="1:4" x14ac:dyDescent="0.25">
      <c r="A62" s="12">
        <v>44892</v>
      </c>
      <c r="B62" s="13">
        <v>1429.269</v>
      </c>
      <c r="C62" s="13"/>
      <c r="D62" s="14">
        <v>20.835000000000001</v>
      </c>
    </row>
    <row r="63" spans="1:4" x14ac:dyDescent="0.25">
      <c r="A63" s="12">
        <v>44893</v>
      </c>
      <c r="B63" s="13">
        <v>1445.0029999999999</v>
      </c>
      <c r="C63" s="13"/>
      <c r="D63" s="14">
        <v>22.169999999999998</v>
      </c>
    </row>
    <row r="64" spans="1:4" x14ac:dyDescent="0.25">
      <c r="A64" s="12">
        <v>44894</v>
      </c>
      <c r="B64" s="13">
        <v>1468.4880000000001</v>
      </c>
      <c r="C64" s="13"/>
      <c r="D64" s="14">
        <v>22.405000000000001</v>
      </c>
    </row>
    <row r="65" spans="1:4" x14ac:dyDescent="0.25">
      <c r="A65" s="12">
        <v>44895</v>
      </c>
      <c r="B65" s="13">
        <v>1384.895</v>
      </c>
      <c r="C65" s="13"/>
      <c r="D65" s="14">
        <v>23.594999999999999</v>
      </c>
    </row>
    <row r="66" spans="1:4" x14ac:dyDescent="0.25">
      <c r="A66" s="12">
        <v>44896</v>
      </c>
      <c r="B66" s="13">
        <v>1382.998</v>
      </c>
      <c r="C66" s="13"/>
      <c r="D66" s="14">
        <v>22.897500000000001</v>
      </c>
    </row>
    <row r="67" spans="1:4" x14ac:dyDescent="0.25">
      <c r="A67" s="12">
        <v>44897</v>
      </c>
      <c r="B67" s="13">
        <v>1398.7280000000001</v>
      </c>
      <c r="C67" s="13"/>
      <c r="D67" s="14">
        <v>23.817499999999999</v>
      </c>
    </row>
    <row r="68" spans="1:4" x14ac:dyDescent="0.25">
      <c r="A68" s="12">
        <v>44898</v>
      </c>
      <c r="B68" s="13">
        <v>1422.23</v>
      </c>
      <c r="C68" s="13"/>
      <c r="D68" s="14">
        <v>23.009999999999998</v>
      </c>
    </row>
    <row r="69" spans="1:4" x14ac:dyDescent="0.25">
      <c r="A69" s="12">
        <v>44899</v>
      </c>
      <c r="B69" s="13">
        <v>1438.336</v>
      </c>
      <c r="C69" s="13"/>
      <c r="D69" s="14">
        <v>22.6175</v>
      </c>
    </row>
    <row r="70" spans="1:4" x14ac:dyDescent="0.25">
      <c r="A70" s="12">
        <v>44900</v>
      </c>
      <c r="B70" s="13">
        <v>1400.7729999999999</v>
      </c>
      <c r="C70" s="13"/>
      <c r="D70" s="14">
        <v>22.98</v>
      </c>
    </row>
    <row r="71" spans="1:4" x14ac:dyDescent="0.25">
      <c r="A71" s="12">
        <v>44901</v>
      </c>
      <c r="B71" s="13">
        <v>1317.816</v>
      </c>
      <c r="C71" s="13"/>
      <c r="D71" s="14">
        <v>23.497499999999999</v>
      </c>
    </row>
    <row r="72" spans="1:4" x14ac:dyDescent="0.25">
      <c r="A72" s="12">
        <v>44902</v>
      </c>
      <c r="B72" s="13">
        <v>802.05600000000004</v>
      </c>
      <c r="C72" s="13">
        <f t="shared" ref="C72:C86" si="1">B72</f>
        <v>802.05600000000004</v>
      </c>
      <c r="D72" s="14">
        <v>23.3475</v>
      </c>
    </row>
    <row r="73" spans="1:4" x14ac:dyDescent="0.25">
      <c r="A73" s="12">
        <v>44903</v>
      </c>
      <c r="B73" s="13">
        <v>627.33199999999999</v>
      </c>
      <c r="C73" s="13">
        <f t="shared" si="1"/>
        <v>627.33199999999999</v>
      </c>
      <c r="D73" s="14">
        <v>23.032499999999999</v>
      </c>
    </row>
    <row r="74" spans="1:4" x14ac:dyDescent="0.25">
      <c r="A74" s="12">
        <v>44904</v>
      </c>
      <c r="B74" s="13">
        <v>720.36599999999999</v>
      </c>
      <c r="C74" s="13">
        <f t="shared" si="1"/>
        <v>720.36599999999999</v>
      </c>
      <c r="D74" s="14">
        <v>20.8675</v>
      </c>
    </row>
    <row r="75" spans="1:4" x14ac:dyDescent="0.25">
      <c r="A75" s="12">
        <v>44905</v>
      </c>
      <c r="B75" s="13">
        <v>752.01</v>
      </c>
      <c r="C75" s="13">
        <f t="shared" si="1"/>
        <v>752.01</v>
      </c>
      <c r="D75" s="14">
        <v>16.579999999999998</v>
      </c>
    </row>
    <row r="76" spans="1:4" x14ac:dyDescent="0.25">
      <c r="A76" s="12">
        <v>44906</v>
      </c>
      <c r="B76" s="13">
        <v>478.39299999999997</v>
      </c>
      <c r="C76" s="13">
        <f t="shared" si="1"/>
        <v>478.39299999999997</v>
      </c>
      <c r="D76" s="14">
        <v>13.827500000000001</v>
      </c>
    </row>
    <row r="77" spans="1:4" x14ac:dyDescent="0.25">
      <c r="A77" s="12">
        <v>44907</v>
      </c>
      <c r="B77" s="13">
        <v>4.6020000000000003</v>
      </c>
      <c r="C77" s="13">
        <f t="shared" si="1"/>
        <v>4.6020000000000003</v>
      </c>
      <c r="D77" s="14">
        <v>13.5725</v>
      </c>
    </row>
    <row r="78" spans="1:4" x14ac:dyDescent="0.25">
      <c r="A78" s="12">
        <v>44908</v>
      </c>
      <c r="B78" s="13">
        <v>116.759</v>
      </c>
      <c r="C78" s="13">
        <f t="shared" si="1"/>
        <v>116.759</v>
      </c>
      <c r="D78" s="14">
        <v>13.494999999999999</v>
      </c>
    </row>
    <row r="79" spans="1:4" x14ac:dyDescent="0.25">
      <c r="A79" s="12">
        <v>44909</v>
      </c>
      <c r="B79" s="13">
        <v>595.52700000000004</v>
      </c>
      <c r="C79" s="13">
        <f t="shared" si="1"/>
        <v>595.52700000000004</v>
      </c>
      <c r="D79" s="14">
        <v>13.7675</v>
      </c>
    </row>
    <row r="80" spans="1:4" x14ac:dyDescent="0.25">
      <c r="A80" s="12">
        <v>44910</v>
      </c>
      <c r="B80" s="13">
        <v>702.64499999999998</v>
      </c>
      <c r="C80" s="13">
        <f t="shared" si="1"/>
        <v>702.64499999999998</v>
      </c>
      <c r="D80" s="14">
        <v>14.5625</v>
      </c>
    </row>
    <row r="81" spans="1:4" x14ac:dyDescent="0.25">
      <c r="A81" s="12">
        <v>44911</v>
      </c>
      <c r="B81" s="13">
        <v>712.36800000000005</v>
      </c>
      <c r="C81" s="13">
        <f t="shared" si="1"/>
        <v>712.36800000000005</v>
      </c>
      <c r="D81" s="14">
        <v>13.8475</v>
      </c>
    </row>
    <row r="82" spans="1:4" x14ac:dyDescent="0.25">
      <c r="A82" s="12">
        <v>44912</v>
      </c>
      <c r="B82" s="13">
        <v>733.17600000000004</v>
      </c>
      <c r="C82" s="13">
        <f t="shared" si="1"/>
        <v>733.17600000000004</v>
      </c>
      <c r="D82" s="14">
        <v>12.229999999999999</v>
      </c>
    </row>
    <row r="83" spans="1:4" x14ac:dyDescent="0.25">
      <c r="A83" s="12">
        <v>44913</v>
      </c>
      <c r="B83" s="13">
        <v>757.56399999999996</v>
      </c>
      <c r="C83" s="13">
        <f t="shared" si="1"/>
        <v>757.56399999999996</v>
      </c>
      <c r="D83" s="14">
        <v>10.504999999999999</v>
      </c>
    </row>
    <row r="84" spans="1:4" x14ac:dyDescent="0.25">
      <c r="A84" s="12">
        <v>44914</v>
      </c>
      <c r="B84" s="13">
        <v>745.23400000000004</v>
      </c>
      <c r="C84" s="13">
        <f t="shared" si="1"/>
        <v>745.23400000000004</v>
      </c>
      <c r="D84" s="14">
        <v>11.065</v>
      </c>
    </row>
    <row r="85" spans="1:4" x14ac:dyDescent="0.25">
      <c r="A85" s="12">
        <v>44915</v>
      </c>
      <c r="B85" s="13">
        <v>752.54399999999998</v>
      </c>
      <c r="C85" s="13">
        <f t="shared" si="1"/>
        <v>752.54399999999998</v>
      </c>
      <c r="D85" s="14">
        <v>10.95</v>
      </c>
    </row>
    <row r="86" spans="1:4" x14ac:dyDescent="0.25">
      <c r="A86" s="12">
        <v>44916</v>
      </c>
      <c r="B86" s="13">
        <v>880.95799999999997</v>
      </c>
      <c r="C86" s="13">
        <f t="shared" si="1"/>
        <v>880.95799999999997</v>
      </c>
      <c r="D86" s="14">
        <v>10.98</v>
      </c>
    </row>
    <row r="87" spans="1:4" x14ac:dyDescent="0.25">
      <c r="A87" s="12">
        <v>44917</v>
      </c>
      <c r="B87" s="13">
        <v>1388.201</v>
      </c>
      <c r="C87" s="13"/>
      <c r="D87" s="14">
        <v>10.824999999999999</v>
      </c>
    </row>
    <row r="88" spans="1:4" x14ac:dyDescent="0.25">
      <c r="A88" s="12">
        <v>44918</v>
      </c>
      <c r="B88" s="13">
        <v>1416.9780000000001</v>
      </c>
      <c r="C88" s="13"/>
      <c r="D88" s="14">
        <v>10.887500000000001</v>
      </c>
    </row>
    <row r="89" spans="1:4" x14ac:dyDescent="0.25">
      <c r="A89" s="12">
        <v>44919</v>
      </c>
      <c r="B89" s="13">
        <v>1474.54</v>
      </c>
      <c r="C89" s="13"/>
      <c r="D89" s="14">
        <v>10.8375</v>
      </c>
    </row>
    <row r="90" spans="1:4" x14ac:dyDescent="0.25">
      <c r="A90" s="12">
        <v>44920</v>
      </c>
      <c r="B90" s="13">
        <v>1434.296</v>
      </c>
      <c r="C90" s="13"/>
      <c r="D90" s="14">
        <v>10.967500000000001</v>
      </c>
    </row>
    <row r="91" spans="1:4" x14ac:dyDescent="0.25">
      <c r="A91" s="12">
        <v>44921</v>
      </c>
      <c r="B91" s="13">
        <v>1446.7339999999999</v>
      </c>
      <c r="C91" s="13"/>
      <c r="D91" s="14">
        <v>11.105</v>
      </c>
    </row>
    <row r="92" spans="1:4" x14ac:dyDescent="0.25">
      <c r="A92" s="12">
        <v>44922</v>
      </c>
      <c r="B92" s="13">
        <v>1173.0619999999999</v>
      </c>
      <c r="C92" s="13">
        <f t="shared" ref="C92:C115" si="2">B92</f>
        <v>1173.0619999999999</v>
      </c>
      <c r="D92" s="14">
        <v>10.4625</v>
      </c>
    </row>
    <row r="93" spans="1:4" x14ac:dyDescent="0.25">
      <c r="A93" s="12">
        <v>44923</v>
      </c>
      <c r="B93" s="13">
        <v>732.76099999999997</v>
      </c>
      <c r="C93" s="13">
        <f t="shared" si="2"/>
        <v>732.76099999999997</v>
      </c>
      <c r="D93" s="14">
        <v>10.584999999999999</v>
      </c>
    </row>
    <row r="94" spans="1:4" x14ac:dyDescent="0.25">
      <c r="A94" s="12">
        <v>44924</v>
      </c>
      <c r="B94" s="13">
        <v>708.072</v>
      </c>
      <c r="C94" s="13">
        <f t="shared" si="2"/>
        <v>708.072</v>
      </c>
      <c r="D94" s="14">
        <v>10.6275</v>
      </c>
    </row>
    <row r="95" spans="1:4" x14ac:dyDescent="0.25">
      <c r="A95" s="12">
        <v>44925</v>
      </c>
      <c r="B95" s="13">
        <v>687.47400000000005</v>
      </c>
      <c r="C95" s="13">
        <f t="shared" si="2"/>
        <v>687.47400000000005</v>
      </c>
      <c r="D95" s="14">
        <v>9.9849999999999994</v>
      </c>
    </row>
    <row r="96" spans="1:4" x14ac:dyDescent="0.25">
      <c r="A96" s="12">
        <v>44926</v>
      </c>
      <c r="B96" s="13">
        <v>710.69200000000001</v>
      </c>
      <c r="C96" s="13">
        <f t="shared" si="2"/>
        <v>710.69200000000001</v>
      </c>
      <c r="D96" s="14">
        <v>9.8724999999999987</v>
      </c>
    </row>
    <row r="97" spans="1:4" x14ac:dyDescent="0.25">
      <c r="A97" s="12">
        <v>44927</v>
      </c>
      <c r="B97" s="13">
        <v>708.94500000000005</v>
      </c>
      <c r="C97" s="13">
        <f t="shared" si="2"/>
        <v>708.94500000000005</v>
      </c>
      <c r="D97" s="14">
        <v>10.042499999999999</v>
      </c>
    </row>
    <row r="98" spans="1:4" x14ac:dyDescent="0.25">
      <c r="A98" s="12">
        <v>44928</v>
      </c>
      <c r="B98" s="13">
        <v>712.78700000000003</v>
      </c>
      <c r="C98" s="13">
        <f t="shared" si="2"/>
        <v>712.78700000000003</v>
      </c>
      <c r="D98" s="14">
        <v>10.1625</v>
      </c>
    </row>
    <row r="99" spans="1:4" x14ac:dyDescent="0.25">
      <c r="A99" s="12">
        <v>44929</v>
      </c>
      <c r="B99" s="13">
        <v>667.45699999999999</v>
      </c>
      <c r="C99" s="13">
        <f t="shared" si="2"/>
        <v>667.45699999999999</v>
      </c>
      <c r="D99" s="14">
        <v>10.8025</v>
      </c>
    </row>
    <row r="100" spans="1:4" x14ac:dyDescent="0.25">
      <c r="A100" s="12">
        <v>44930</v>
      </c>
      <c r="B100" s="13">
        <v>636.07500000000005</v>
      </c>
      <c r="C100" s="13">
        <f t="shared" si="2"/>
        <v>636.07500000000005</v>
      </c>
      <c r="D100" s="14">
        <v>11.414999999999999</v>
      </c>
    </row>
    <row r="101" spans="1:4" x14ac:dyDescent="0.25">
      <c r="A101" s="12">
        <v>44931</v>
      </c>
      <c r="B101" s="13">
        <v>760.38400000000001</v>
      </c>
      <c r="C101" s="13">
        <f t="shared" si="2"/>
        <v>760.38400000000001</v>
      </c>
      <c r="D101" s="14">
        <v>11.23</v>
      </c>
    </row>
    <row r="102" spans="1:4" x14ac:dyDescent="0.25">
      <c r="A102" s="12">
        <v>44932</v>
      </c>
      <c r="B102" s="13">
        <v>744.58399999999995</v>
      </c>
      <c r="C102" s="13">
        <f t="shared" si="2"/>
        <v>744.58399999999995</v>
      </c>
      <c r="D102" s="14">
        <v>11.6275</v>
      </c>
    </row>
    <row r="103" spans="1:4" x14ac:dyDescent="0.25">
      <c r="A103" s="12">
        <v>44933</v>
      </c>
      <c r="B103" s="13">
        <v>744.96500000000003</v>
      </c>
      <c r="C103" s="13">
        <f t="shared" si="2"/>
        <v>744.96500000000003</v>
      </c>
      <c r="D103" s="14">
        <v>11.487500000000001</v>
      </c>
    </row>
    <row r="104" spans="1:4" x14ac:dyDescent="0.25">
      <c r="A104" s="12">
        <v>44934</v>
      </c>
      <c r="B104" s="13">
        <v>724.58500000000004</v>
      </c>
      <c r="C104" s="13">
        <f t="shared" si="2"/>
        <v>724.58500000000004</v>
      </c>
      <c r="D104" s="14">
        <v>11.42</v>
      </c>
    </row>
    <row r="105" spans="1:4" x14ac:dyDescent="0.25">
      <c r="A105" s="12">
        <v>44935</v>
      </c>
      <c r="B105" s="13">
        <v>731.88900000000001</v>
      </c>
      <c r="C105" s="13">
        <f t="shared" si="2"/>
        <v>731.88900000000001</v>
      </c>
      <c r="D105" s="14">
        <v>11.73</v>
      </c>
    </row>
    <row r="106" spans="1:4" x14ac:dyDescent="0.25">
      <c r="A106" s="12">
        <v>44936</v>
      </c>
      <c r="B106" s="13">
        <v>734.75800000000004</v>
      </c>
      <c r="C106" s="13">
        <f t="shared" si="2"/>
        <v>734.75800000000004</v>
      </c>
      <c r="D106" s="14">
        <v>11.9375</v>
      </c>
    </row>
    <row r="107" spans="1:4" x14ac:dyDescent="0.25">
      <c r="A107" s="12">
        <v>44937</v>
      </c>
      <c r="B107" s="13">
        <v>757.56799999999998</v>
      </c>
      <c r="C107" s="13">
        <f t="shared" si="2"/>
        <v>757.56799999999998</v>
      </c>
      <c r="D107" s="14">
        <v>12.13</v>
      </c>
    </row>
    <row r="108" spans="1:4" x14ac:dyDescent="0.25">
      <c r="A108" s="12">
        <v>44938</v>
      </c>
      <c r="B108" s="13">
        <v>760.66499999999996</v>
      </c>
      <c r="C108" s="13">
        <f t="shared" si="2"/>
        <v>760.66499999999996</v>
      </c>
      <c r="D108" s="14">
        <v>12.21</v>
      </c>
    </row>
    <row r="109" spans="1:4" x14ac:dyDescent="0.25">
      <c r="A109" s="12">
        <v>44939</v>
      </c>
      <c r="B109" s="13">
        <v>759.66600000000005</v>
      </c>
      <c r="C109" s="13">
        <f t="shared" si="2"/>
        <v>759.66600000000005</v>
      </c>
      <c r="D109" s="14">
        <v>12.022499999999999</v>
      </c>
    </row>
    <row r="110" spans="1:4" x14ac:dyDescent="0.25">
      <c r="A110" s="12">
        <v>44940</v>
      </c>
      <c r="B110" s="13">
        <v>767.51</v>
      </c>
      <c r="C110" s="13">
        <f t="shared" si="2"/>
        <v>767.51</v>
      </c>
      <c r="D110" s="14">
        <v>11.629999999999999</v>
      </c>
    </row>
    <row r="111" spans="1:4" x14ac:dyDescent="0.25">
      <c r="A111" s="12">
        <v>44941</v>
      </c>
      <c r="B111" s="13">
        <v>766.21199999999999</v>
      </c>
      <c r="C111" s="13">
        <f t="shared" si="2"/>
        <v>766.21199999999999</v>
      </c>
      <c r="D111" s="14">
        <v>11.2775</v>
      </c>
    </row>
    <row r="112" spans="1:4" x14ac:dyDescent="0.25">
      <c r="A112" s="12">
        <v>44942</v>
      </c>
      <c r="B112" s="13">
        <v>763.41</v>
      </c>
      <c r="C112" s="13">
        <f t="shared" si="2"/>
        <v>763.41</v>
      </c>
      <c r="D112" s="14">
        <v>11.7925</v>
      </c>
    </row>
    <row r="113" spans="1:4" x14ac:dyDescent="0.25">
      <c r="A113" s="12">
        <v>44943</v>
      </c>
      <c r="B113" s="13">
        <v>762.90899999999999</v>
      </c>
      <c r="C113" s="13">
        <f t="shared" si="2"/>
        <v>762.90899999999999</v>
      </c>
      <c r="D113" s="14">
        <v>11.75</v>
      </c>
    </row>
    <row r="114" spans="1:4" x14ac:dyDescent="0.25">
      <c r="A114" s="12">
        <v>44944</v>
      </c>
      <c r="B114" s="13">
        <v>760.322</v>
      </c>
      <c r="C114" s="13">
        <f t="shared" si="2"/>
        <v>760.322</v>
      </c>
      <c r="D114" s="14">
        <v>11.747499999999999</v>
      </c>
    </row>
    <row r="115" spans="1:4" x14ac:dyDescent="0.25">
      <c r="A115" s="12">
        <v>44945</v>
      </c>
      <c r="B115" s="13">
        <v>1237.7940000000001</v>
      </c>
      <c r="C115" s="13">
        <f t="shared" si="2"/>
        <v>1237.7940000000001</v>
      </c>
      <c r="D115" s="14">
        <v>12.54</v>
      </c>
    </row>
    <row r="116" spans="1:4" x14ac:dyDescent="0.25">
      <c r="A116" s="12">
        <v>44946</v>
      </c>
      <c r="B116" s="13">
        <v>1306.942</v>
      </c>
      <c r="C116" s="13"/>
      <c r="D116" s="14">
        <v>13.795000000000002</v>
      </c>
    </row>
    <row r="117" spans="1:4" x14ac:dyDescent="0.25">
      <c r="A117" s="12">
        <v>44947</v>
      </c>
      <c r="B117" s="13">
        <v>1394.4960000000001</v>
      </c>
      <c r="C117" s="13"/>
      <c r="D117" s="14">
        <v>13.352500000000001</v>
      </c>
    </row>
    <row r="118" spans="1:4" x14ac:dyDescent="0.25">
      <c r="A118" s="12">
        <v>44948</v>
      </c>
      <c r="B118" s="13">
        <v>1370.491</v>
      </c>
      <c r="C118" s="13"/>
      <c r="D118" s="14">
        <v>13.8825</v>
      </c>
    </row>
    <row r="119" spans="1:4" x14ac:dyDescent="0.25">
      <c r="A119" s="12">
        <v>44949</v>
      </c>
      <c r="B119" s="13">
        <v>1370.1020000000001</v>
      </c>
      <c r="C119" s="13"/>
      <c r="D119" s="14">
        <v>14.292499999999999</v>
      </c>
    </row>
    <row r="120" spans="1:4" x14ac:dyDescent="0.25">
      <c r="A120" s="12">
        <v>44950</v>
      </c>
      <c r="B120" s="13">
        <v>1362.6890000000001</v>
      </c>
      <c r="C120" s="13"/>
      <c r="D120" s="14">
        <v>14.7675</v>
      </c>
    </row>
    <row r="121" spans="1:4" x14ac:dyDescent="0.25">
      <c r="A121" s="12">
        <v>44951</v>
      </c>
      <c r="B121" s="13">
        <v>1375.789</v>
      </c>
      <c r="C121" s="13"/>
      <c r="D121" s="14">
        <v>14.77</v>
      </c>
    </row>
    <row r="122" spans="1:4" x14ac:dyDescent="0.25">
      <c r="A122" s="12">
        <v>44952</v>
      </c>
      <c r="B122" s="13">
        <v>1366.5809999999999</v>
      </c>
      <c r="C122" s="13"/>
      <c r="D122" s="14">
        <v>14.532499999999999</v>
      </c>
    </row>
    <row r="123" spans="1:4" x14ac:dyDescent="0.25">
      <c r="A123" s="12">
        <v>44953</v>
      </c>
      <c r="B123" s="13">
        <v>1383.88</v>
      </c>
      <c r="C123" s="13"/>
      <c r="D123" s="14">
        <v>14.512500000000001</v>
      </c>
    </row>
    <row r="124" spans="1:4" x14ac:dyDescent="0.25">
      <c r="A124" s="12">
        <v>44954</v>
      </c>
      <c r="B124" s="13">
        <v>1382.9369999999999</v>
      </c>
      <c r="C124" s="13"/>
      <c r="D124" s="14">
        <v>14.39</v>
      </c>
    </row>
    <row r="125" spans="1:4" x14ac:dyDescent="0.25">
      <c r="A125" s="12">
        <v>44955</v>
      </c>
      <c r="B125" s="13">
        <v>1396.0239999999999</v>
      </c>
      <c r="C125" s="13"/>
      <c r="D125" s="14">
        <v>14.309999999999999</v>
      </c>
    </row>
    <row r="126" spans="1:4" x14ac:dyDescent="0.25">
      <c r="A126" s="12">
        <v>44956</v>
      </c>
      <c r="B126" s="13">
        <v>1369.616</v>
      </c>
      <c r="C126" s="13"/>
      <c r="D126" s="14">
        <v>14.580000000000002</v>
      </c>
    </row>
    <row r="127" spans="1:4" x14ac:dyDescent="0.25">
      <c r="A127" s="12">
        <v>44957</v>
      </c>
      <c r="B127" s="13">
        <v>1298.866</v>
      </c>
      <c r="C127" s="13"/>
      <c r="D127" s="14">
        <v>15.472500000000002</v>
      </c>
    </row>
    <row r="128" spans="1:4" x14ac:dyDescent="0.25">
      <c r="A128" s="12">
        <v>44958</v>
      </c>
      <c r="B128" s="13">
        <v>1343.1849999999999</v>
      </c>
      <c r="C128" s="13"/>
      <c r="D128" s="14">
        <v>15.72</v>
      </c>
    </row>
    <row r="129" spans="1:4" x14ac:dyDescent="0.25">
      <c r="A129" s="12">
        <v>44959</v>
      </c>
      <c r="B129" s="13">
        <v>1204.4169999999999</v>
      </c>
      <c r="C129" s="13"/>
      <c r="D129" s="14">
        <v>15.307499999999999</v>
      </c>
    </row>
    <row r="130" spans="1:4" x14ac:dyDescent="0.25">
      <c r="A130" s="12">
        <v>44960</v>
      </c>
      <c r="B130" s="13">
        <v>1239.741</v>
      </c>
      <c r="C130" s="13"/>
      <c r="D130" s="14">
        <v>15.129999999999999</v>
      </c>
    </row>
    <row r="131" spans="1:4" x14ac:dyDescent="0.25">
      <c r="A131" s="12">
        <v>44961</v>
      </c>
      <c r="B131" s="13">
        <v>1401.212</v>
      </c>
      <c r="C131" s="13"/>
      <c r="D131" s="14">
        <v>14.605</v>
      </c>
    </row>
    <row r="132" spans="1:4" x14ac:dyDescent="0.25">
      <c r="A132" s="12">
        <v>44962</v>
      </c>
      <c r="B132" s="13">
        <v>1368.921</v>
      </c>
      <c r="C132" s="13"/>
      <c r="D132" s="14">
        <v>13.972499999999998</v>
      </c>
    </row>
    <row r="133" spans="1:4" x14ac:dyDescent="0.25">
      <c r="A133" s="12">
        <v>44963</v>
      </c>
      <c r="B133" s="13">
        <v>1390.3409999999999</v>
      </c>
      <c r="C133" s="13"/>
      <c r="D133" s="14">
        <v>13.987499999999999</v>
      </c>
    </row>
    <row r="134" spans="1:4" x14ac:dyDescent="0.25">
      <c r="A134" s="12">
        <v>44964</v>
      </c>
      <c r="B134" s="13">
        <v>1439.06</v>
      </c>
      <c r="C134" s="13"/>
      <c r="D134" s="14">
        <v>14.022499999999999</v>
      </c>
    </row>
    <row r="135" spans="1:4" x14ac:dyDescent="0.25">
      <c r="A135" s="12">
        <v>44965</v>
      </c>
      <c r="B135" s="13">
        <v>1448.5450000000001</v>
      </c>
      <c r="C135" s="13"/>
      <c r="D135" s="14">
        <v>14.047500000000001</v>
      </c>
    </row>
    <row r="136" spans="1:4" x14ac:dyDescent="0.25">
      <c r="A136" s="12">
        <v>44966</v>
      </c>
      <c r="B136" s="13">
        <v>1424.4490000000001</v>
      </c>
      <c r="C136" s="13"/>
      <c r="D136" s="14">
        <v>14.18</v>
      </c>
    </row>
    <row r="137" spans="1:4" x14ac:dyDescent="0.25">
      <c r="A137" s="12">
        <v>44967</v>
      </c>
      <c r="B137" s="13">
        <v>1381.1690000000001</v>
      </c>
      <c r="C137" s="13"/>
      <c r="D137" s="14">
        <v>14.175000000000001</v>
      </c>
    </row>
    <row r="138" spans="1:4" x14ac:dyDescent="0.25">
      <c r="A138" s="12">
        <v>44968</v>
      </c>
      <c r="B138" s="13">
        <v>1418.549</v>
      </c>
      <c r="C138" s="13"/>
      <c r="D138" s="14">
        <v>14.612499999999999</v>
      </c>
    </row>
    <row r="139" spans="1:4" x14ac:dyDescent="0.25">
      <c r="A139" s="12">
        <v>44969</v>
      </c>
      <c r="B139" s="13">
        <v>1354.6179999999999</v>
      </c>
      <c r="C139" s="13"/>
      <c r="D139" s="14">
        <v>14.225</v>
      </c>
    </row>
    <row r="140" spans="1:4" x14ac:dyDescent="0.25">
      <c r="A140" s="12">
        <v>44970</v>
      </c>
      <c r="B140" s="13">
        <v>966.50099999999998</v>
      </c>
      <c r="C140" s="13"/>
      <c r="D140" s="14">
        <v>14.432499999999999</v>
      </c>
    </row>
    <row r="141" spans="1:4" x14ac:dyDescent="0.25">
      <c r="A141" s="12">
        <v>44971</v>
      </c>
      <c r="B141" s="13">
        <v>1097.655</v>
      </c>
      <c r="C141" s="13"/>
      <c r="D141" s="14">
        <v>14.2675</v>
      </c>
    </row>
    <row r="142" spans="1:4" x14ac:dyDescent="0.25">
      <c r="A142" s="12">
        <v>44972</v>
      </c>
      <c r="B142" s="13">
        <v>1295.0940000000001</v>
      </c>
      <c r="C142" s="13"/>
      <c r="D142" s="14">
        <v>14.2225</v>
      </c>
    </row>
    <row r="143" spans="1:4" x14ac:dyDescent="0.25">
      <c r="A143" s="12">
        <v>44973</v>
      </c>
      <c r="B143" s="13">
        <v>1335.345</v>
      </c>
      <c r="C143" s="13"/>
      <c r="D143" s="14">
        <v>13.9175</v>
      </c>
    </row>
    <row r="144" spans="1:4" x14ac:dyDescent="0.25">
      <c r="A144" s="12">
        <v>44974</v>
      </c>
      <c r="B144" s="13">
        <v>1371.048</v>
      </c>
      <c r="C144" s="13"/>
      <c r="D144" s="14">
        <v>14.7225</v>
      </c>
    </row>
    <row r="145" spans="1:4" x14ac:dyDescent="0.25">
      <c r="A145" s="12">
        <v>44975</v>
      </c>
      <c r="B145" s="13">
        <v>1410.251</v>
      </c>
      <c r="C145" s="13"/>
      <c r="D145" s="14">
        <v>15.192500000000001</v>
      </c>
    </row>
    <row r="146" spans="1:4" x14ac:dyDescent="0.25">
      <c r="A146" s="12">
        <v>44976</v>
      </c>
      <c r="B146" s="13">
        <v>1426.4649999999999</v>
      </c>
      <c r="C146" s="13"/>
      <c r="D146" s="14">
        <v>14.774999999999999</v>
      </c>
    </row>
    <row r="147" spans="1:4" x14ac:dyDescent="0.25">
      <c r="A147" s="12">
        <v>44977</v>
      </c>
      <c r="B147" s="13">
        <v>1426.1279999999999</v>
      </c>
      <c r="C147" s="13"/>
      <c r="D147" s="14">
        <v>15.032499999999999</v>
      </c>
    </row>
    <row r="148" spans="1:4" x14ac:dyDescent="0.25">
      <c r="A148" s="12">
        <v>44978</v>
      </c>
      <c r="B148" s="13">
        <v>1417.4559999999999</v>
      </c>
      <c r="C148" s="13"/>
      <c r="D148" s="14">
        <v>15.477499999999999</v>
      </c>
    </row>
    <row r="149" spans="1:4" x14ac:dyDescent="0.25">
      <c r="A149" s="12">
        <v>44979</v>
      </c>
      <c r="B149" s="13">
        <v>884.48199999999997</v>
      </c>
      <c r="C149" s="13">
        <f t="shared" ref="C149:C177" si="3">B149</f>
        <v>884.48199999999997</v>
      </c>
      <c r="D149" s="14">
        <v>15.41</v>
      </c>
    </row>
    <row r="150" spans="1:4" x14ac:dyDescent="0.25">
      <c r="A150" s="12">
        <v>44980</v>
      </c>
      <c r="B150" s="13">
        <v>693.39700000000005</v>
      </c>
      <c r="C150" s="13">
        <f t="shared" si="3"/>
        <v>693.39700000000005</v>
      </c>
      <c r="D150" s="14">
        <v>15.202500000000001</v>
      </c>
    </row>
    <row r="151" spans="1:4" x14ac:dyDescent="0.25">
      <c r="A151" s="12">
        <v>44981</v>
      </c>
      <c r="B151" s="13">
        <v>763.44899999999996</v>
      </c>
      <c r="C151" s="13">
        <f t="shared" si="3"/>
        <v>763.44899999999996</v>
      </c>
      <c r="D151" s="14">
        <v>12.5</v>
      </c>
    </row>
    <row r="152" spans="1:4" x14ac:dyDescent="0.25">
      <c r="A152" s="12">
        <v>44982</v>
      </c>
      <c r="B152" s="13">
        <v>748.49199999999996</v>
      </c>
      <c r="C152" s="13">
        <f t="shared" si="3"/>
        <v>748.49199999999996</v>
      </c>
      <c r="D152" s="14">
        <v>10.662500000000001</v>
      </c>
    </row>
    <row r="153" spans="1:4" x14ac:dyDescent="0.25">
      <c r="A153" s="12">
        <v>44983</v>
      </c>
      <c r="B153" s="13">
        <v>756.36</v>
      </c>
      <c r="C153" s="13">
        <f t="shared" si="3"/>
        <v>756.36</v>
      </c>
      <c r="D153" s="14">
        <v>10.627500000000001</v>
      </c>
    </row>
    <row r="154" spans="1:4" x14ac:dyDescent="0.25">
      <c r="A154" s="12">
        <v>44984</v>
      </c>
      <c r="B154" s="13">
        <v>766.89</v>
      </c>
      <c r="C154" s="13">
        <f t="shared" si="3"/>
        <v>766.89</v>
      </c>
      <c r="D154" s="14">
        <v>10.647500000000001</v>
      </c>
    </row>
    <row r="155" spans="1:4" x14ac:dyDescent="0.25">
      <c r="A155" s="12">
        <v>44985</v>
      </c>
      <c r="B155" s="13">
        <v>764.94200000000001</v>
      </c>
      <c r="C155" s="13">
        <f t="shared" si="3"/>
        <v>764.94200000000001</v>
      </c>
      <c r="D155" s="14">
        <v>10.7525</v>
      </c>
    </row>
    <row r="156" spans="1:4" x14ac:dyDescent="0.25">
      <c r="A156" s="12">
        <v>44986</v>
      </c>
      <c r="B156" s="13">
        <v>755.34100000000001</v>
      </c>
      <c r="C156" s="13">
        <f t="shared" si="3"/>
        <v>755.34100000000001</v>
      </c>
      <c r="D156" s="14">
        <v>10.33</v>
      </c>
    </row>
    <row r="157" spans="1:4" x14ac:dyDescent="0.25">
      <c r="A157" s="12">
        <v>44987</v>
      </c>
      <c r="B157" s="13">
        <v>746.27499999999998</v>
      </c>
      <c r="C157" s="13">
        <f t="shared" si="3"/>
        <v>746.27499999999998</v>
      </c>
      <c r="D157" s="14">
        <v>9.6950000000000003</v>
      </c>
    </row>
    <row r="158" spans="1:4" x14ac:dyDescent="0.25">
      <c r="A158" s="12">
        <v>44988</v>
      </c>
      <c r="B158" s="13">
        <v>751.07100000000003</v>
      </c>
      <c r="C158" s="13">
        <f t="shared" si="3"/>
        <v>751.07100000000003</v>
      </c>
      <c r="D158" s="14">
        <v>9.0500000000000007</v>
      </c>
    </row>
    <row r="159" spans="1:4" x14ac:dyDescent="0.25">
      <c r="A159" s="12">
        <v>44989</v>
      </c>
      <c r="B159" s="13">
        <v>763.78499999999997</v>
      </c>
      <c r="C159" s="13">
        <f t="shared" si="3"/>
        <v>763.78499999999997</v>
      </c>
      <c r="D159" s="14">
        <v>7.7874999999999996</v>
      </c>
    </row>
    <row r="160" spans="1:4" x14ac:dyDescent="0.25">
      <c r="A160" s="12">
        <v>44990</v>
      </c>
      <c r="B160" s="13">
        <v>765.70399999999995</v>
      </c>
      <c r="C160" s="13">
        <f t="shared" si="3"/>
        <v>765.70399999999995</v>
      </c>
      <c r="D160" s="14">
        <v>7.4325000000000001</v>
      </c>
    </row>
    <row r="161" spans="1:4" x14ac:dyDescent="0.25">
      <c r="A161" s="12">
        <v>44991</v>
      </c>
      <c r="B161" s="13">
        <v>764.05100000000004</v>
      </c>
      <c r="C161" s="13">
        <f t="shared" si="3"/>
        <v>764.05100000000004</v>
      </c>
      <c r="D161" s="14">
        <v>7.7374999999999998</v>
      </c>
    </row>
    <row r="162" spans="1:4" x14ac:dyDescent="0.25">
      <c r="A162" s="12">
        <v>44992</v>
      </c>
      <c r="B162" s="13">
        <v>757.70100000000002</v>
      </c>
      <c r="C162" s="13">
        <f t="shared" si="3"/>
        <v>757.70100000000002</v>
      </c>
      <c r="D162" s="14">
        <v>8.6125000000000007</v>
      </c>
    </row>
    <row r="163" spans="1:4" x14ac:dyDescent="0.25">
      <c r="A163" s="12">
        <v>44993</v>
      </c>
      <c r="B163" s="13">
        <v>736.57899999999995</v>
      </c>
      <c r="C163" s="13">
        <f t="shared" si="3"/>
        <v>736.57899999999995</v>
      </c>
      <c r="D163" s="14">
        <v>9.0925000000000011</v>
      </c>
    </row>
    <row r="164" spans="1:4" x14ac:dyDescent="0.25">
      <c r="A164" s="12">
        <v>44994</v>
      </c>
      <c r="B164" s="13">
        <v>755.71299999999997</v>
      </c>
      <c r="C164" s="13">
        <f t="shared" si="3"/>
        <v>755.71299999999997</v>
      </c>
      <c r="D164" s="14">
        <v>9.4474999999999998</v>
      </c>
    </row>
    <row r="165" spans="1:4" x14ac:dyDescent="0.25">
      <c r="A165" s="12">
        <v>44995</v>
      </c>
      <c r="B165" s="13">
        <v>758.45</v>
      </c>
      <c r="C165" s="13">
        <f t="shared" si="3"/>
        <v>758.45</v>
      </c>
      <c r="D165" s="14">
        <v>9.307500000000001</v>
      </c>
    </row>
    <row r="166" spans="1:4" x14ac:dyDescent="0.25">
      <c r="A166" s="12">
        <v>44996</v>
      </c>
      <c r="B166" s="13">
        <v>743.78599999999994</v>
      </c>
      <c r="C166" s="13">
        <f t="shared" si="3"/>
        <v>743.78599999999994</v>
      </c>
      <c r="D166" s="14">
        <v>8.7100000000000009</v>
      </c>
    </row>
    <row r="167" spans="1:4" x14ac:dyDescent="0.25">
      <c r="A167" s="12">
        <v>44997</v>
      </c>
      <c r="B167" s="13">
        <v>725.66300000000001</v>
      </c>
      <c r="C167" s="13">
        <f t="shared" si="3"/>
        <v>725.66300000000001</v>
      </c>
      <c r="D167" s="14">
        <v>8.1425000000000001</v>
      </c>
    </row>
    <row r="168" spans="1:4" x14ac:dyDescent="0.25">
      <c r="A168" s="12">
        <v>44998</v>
      </c>
      <c r="B168" s="13">
        <v>745.24699999999996</v>
      </c>
      <c r="C168" s="13">
        <f t="shared" si="3"/>
        <v>745.24699999999996</v>
      </c>
      <c r="D168" s="14">
        <v>8.9250000000000007</v>
      </c>
    </row>
    <row r="169" spans="1:4" x14ac:dyDescent="0.25">
      <c r="A169" s="12">
        <v>44999</v>
      </c>
      <c r="B169" s="13">
        <v>752.72799999999995</v>
      </c>
      <c r="C169" s="13">
        <f t="shared" si="3"/>
        <v>752.72799999999995</v>
      </c>
      <c r="D169" s="14">
        <v>9.1275000000000013</v>
      </c>
    </row>
    <row r="170" spans="1:4" x14ac:dyDescent="0.25">
      <c r="A170" s="12">
        <v>45000</v>
      </c>
      <c r="B170" s="13">
        <v>747.34199999999998</v>
      </c>
      <c r="C170" s="13">
        <f t="shared" si="3"/>
        <v>747.34199999999998</v>
      </c>
      <c r="D170" s="14">
        <v>9.44</v>
      </c>
    </row>
    <row r="171" spans="1:4" x14ac:dyDescent="0.25">
      <c r="A171" s="12">
        <v>45001</v>
      </c>
      <c r="B171" s="13">
        <v>733.03499999999997</v>
      </c>
      <c r="C171" s="13">
        <f t="shared" si="3"/>
        <v>733.03499999999997</v>
      </c>
      <c r="D171" s="14">
        <v>9.6225000000000005</v>
      </c>
    </row>
    <row r="172" spans="1:4" x14ac:dyDescent="0.25">
      <c r="A172" s="12">
        <v>45002</v>
      </c>
      <c r="B172" s="13">
        <v>751.04399999999998</v>
      </c>
      <c r="C172" s="13">
        <f t="shared" si="3"/>
        <v>751.04399999999998</v>
      </c>
      <c r="D172" s="14">
        <v>9.5924999999999994</v>
      </c>
    </row>
    <row r="173" spans="1:4" x14ac:dyDescent="0.25">
      <c r="A173" s="12">
        <v>45003</v>
      </c>
      <c r="B173" s="13">
        <v>761.28099999999995</v>
      </c>
      <c r="C173" s="13">
        <f t="shared" si="3"/>
        <v>761.28099999999995</v>
      </c>
      <c r="D173" s="14">
        <v>9.4175000000000004</v>
      </c>
    </row>
    <row r="174" spans="1:4" x14ac:dyDescent="0.25">
      <c r="A174" s="12">
        <v>45004</v>
      </c>
      <c r="B174" s="13">
        <v>763.65499999999997</v>
      </c>
      <c r="C174" s="13">
        <f t="shared" si="3"/>
        <v>763.65499999999997</v>
      </c>
      <c r="D174" s="14">
        <v>9.8199999999999985</v>
      </c>
    </row>
    <row r="175" spans="1:4" x14ac:dyDescent="0.25">
      <c r="A175" s="12">
        <v>45005</v>
      </c>
      <c r="B175" s="13">
        <v>761.74800000000005</v>
      </c>
      <c r="C175" s="13">
        <f t="shared" si="3"/>
        <v>761.74800000000005</v>
      </c>
      <c r="D175" s="14">
        <v>9.8324999999999996</v>
      </c>
    </row>
    <row r="176" spans="1:4" x14ac:dyDescent="0.25">
      <c r="A176" s="12">
        <v>45006</v>
      </c>
      <c r="B176" s="13">
        <v>771.71500000000003</v>
      </c>
      <c r="C176" s="13">
        <f t="shared" si="3"/>
        <v>771.71500000000003</v>
      </c>
      <c r="D176" s="14">
        <v>9.6549999999999994</v>
      </c>
    </row>
    <row r="177" spans="1:4" x14ac:dyDescent="0.25">
      <c r="A177" s="12">
        <v>45007</v>
      </c>
      <c r="B177" s="13">
        <v>872.35699999999997</v>
      </c>
      <c r="C177" s="13">
        <f t="shared" si="3"/>
        <v>872.35699999999997</v>
      </c>
      <c r="D177" s="14">
        <v>9.370000000000001</v>
      </c>
    </row>
    <row r="178" spans="1:4" x14ac:dyDescent="0.25">
      <c r="A178" s="12">
        <v>45008</v>
      </c>
      <c r="B178" s="13">
        <v>1279.0029999999999</v>
      </c>
      <c r="C178" s="13"/>
      <c r="D178" s="14">
        <v>9.0750000000000011</v>
      </c>
    </row>
    <row r="179" spans="1:4" x14ac:dyDescent="0.25">
      <c r="A179" s="12">
        <v>45009</v>
      </c>
      <c r="B179" s="13">
        <v>1472.796</v>
      </c>
      <c r="C179" s="13"/>
      <c r="D179" s="14">
        <v>9.0225000000000009</v>
      </c>
    </row>
    <row r="180" spans="1:4" x14ac:dyDescent="0.25">
      <c r="A180" s="12">
        <v>45010</v>
      </c>
      <c r="B180" s="13">
        <v>1463.347</v>
      </c>
      <c r="C180" s="13"/>
      <c r="D180" s="14">
        <v>8.9924999999999997</v>
      </c>
    </row>
    <row r="181" spans="1:4" x14ac:dyDescent="0.25">
      <c r="A181" s="12">
        <v>45011</v>
      </c>
      <c r="B181" s="13">
        <v>1505.8150000000001</v>
      </c>
      <c r="C181" s="13"/>
      <c r="D181" s="14">
        <v>9.36</v>
      </c>
    </row>
    <row r="182" spans="1:4" x14ac:dyDescent="0.25">
      <c r="A182" s="12">
        <v>45012</v>
      </c>
      <c r="B182" s="13">
        <v>1510.4949999999999</v>
      </c>
      <c r="C182" s="13"/>
      <c r="D182" s="14">
        <v>9.5474999999999994</v>
      </c>
    </row>
    <row r="183" spans="1:4" x14ac:dyDescent="0.25">
      <c r="A183" s="12">
        <v>45013</v>
      </c>
      <c r="B183" s="13">
        <v>1493.575</v>
      </c>
      <c r="C183" s="13"/>
      <c r="D183" s="14">
        <v>10.4275</v>
      </c>
    </row>
    <row r="184" spans="1:4" x14ac:dyDescent="0.25">
      <c r="A184" s="12">
        <v>45014</v>
      </c>
      <c r="B184" s="13">
        <v>1498.537</v>
      </c>
      <c r="C184" s="13"/>
      <c r="D184" s="14">
        <v>12.497499999999999</v>
      </c>
    </row>
    <row r="185" spans="1:4" x14ac:dyDescent="0.25">
      <c r="A185" s="12">
        <v>45015</v>
      </c>
      <c r="B185" s="13">
        <v>1483.702</v>
      </c>
      <c r="C185" s="13"/>
      <c r="D185" s="14">
        <v>13.25</v>
      </c>
    </row>
    <row r="186" spans="1:4" x14ac:dyDescent="0.25">
      <c r="A186" s="12">
        <v>45016</v>
      </c>
      <c r="B186" s="13">
        <v>1391.8510000000001</v>
      </c>
      <c r="C186" s="13"/>
      <c r="D186" s="14">
        <v>13.683333333333332</v>
      </c>
    </row>
    <row r="187" spans="1:4" x14ac:dyDescent="0.25">
      <c r="A187" s="4"/>
      <c r="B187" s="4"/>
      <c r="C187" s="4"/>
      <c r="D187" s="4"/>
    </row>
    <row r="188" spans="1:4" x14ac:dyDescent="0.25">
      <c r="A188" s="4"/>
      <c r="B188" s="4"/>
      <c r="C188" s="4"/>
      <c r="D188" s="4"/>
    </row>
    <row r="189" spans="1:4" x14ac:dyDescent="0.25">
      <c r="A189" s="4"/>
      <c r="B189" s="4"/>
      <c r="C189" s="4"/>
      <c r="D189" s="4"/>
    </row>
    <row r="190" spans="1:4" x14ac:dyDescent="0.25">
      <c r="A190" s="4"/>
      <c r="B190" s="4"/>
      <c r="C190" s="4"/>
      <c r="D190" s="4"/>
    </row>
    <row r="191" spans="1:4" x14ac:dyDescent="0.25">
      <c r="A191" s="4"/>
      <c r="B191" s="4"/>
      <c r="C191" s="4"/>
      <c r="D191" s="4"/>
    </row>
    <row r="192" spans="1:4" x14ac:dyDescent="0.25">
      <c r="A192" s="4"/>
      <c r="B192" s="4"/>
      <c r="C192" s="4"/>
      <c r="D192" s="4"/>
    </row>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4" customFormat="1" x14ac:dyDescent="0.25"/>
    <row r="946" s="4" customFormat="1" x14ac:dyDescent="0.25"/>
    <row r="947" s="4" customFormat="1" x14ac:dyDescent="0.25"/>
    <row r="948" s="4" customFormat="1" x14ac:dyDescent="0.25"/>
    <row r="949" s="4" customForma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x14ac:dyDescent="0.25"/>
    <row r="1056" s="4" customFormat="1" x14ac:dyDescent="0.25"/>
    <row r="1057" s="4" customFormat="1" x14ac:dyDescent="0.25"/>
    <row r="1058" s="4" customFormat="1" x14ac:dyDescent="0.25"/>
    <row r="1059" s="4" customFormat="1" x14ac:dyDescent="0.25"/>
    <row r="1060" s="4" customFormat="1" x14ac:dyDescent="0.25"/>
    <row r="1061" s="4" customFormat="1" x14ac:dyDescent="0.25"/>
    <row r="1062" s="4" customFormat="1" x14ac:dyDescent="0.25"/>
    <row r="1063" s="4" customFormat="1" x14ac:dyDescent="0.25"/>
    <row r="1064" s="4" customFormat="1" x14ac:dyDescent="0.25"/>
    <row r="1065" s="4" customFormat="1" x14ac:dyDescent="0.25"/>
    <row r="1066" s="4" customFormat="1" x14ac:dyDescent="0.25"/>
    <row r="1067" s="4" customFormat="1" x14ac:dyDescent="0.25"/>
    <row r="1068" s="4" customFormat="1" x14ac:dyDescent="0.25"/>
    <row r="1069" s="4" customFormat="1" x14ac:dyDescent="0.25"/>
    <row r="1070" s="4" customFormat="1" x14ac:dyDescent="0.25"/>
    <row r="1071" s="4" customFormat="1" x14ac:dyDescent="0.25"/>
    <row r="1072" s="4" customFormat="1" x14ac:dyDescent="0.25"/>
    <row r="1073" s="4" customFormat="1" x14ac:dyDescent="0.25"/>
    <row r="1074" s="4" customFormat="1" x14ac:dyDescent="0.25"/>
    <row r="1075" s="4" customFormat="1" x14ac:dyDescent="0.25"/>
    <row r="1076" s="4" customFormat="1" x14ac:dyDescent="0.25"/>
    <row r="1077" s="4" customFormat="1" x14ac:dyDescent="0.25"/>
    <row r="1078" s="4" customFormat="1" x14ac:dyDescent="0.25"/>
    <row r="1079" s="4" customFormat="1" x14ac:dyDescent="0.25"/>
    <row r="1080" s="4" customFormat="1" x14ac:dyDescent="0.25"/>
    <row r="1081" s="4" customFormat="1" x14ac:dyDescent="0.25"/>
    <row r="1082" s="4" customFormat="1" x14ac:dyDescent="0.25"/>
    <row r="1083" s="4" customFormat="1" x14ac:dyDescent="0.25"/>
    <row r="1084" s="4" customFormat="1" x14ac:dyDescent="0.25"/>
    <row r="1085" s="4" customFormat="1" x14ac:dyDescent="0.25"/>
    <row r="1086" s="4" customForma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x14ac:dyDescent="0.25"/>
    <row r="1096" s="4" customFormat="1" x14ac:dyDescent="0.25"/>
    <row r="1097" s="4" customFormat="1" x14ac:dyDescent="0.25"/>
    <row r="1098" s="4" customFormat="1" x14ac:dyDescent="0.25"/>
    <row r="1099" s="4" customFormat="1" x14ac:dyDescent="0.25"/>
    <row r="1100" s="4" customForma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x14ac:dyDescent="0.25"/>
    <row r="1212" s="4" customFormat="1" x14ac:dyDescent="0.25"/>
    <row r="1213" s="4" customFormat="1" x14ac:dyDescent="0.25"/>
    <row r="1214" s="4" customFormat="1" x14ac:dyDescent="0.25"/>
    <row r="1215" s="4" customForma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x14ac:dyDescent="0.25"/>
    <row r="1246" s="4" customFormat="1" x14ac:dyDescent="0.25"/>
    <row r="1247" s="4" customFormat="1" x14ac:dyDescent="0.25"/>
    <row r="1248" s="4" customFormat="1" x14ac:dyDescent="0.25"/>
    <row r="1249" s="4" customFormat="1" x14ac:dyDescent="0.25"/>
    <row r="1250" s="4" customFormat="1" x14ac:dyDescent="0.25"/>
    <row r="1251" s="4" customFormat="1" x14ac:dyDescent="0.25"/>
    <row r="1252" s="4" customFormat="1" x14ac:dyDescent="0.25"/>
    <row r="1253" s="4" customForma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x14ac:dyDescent="0.25"/>
    <row r="1267" s="4" customFormat="1" x14ac:dyDescent="0.25"/>
    <row r="1268" s="4" customForma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row r="1499" s="4" customFormat="1" x14ac:dyDescent="0.25"/>
    <row r="1500" s="4" customFormat="1" x14ac:dyDescent="0.25"/>
    <row r="1501" s="4" customFormat="1" x14ac:dyDescent="0.25"/>
    <row r="1502" s="4" customFormat="1" x14ac:dyDescent="0.25"/>
    <row r="1503" s="4" customFormat="1" x14ac:dyDescent="0.25"/>
    <row r="1504" s="4" customFormat="1" x14ac:dyDescent="0.25"/>
    <row r="1505" s="4" customFormat="1" x14ac:dyDescent="0.25"/>
    <row r="1506" s="4" customFormat="1" x14ac:dyDescent="0.25"/>
    <row r="1507" s="4" customFormat="1" x14ac:dyDescent="0.25"/>
    <row r="1508" s="4" customFormat="1" x14ac:dyDescent="0.25"/>
    <row r="1509" s="4" customFormat="1" x14ac:dyDescent="0.25"/>
    <row r="1510" s="4" customFormat="1" x14ac:dyDescent="0.25"/>
    <row r="1511" s="4" customFormat="1" x14ac:dyDescent="0.25"/>
    <row r="1512" s="4" customFormat="1" x14ac:dyDescent="0.25"/>
    <row r="1513" s="4" customFormat="1" x14ac:dyDescent="0.25"/>
    <row r="1514" s="4" customFormat="1" x14ac:dyDescent="0.25"/>
    <row r="1515" s="4" customFormat="1" x14ac:dyDescent="0.25"/>
    <row r="1516" s="4" customFormat="1" x14ac:dyDescent="0.25"/>
    <row r="1517" s="4" customFormat="1" x14ac:dyDescent="0.25"/>
    <row r="1518" s="4" customFormat="1" x14ac:dyDescent="0.25"/>
    <row r="1519" s="4" customFormat="1" x14ac:dyDescent="0.25"/>
    <row r="1520" s="4" customFormat="1" x14ac:dyDescent="0.25"/>
    <row r="1521" s="4" customFormat="1" x14ac:dyDescent="0.25"/>
    <row r="1522" s="4" customFormat="1" x14ac:dyDescent="0.25"/>
    <row r="1523" s="4" customFormat="1" x14ac:dyDescent="0.25"/>
    <row r="1524" s="4" customFormat="1" x14ac:dyDescent="0.25"/>
    <row r="1525" s="4" customFormat="1" x14ac:dyDescent="0.25"/>
    <row r="1526" s="4" customFormat="1" x14ac:dyDescent="0.25"/>
    <row r="1527" s="4" customFormat="1" x14ac:dyDescent="0.25"/>
    <row r="1528" s="4" customFormat="1" x14ac:dyDescent="0.25"/>
    <row r="1529" s="4" customFormat="1" x14ac:dyDescent="0.25"/>
    <row r="1530" s="4" customFormat="1" x14ac:dyDescent="0.25"/>
    <row r="1531" s="4" customFormat="1" x14ac:dyDescent="0.25"/>
    <row r="1532" s="4" customFormat="1" x14ac:dyDescent="0.25"/>
    <row r="1533" s="4" customFormat="1" x14ac:dyDescent="0.25"/>
    <row r="1534" s="4" customFormat="1" x14ac:dyDescent="0.25"/>
    <row r="1535" s="4" customFormat="1" x14ac:dyDescent="0.25"/>
    <row r="1536" s="4" customFormat="1" x14ac:dyDescent="0.25"/>
    <row r="1537" s="4" customFormat="1" x14ac:dyDescent="0.25"/>
    <row r="1538" s="4" customFormat="1" x14ac:dyDescent="0.25"/>
    <row r="1539" s="4" customFormat="1" x14ac:dyDescent="0.25"/>
    <row r="1540" s="4" customFormat="1" x14ac:dyDescent="0.25"/>
    <row r="1541" s="4" customFormat="1" x14ac:dyDescent="0.25"/>
    <row r="1542" s="4" customFormat="1" x14ac:dyDescent="0.25"/>
    <row r="1543" s="4" customFormat="1" x14ac:dyDescent="0.25"/>
    <row r="1544" s="4" customFormat="1" x14ac:dyDescent="0.25"/>
    <row r="1545" s="4" customFormat="1" x14ac:dyDescent="0.25"/>
    <row r="1546" s="4" customFormat="1" x14ac:dyDescent="0.25"/>
    <row r="1547" s="4" customFormat="1" x14ac:dyDescent="0.25"/>
    <row r="1548" s="4" customFormat="1" x14ac:dyDescent="0.25"/>
    <row r="1549" s="4" customFormat="1" x14ac:dyDescent="0.25"/>
    <row r="1550" s="4" customFormat="1" x14ac:dyDescent="0.25"/>
    <row r="1551" s="4" customFormat="1" x14ac:dyDescent="0.25"/>
    <row r="1552" s="4" customFormat="1" x14ac:dyDescent="0.25"/>
    <row r="1553" s="4" customFormat="1" x14ac:dyDescent="0.25"/>
    <row r="1554" s="4" customFormat="1" x14ac:dyDescent="0.25"/>
    <row r="1555" s="4" customFormat="1" x14ac:dyDescent="0.25"/>
    <row r="1556" s="4" customFormat="1" x14ac:dyDescent="0.25"/>
    <row r="1557" s="4" customFormat="1" x14ac:dyDescent="0.25"/>
    <row r="1558" s="4" customFormat="1" x14ac:dyDescent="0.25"/>
    <row r="1559" s="4" customFormat="1" x14ac:dyDescent="0.25"/>
    <row r="1560" s="4" customFormat="1" x14ac:dyDescent="0.25"/>
    <row r="1561" s="4" customFormat="1" x14ac:dyDescent="0.25"/>
    <row r="1562" s="4" customFormat="1" x14ac:dyDescent="0.25"/>
    <row r="1563" s="4" customFormat="1" x14ac:dyDescent="0.25"/>
    <row r="1564" s="4" customFormat="1" x14ac:dyDescent="0.25"/>
    <row r="1565" s="4" customFormat="1" x14ac:dyDescent="0.25"/>
    <row r="1566" s="4" customFormat="1" x14ac:dyDescent="0.25"/>
    <row r="1567" s="4" customFormat="1" x14ac:dyDescent="0.25"/>
    <row r="1568" s="4" customFormat="1" x14ac:dyDescent="0.25"/>
    <row r="1569" s="4" customFormat="1" x14ac:dyDescent="0.25"/>
    <row r="1570" s="4" customFormat="1" x14ac:dyDescent="0.25"/>
    <row r="1571" s="4" customFormat="1" x14ac:dyDescent="0.25"/>
    <row r="1572" s="4" customFormat="1" x14ac:dyDescent="0.25"/>
    <row r="1573" s="4" customFormat="1" x14ac:dyDescent="0.25"/>
    <row r="1574" s="4" customFormat="1" x14ac:dyDescent="0.25"/>
    <row r="1575" s="4" customFormat="1" x14ac:dyDescent="0.25"/>
    <row r="1576" s="4" customFormat="1" x14ac:dyDescent="0.25"/>
    <row r="1577" s="4" customFormat="1" x14ac:dyDescent="0.25"/>
    <row r="1578" s="4" customFormat="1" x14ac:dyDescent="0.25"/>
    <row r="1579" s="4" customFormat="1" x14ac:dyDescent="0.25"/>
    <row r="1580" s="4" customFormat="1" x14ac:dyDescent="0.25"/>
    <row r="1581" s="4" customFormat="1" x14ac:dyDescent="0.25"/>
    <row r="1582" s="4" customFormat="1" x14ac:dyDescent="0.25"/>
    <row r="1583" s="4" customFormat="1" x14ac:dyDescent="0.25"/>
    <row r="1584" s="4" customFormat="1" x14ac:dyDescent="0.25"/>
    <row r="1585" s="4" customFormat="1" x14ac:dyDescent="0.25"/>
    <row r="1586" s="4" customFormat="1" x14ac:dyDescent="0.25"/>
    <row r="1587" s="4" customFormat="1" x14ac:dyDescent="0.25"/>
    <row r="1588" s="4" customFormat="1" x14ac:dyDescent="0.25"/>
    <row r="1589" s="4" customFormat="1" x14ac:dyDescent="0.25"/>
    <row r="1590" s="4" customFormat="1" x14ac:dyDescent="0.25"/>
    <row r="1591" s="4" customFormat="1" x14ac:dyDescent="0.25"/>
    <row r="1592" s="4" customFormat="1" x14ac:dyDescent="0.25"/>
    <row r="1593" s="4" customFormat="1" x14ac:dyDescent="0.25"/>
    <row r="1594" s="4" customFormat="1" x14ac:dyDescent="0.25"/>
    <row r="1595" s="4" customFormat="1" x14ac:dyDescent="0.25"/>
    <row r="1596" s="4" customFormat="1" x14ac:dyDescent="0.25"/>
    <row r="1597" s="4" customFormat="1" x14ac:dyDescent="0.25"/>
    <row r="1598" s="4" customFormat="1" x14ac:dyDescent="0.25"/>
    <row r="1599" s="4" customFormat="1" x14ac:dyDescent="0.25"/>
    <row r="1600" s="4" customFormat="1" x14ac:dyDescent="0.25"/>
    <row r="1601" s="4" customFormat="1" x14ac:dyDescent="0.25"/>
    <row r="1602" s="4" customFormat="1" x14ac:dyDescent="0.25"/>
    <row r="1603" s="4" customFormat="1" x14ac:dyDescent="0.25"/>
    <row r="1604" s="4" customFormat="1" x14ac:dyDescent="0.25"/>
    <row r="1605" s="4" customFormat="1" x14ac:dyDescent="0.25"/>
    <row r="1606" s="4" customFormat="1" x14ac:dyDescent="0.25"/>
    <row r="1607" s="4" customFormat="1" x14ac:dyDescent="0.25"/>
    <row r="1608" s="4" customFormat="1" x14ac:dyDescent="0.25"/>
    <row r="1609" s="4" customFormat="1" x14ac:dyDescent="0.25"/>
    <row r="1610" s="4" customFormat="1" x14ac:dyDescent="0.25"/>
    <row r="1611" s="4" customFormat="1" x14ac:dyDescent="0.25"/>
    <row r="1612" s="4" customFormat="1" x14ac:dyDescent="0.25"/>
    <row r="1613" s="4" customFormat="1" x14ac:dyDescent="0.25"/>
    <row r="1614" s="4" customFormat="1" x14ac:dyDescent="0.25"/>
    <row r="1615" s="4" customFormat="1" x14ac:dyDescent="0.25"/>
    <row r="1616" s="4" customFormat="1" x14ac:dyDescent="0.25"/>
    <row r="1617" s="4" customFormat="1" x14ac:dyDescent="0.25"/>
    <row r="1618" s="4" customFormat="1" x14ac:dyDescent="0.25"/>
    <row r="1619" s="4" customFormat="1" x14ac:dyDescent="0.25"/>
    <row r="1620" s="4" customFormat="1" x14ac:dyDescent="0.25"/>
    <row r="1621" s="4" customFormat="1" x14ac:dyDescent="0.25"/>
    <row r="1622" s="4" customFormat="1" x14ac:dyDescent="0.25"/>
    <row r="1623" s="4" customFormat="1" x14ac:dyDescent="0.25"/>
    <row r="1624" s="4" customFormat="1" x14ac:dyDescent="0.25"/>
    <row r="1625" s="4" customFormat="1" x14ac:dyDescent="0.25"/>
    <row r="1626" s="4" customFormat="1" x14ac:dyDescent="0.25"/>
    <row r="1627" s="4" customFormat="1" x14ac:dyDescent="0.25"/>
    <row r="1628" s="4" customFormat="1" x14ac:dyDescent="0.25"/>
    <row r="1629" s="4" customFormat="1" x14ac:dyDescent="0.25"/>
    <row r="1630" s="4" customFormat="1" x14ac:dyDescent="0.25"/>
    <row r="1631" s="4" customFormat="1" x14ac:dyDescent="0.25"/>
    <row r="1632" s="4" customFormat="1" x14ac:dyDescent="0.25"/>
    <row r="1633" s="4" customFormat="1" x14ac:dyDescent="0.25"/>
    <row r="1634" s="4" customFormat="1" x14ac:dyDescent="0.25"/>
    <row r="1635" s="4" customFormat="1" x14ac:dyDescent="0.25"/>
    <row r="1636" s="4" customFormat="1" x14ac:dyDescent="0.25"/>
    <row r="1637" s="4" customFormat="1" x14ac:dyDescent="0.25"/>
    <row r="1638" s="4" customFormat="1" x14ac:dyDescent="0.25"/>
    <row r="1639" s="4" customFormat="1" x14ac:dyDescent="0.25"/>
    <row r="1640" s="4" customFormat="1" x14ac:dyDescent="0.25"/>
    <row r="1641" s="4" customFormat="1" x14ac:dyDescent="0.25"/>
    <row r="1642" s="4" customFormat="1" x14ac:dyDescent="0.25"/>
    <row r="1643" s="4" customFormat="1" x14ac:dyDescent="0.25"/>
    <row r="1644" s="4" customFormat="1" x14ac:dyDescent="0.25"/>
    <row r="1645" s="4" customFormat="1" x14ac:dyDescent="0.25"/>
    <row r="1646" s="4" customFormat="1" x14ac:dyDescent="0.25"/>
    <row r="1647" s="4" customFormat="1" x14ac:dyDescent="0.25"/>
    <row r="1648" s="4" customFormat="1" x14ac:dyDescent="0.25"/>
    <row r="1649" s="4" customFormat="1" x14ac:dyDescent="0.25"/>
    <row r="1650" s="4" customFormat="1" x14ac:dyDescent="0.25"/>
    <row r="1651" s="4" customFormat="1" x14ac:dyDescent="0.25"/>
    <row r="1652" s="4" customFormat="1" x14ac:dyDescent="0.25"/>
    <row r="1653" s="4" customFormat="1" x14ac:dyDescent="0.25"/>
    <row r="1654" s="4" customFormat="1" x14ac:dyDescent="0.25"/>
    <row r="1655" s="4" customFormat="1" x14ac:dyDescent="0.25"/>
    <row r="1656" s="4" customFormat="1" x14ac:dyDescent="0.25"/>
    <row r="1657" s="4" customFormat="1" x14ac:dyDescent="0.25"/>
    <row r="1658" s="4" customFormat="1" x14ac:dyDescent="0.25"/>
    <row r="1659" s="4" customFormat="1" x14ac:dyDescent="0.25"/>
    <row r="1660" s="4" customFormat="1" x14ac:dyDescent="0.25"/>
    <row r="1661" s="4" customFormat="1" x14ac:dyDescent="0.25"/>
    <row r="1662" s="4" customFormat="1" x14ac:dyDescent="0.25"/>
    <row r="1663" s="4" customFormat="1" x14ac:dyDescent="0.25"/>
    <row r="1664" s="4" customFormat="1" x14ac:dyDescent="0.25"/>
    <row r="1665" s="4" customFormat="1" x14ac:dyDescent="0.25"/>
    <row r="1666" s="4" customFormat="1" x14ac:dyDescent="0.25"/>
    <row r="1667" s="4" customFormat="1" x14ac:dyDescent="0.25"/>
    <row r="1668" s="4" customFormat="1" x14ac:dyDescent="0.25"/>
    <row r="1669" s="4" customFormat="1" x14ac:dyDescent="0.25"/>
    <row r="1670" s="4" customFormat="1" x14ac:dyDescent="0.25"/>
    <row r="1671" s="4" customFormat="1" x14ac:dyDescent="0.25"/>
    <row r="1672" s="4" customFormat="1" x14ac:dyDescent="0.25"/>
    <row r="1673" s="4" customFormat="1" x14ac:dyDescent="0.25"/>
    <row r="1674" s="4" customFormat="1" x14ac:dyDescent="0.25"/>
    <row r="1675" s="4" customFormat="1" x14ac:dyDescent="0.25"/>
    <row r="1676" s="4" customFormat="1" x14ac:dyDescent="0.25"/>
    <row r="1677" s="4" customFormat="1" x14ac:dyDescent="0.25"/>
    <row r="1678" s="4" customFormat="1" x14ac:dyDescent="0.25"/>
    <row r="1679" s="4" customFormat="1" x14ac:dyDescent="0.25"/>
    <row r="1680" s="4" customFormat="1" x14ac:dyDescent="0.25"/>
    <row r="1681" s="4" customFormat="1" x14ac:dyDescent="0.25"/>
    <row r="1682" s="4" customFormat="1" x14ac:dyDescent="0.25"/>
    <row r="1683" s="4" customFormat="1" x14ac:dyDescent="0.25"/>
    <row r="1684" s="4" customFormat="1" x14ac:dyDescent="0.25"/>
    <row r="1685" s="4" customFormat="1" x14ac:dyDescent="0.25"/>
    <row r="1686" s="4" customFormat="1" x14ac:dyDescent="0.25"/>
    <row r="1687" s="4" customFormat="1" x14ac:dyDescent="0.25"/>
    <row r="1688" s="4" customFormat="1" x14ac:dyDescent="0.25"/>
    <row r="1689" s="4" customFormat="1" x14ac:dyDescent="0.25"/>
    <row r="1690" s="4" customFormat="1" x14ac:dyDescent="0.25"/>
    <row r="1691" s="4" customFormat="1" x14ac:dyDescent="0.25"/>
    <row r="1692" s="4" customFormat="1" x14ac:dyDescent="0.25"/>
    <row r="1693" s="4" customFormat="1" x14ac:dyDescent="0.25"/>
    <row r="1694" s="4" customFormat="1" x14ac:dyDescent="0.25"/>
    <row r="1695" s="4" customFormat="1" x14ac:dyDescent="0.25"/>
    <row r="1696" s="4" customFormat="1" x14ac:dyDescent="0.25"/>
    <row r="1697" s="4" customFormat="1" x14ac:dyDescent="0.25"/>
    <row r="1698" s="4" customFormat="1" x14ac:dyDescent="0.25"/>
    <row r="1699" s="4" customFormat="1" x14ac:dyDescent="0.25"/>
    <row r="1700" s="4" customFormat="1" x14ac:dyDescent="0.25"/>
    <row r="1701" s="4" customFormat="1" x14ac:dyDescent="0.25"/>
    <row r="1702" s="4" customFormat="1" x14ac:dyDescent="0.25"/>
    <row r="1703" s="4" customFormat="1" x14ac:dyDescent="0.25"/>
    <row r="1704" s="4" customFormat="1" x14ac:dyDescent="0.25"/>
    <row r="1705" s="4" customFormat="1" x14ac:dyDescent="0.25"/>
    <row r="1706" s="4" customFormat="1" x14ac:dyDescent="0.25"/>
    <row r="1707" s="4" customFormat="1" x14ac:dyDescent="0.25"/>
    <row r="1708" s="4" customFormat="1" x14ac:dyDescent="0.25"/>
    <row r="1709" s="4" customFormat="1" x14ac:dyDescent="0.25"/>
    <row r="1710" s="4" customFormat="1" x14ac:dyDescent="0.25"/>
    <row r="1711" s="4" customFormat="1" x14ac:dyDescent="0.25"/>
    <row r="1712" s="4" customFormat="1" x14ac:dyDescent="0.25"/>
    <row r="1713" s="4" customFormat="1" x14ac:dyDescent="0.25"/>
    <row r="1714" s="4" customFormat="1" x14ac:dyDescent="0.25"/>
    <row r="1715" s="4" customFormat="1" x14ac:dyDescent="0.25"/>
    <row r="1716" s="4" customFormat="1" x14ac:dyDescent="0.25"/>
    <row r="1717" s="4" customFormat="1" x14ac:dyDescent="0.25"/>
    <row r="1718" s="4" customFormat="1" x14ac:dyDescent="0.25"/>
    <row r="1719" s="4" customFormat="1" x14ac:dyDescent="0.25"/>
    <row r="1720" s="4" customFormat="1" x14ac:dyDescent="0.25"/>
    <row r="1721" s="4" customFormat="1" x14ac:dyDescent="0.25"/>
    <row r="1722" s="4" customFormat="1" x14ac:dyDescent="0.25"/>
    <row r="1723" s="4" customFormat="1" x14ac:dyDescent="0.25"/>
    <row r="1724" s="4" customFormat="1" x14ac:dyDescent="0.25"/>
    <row r="1725" s="4" customFormat="1" x14ac:dyDescent="0.25"/>
    <row r="1726" s="4" customFormat="1" x14ac:dyDescent="0.25"/>
    <row r="1727" s="4" customFormat="1" x14ac:dyDescent="0.25"/>
    <row r="1728" s="4" customFormat="1" x14ac:dyDescent="0.25"/>
    <row r="1729" s="4" customFormat="1" x14ac:dyDescent="0.25"/>
    <row r="1730" s="4" customFormat="1" x14ac:dyDescent="0.25"/>
    <row r="1731" s="4" customFormat="1" x14ac:dyDescent="0.25"/>
    <row r="1732" s="4" customFormat="1" x14ac:dyDescent="0.25"/>
    <row r="1733" s="4" customFormat="1" x14ac:dyDescent="0.25"/>
    <row r="1734" s="4" customFormat="1" x14ac:dyDescent="0.25"/>
    <row r="1735" s="4" customFormat="1" x14ac:dyDescent="0.25"/>
    <row r="1736" s="4" customFormat="1" x14ac:dyDescent="0.25"/>
    <row r="1737" s="4" customFormat="1" x14ac:dyDescent="0.25"/>
    <row r="1738" s="4" customFormat="1" x14ac:dyDescent="0.25"/>
    <row r="1739" s="4" customFormat="1" x14ac:dyDescent="0.25"/>
    <row r="1740" s="4" customFormat="1" x14ac:dyDescent="0.25"/>
    <row r="1741" s="4" customFormat="1" x14ac:dyDescent="0.25"/>
    <row r="1742" s="4" customFormat="1" x14ac:dyDescent="0.25"/>
    <row r="1743" s="4" customFormat="1" x14ac:dyDescent="0.25"/>
    <row r="1744" s="4" customFormat="1" x14ac:dyDescent="0.25"/>
    <row r="1745" s="4" customFormat="1" x14ac:dyDescent="0.25"/>
    <row r="1746" s="4" customFormat="1" x14ac:dyDescent="0.25"/>
    <row r="1747" s="4" customFormat="1" x14ac:dyDescent="0.25"/>
    <row r="1748" s="4" customFormat="1" x14ac:dyDescent="0.25"/>
    <row r="1749" s="4" customFormat="1" x14ac:dyDescent="0.25"/>
    <row r="1750" s="4" customFormat="1" x14ac:dyDescent="0.25"/>
    <row r="1751" s="4" customFormat="1" x14ac:dyDescent="0.25"/>
    <row r="1752" s="4" customFormat="1" x14ac:dyDescent="0.25"/>
    <row r="1753" s="4" customFormat="1" x14ac:dyDescent="0.25"/>
    <row r="1754" s="4" customFormat="1" x14ac:dyDescent="0.25"/>
    <row r="1755" s="4" customFormat="1" x14ac:dyDescent="0.25"/>
    <row r="1756" s="4" customFormat="1" x14ac:dyDescent="0.25"/>
    <row r="1757" s="4" customFormat="1" x14ac:dyDescent="0.25"/>
    <row r="1758" s="4" customFormat="1" x14ac:dyDescent="0.25"/>
    <row r="1759" s="4" customFormat="1" x14ac:dyDescent="0.25"/>
    <row r="1760" s="4" customFormat="1" x14ac:dyDescent="0.25"/>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sheetData>
  <hyperlinks>
    <hyperlink ref="G1" location="Contents!A1" display="Return to the Contents page" xr:uid="{03F65279-1A69-43AF-BDED-C984B73794B4}"/>
    <hyperlink ref="E1:F1" location="Contents!A1" display="Return to the Contents page" xr:uid="{E2001623-B07A-4BEC-8AF5-1C7B82B0508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BF72-FE0F-4F09-9547-8BE496B2E72B}">
  <dimension ref="A1:T31"/>
  <sheetViews>
    <sheetView workbookViewId="0"/>
  </sheetViews>
  <sheetFormatPr defaultColWidth="10.5703125" defaultRowHeight="15" x14ac:dyDescent="0.25"/>
  <cols>
    <col min="1" max="1" width="12.28515625" style="11" customWidth="1"/>
    <col min="2" max="2" width="7" style="11" bestFit="1" customWidth="1"/>
    <col min="3" max="4" width="7.85546875" style="11" bestFit="1" customWidth="1"/>
    <col min="5" max="15" width="7.85546875" style="4" bestFit="1" customWidth="1"/>
    <col min="16" max="17" width="11.5703125" style="4" customWidth="1"/>
    <col min="18" max="16384" width="10.5703125" style="4"/>
  </cols>
  <sheetData>
    <row r="1" spans="1:17" s="2" customFormat="1" ht="18.75" x14ac:dyDescent="0.3">
      <c r="A1" s="1" t="s">
        <v>117</v>
      </c>
      <c r="B1" s="1"/>
      <c r="C1" s="1"/>
      <c r="D1" s="1"/>
      <c r="O1" s="3" t="s">
        <v>42</v>
      </c>
    </row>
    <row r="2" spans="1:17" s="2" customFormat="1" ht="18.75" x14ac:dyDescent="0.3">
      <c r="A2" s="1"/>
      <c r="B2" s="1"/>
      <c r="C2" s="1"/>
      <c r="D2" s="1"/>
    </row>
    <row r="3" spans="1:17" x14ac:dyDescent="0.25">
      <c r="A3" s="4"/>
      <c r="B3" s="4"/>
      <c r="C3" s="4"/>
      <c r="D3" s="4"/>
    </row>
    <row r="4" spans="1:17" ht="30" x14ac:dyDescent="0.25">
      <c r="A4" s="16" t="s">
        <v>0</v>
      </c>
      <c r="B4" s="16" t="s">
        <v>58</v>
      </c>
      <c r="C4" s="16" t="s">
        <v>59</v>
      </c>
      <c r="D4" s="16" t="s">
        <v>60</v>
      </c>
      <c r="E4" s="16" t="s">
        <v>61</v>
      </c>
      <c r="F4" s="16" t="s">
        <v>62</v>
      </c>
      <c r="G4" s="16" t="s">
        <v>63</v>
      </c>
      <c r="H4" s="16" t="s">
        <v>64</v>
      </c>
      <c r="I4" s="16" t="s">
        <v>65</v>
      </c>
      <c r="J4" s="16" t="s">
        <v>66</v>
      </c>
      <c r="K4" s="16" t="s">
        <v>67</v>
      </c>
      <c r="L4" s="16" t="s">
        <v>68</v>
      </c>
      <c r="M4" s="16" t="s">
        <v>69</v>
      </c>
      <c r="N4" s="16" t="s">
        <v>70</v>
      </c>
      <c r="O4" s="16" t="s">
        <v>71</v>
      </c>
      <c r="P4" s="16" t="s">
        <v>72</v>
      </c>
      <c r="Q4" s="16" t="s">
        <v>73</v>
      </c>
    </row>
    <row r="5" spans="1:17" x14ac:dyDescent="0.25">
      <c r="A5" s="85">
        <v>2021</v>
      </c>
      <c r="B5" s="17" t="s">
        <v>7</v>
      </c>
      <c r="C5" s="46">
        <v>1.6779649999999999</v>
      </c>
      <c r="D5" s="46">
        <v>1.3420529999999999</v>
      </c>
      <c r="E5" s="46">
        <v>1.455783</v>
      </c>
      <c r="F5" s="46">
        <v>1.9966330000000001</v>
      </c>
      <c r="G5" s="46">
        <v>0.51446000000000003</v>
      </c>
      <c r="H5" s="46">
        <v>1.635116</v>
      </c>
      <c r="I5" s="46">
        <v>0.37663000000000002</v>
      </c>
      <c r="J5" s="46">
        <v>2.52E-2</v>
      </c>
      <c r="K5" s="46">
        <v>0.119419</v>
      </c>
      <c r="L5" s="46">
        <v>0.39765</v>
      </c>
      <c r="M5" s="46">
        <v>0.3599</v>
      </c>
      <c r="N5" s="46">
        <v>0</v>
      </c>
      <c r="O5" s="46">
        <v>0</v>
      </c>
      <c r="P5" s="47">
        <v>4.5823999999999998</v>
      </c>
      <c r="Q5" s="47">
        <v>3.5724</v>
      </c>
    </row>
    <row r="6" spans="1:17" x14ac:dyDescent="0.25">
      <c r="A6" s="86"/>
      <c r="B6" s="17" t="s">
        <v>8</v>
      </c>
      <c r="C6" s="46">
        <v>3.8252109999999999</v>
      </c>
      <c r="D6" s="46">
        <v>2.430075</v>
      </c>
      <c r="E6" s="46">
        <v>2.524553</v>
      </c>
      <c r="F6" s="46">
        <v>1.773698</v>
      </c>
      <c r="G6" s="46">
        <v>6.0999999999999999E-2</v>
      </c>
      <c r="H6" s="46">
        <v>2.0313699999999999</v>
      </c>
      <c r="I6" s="46">
        <v>0.38136999999999999</v>
      </c>
      <c r="J6" s="46">
        <v>4.7E-2</v>
      </c>
      <c r="K6" s="46">
        <v>0.24143300000000001</v>
      </c>
      <c r="L6" s="46">
        <v>0.84547499999999998</v>
      </c>
      <c r="M6" s="46">
        <v>0.39366000000000001</v>
      </c>
      <c r="N6" s="46">
        <v>0.24029500000000001</v>
      </c>
      <c r="O6" s="46">
        <v>0</v>
      </c>
      <c r="P6" s="47">
        <v>8.2973999999999997</v>
      </c>
      <c r="Q6" s="47">
        <v>6.2279</v>
      </c>
    </row>
    <row r="7" spans="1:17" x14ac:dyDescent="0.25">
      <c r="A7" s="86"/>
      <c r="B7" s="17" t="s">
        <v>9</v>
      </c>
      <c r="C7" s="46">
        <v>4.2589620000000004</v>
      </c>
      <c r="D7" s="46">
        <v>3.3076020000000002</v>
      </c>
      <c r="E7" s="46">
        <v>2.0443210000000001</v>
      </c>
      <c r="F7" s="46">
        <v>1.9829349999999999</v>
      </c>
      <c r="G7" s="46">
        <v>0.32900000000000001</v>
      </c>
      <c r="H7" s="46">
        <v>1.5759939999999999</v>
      </c>
      <c r="I7" s="46">
        <v>5.5300000000000002E-2</v>
      </c>
      <c r="J7" s="46">
        <v>1E-4</v>
      </c>
      <c r="K7" s="46">
        <v>0.36425000000000002</v>
      </c>
      <c r="L7" s="46">
        <v>0.29696</v>
      </c>
      <c r="M7" s="46">
        <v>0.41220000000000001</v>
      </c>
      <c r="N7" s="46">
        <v>2.8740000000000002E-2</v>
      </c>
      <c r="O7" s="46">
        <v>0</v>
      </c>
      <c r="P7" s="47">
        <v>5.6971999999999996</v>
      </c>
      <c r="Q7" s="47">
        <v>7.2937000000000003</v>
      </c>
    </row>
    <row r="8" spans="1:17" x14ac:dyDescent="0.25">
      <c r="A8" s="87"/>
      <c r="B8" s="17" t="s">
        <v>10</v>
      </c>
      <c r="C8" s="46">
        <v>5.772125</v>
      </c>
      <c r="D8" s="46">
        <v>2.5525129999999998</v>
      </c>
      <c r="E8" s="46">
        <v>2.4418899999999999</v>
      </c>
      <c r="F8" s="46">
        <v>2.1887219999999998</v>
      </c>
      <c r="G8" s="46">
        <v>0.30258000000000002</v>
      </c>
      <c r="H8" s="46">
        <v>0.68803400000000003</v>
      </c>
      <c r="I8" s="46">
        <v>0.21576999999999999</v>
      </c>
      <c r="J8" s="46">
        <v>0</v>
      </c>
      <c r="K8" s="46">
        <v>9.1925000000000007E-2</v>
      </c>
      <c r="L8" s="46">
        <v>0.70093399999999995</v>
      </c>
      <c r="M8" s="46">
        <v>0.35580000000000001</v>
      </c>
      <c r="N8" s="46">
        <v>3.1060000000000001E-2</v>
      </c>
      <c r="O8" s="46">
        <v>8.175E-3</v>
      </c>
      <c r="P8" s="47">
        <v>5.7854000000000001</v>
      </c>
      <c r="Q8" s="47">
        <v>6.9863999999999997</v>
      </c>
    </row>
    <row r="9" spans="1:17" x14ac:dyDescent="0.25">
      <c r="A9" s="91">
        <v>2022</v>
      </c>
      <c r="B9" s="17" t="s">
        <v>7</v>
      </c>
      <c r="C9" s="46">
        <v>3.923298</v>
      </c>
      <c r="D9" s="46">
        <v>1.225206</v>
      </c>
      <c r="E9" s="46">
        <v>2.5488879999999998</v>
      </c>
      <c r="F9" s="46">
        <v>1.864924</v>
      </c>
      <c r="G9" s="46">
        <v>0.17449999999999999</v>
      </c>
      <c r="H9" s="46">
        <v>1.101812</v>
      </c>
      <c r="I9" s="46">
        <v>0.211063</v>
      </c>
      <c r="J9" s="46">
        <v>2.1125999999999999E-2</v>
      </c>
      <c r="K9" s="46">
        <v>0.19087999999999999</v>
      </c>
      <c r="L9" s="46">
        <v>0.98530200000000001</v>
      </c>
      <c r="M9" s="46">
        <v>0</v>
      </c>
      <c r="N9" s="46">
        <v>0.15569</v>
      </c>
      <c r="O9" s="46">
        <v>2.5000000000000001E-5</v>
      </c>
      <c r="P9" s="47">
        <v>7.1535000000000002</v>
      </c>
      <c r="Q9" s="47">
        <v>4.6795</v>
      </c>
    </row>
    <row r="10" spans="1:17" x14ac:dyDescent="0.25">
      <c r="A10" s="86"/>
      <c r="B10" s="17" t="s">
        <v>8</v>
      </c>
      <c r="C10" s="46">
        <v>6.4524800000000004</v>
      </c>
      <c r="D10" s="46">
        <v>2.9151199999999999</v>
      </c>
      <c r="E10" s="46">
        <v>3.0635759999999999</v>
      </c>
      <c r="F10" s="46">
        <v>1.5122199999999999</v>
      </c>
      <c r="G10" s="46">
        <v>0</v>
      </c>
      <c r="H10" s="46">
        <v>3.9960009999999997</v>
      </c>
      <c r="I10" s="46">
        <v>0.38679999999999998</v>
      </c>
      <c r="J10" s="46">
        <v>0.39746799999999999</v>
      </c>
      <c r="K10" s="46">
        <v>0.202843</v>
      </c>
      <c r="L10" s="46">
        <v>0.70916900000000005</v>
      </c>
      <c r="M10" s="46">
        <v>4.514E-2</v>
      </c>
      <c r="N10" s="46">
        <v>0.4153</v>
      </c>
      <c r="O10" s="46">
        <v>0.816473</v>
      </c>
      <c r="P10" s="47">
        <v>10.033899999999999</v>
      </c>
      <c r="Q10" s="47">
        <v>6.8139000000000003</v>
      </c>
    </row>
    <row r="11" spans="1:17" x14ac:dyDescent="0.25">
      <c r="A11" s="86"/>
      <c r="B11" s="17" t="s">
        <v>9</v>
      </c>
      <c r="C11" s="46">
        <v>4.9370149999999997</v>
      </c>
      <c r="D11" s="46">
        <v>3.1932230000000001</v>
      </c>
      <c r="E11" s="46">
        <v>3.4046090000000002</v>
      </c>
      <c r="F11" s="46">
        <v>1.8045260000000001</v>
      </c>
      <c r="G11" s="46">
        <v>0</v>
      </c>
      <c r="H11" s="46">
        <v>3.4170310000000002</v>
      </c>
      <c r="I11" s="46">
        <v>3.8E-3</v>
      </c>
      <c r="J11" s="46">
        <v>1.566838</v>
      </c>
      <c r="K11" s="46">
        <v>0.23867099999999999</v>
      </c>
      <c r="L11" s="46">
        <v>0.45602100000000001</v>
      </c>
      <c r="M11" s="46">
        <v>0.19548599999999999</v>
      </c>
      <c r="N11" s="46">
        <v>0.23994099999999999</v>
      </c>
      <c r="O11" s="46">
        <v>2.1074850000000001</v>
      </c>
      <c r="P11" s="47">
        <v>11.6919</v>
      </c>
      <c r="Q11" s="47">
        <v>14.0989</v>
      </c>
    </row>
    <row r="12" spans="1:17" x14ac:dyDescent="0.25">
      <c r="A12" s="87"/>
      <c r="B12" s="17" t="s">
        <v>10</v>
      </c>
      <c r="C12" s="46">
        <v>7.6771209999999996</v>
      </c>
      <c r="D12" s="46">
        <v>4.4699819999999999</v>
      </c>
      <c r="E12" s="46">
        <v>3.5910009999999999</v>
      </c>
      <c r="F12" s="46">
        <v>2.1808390000000002</v>
      </c>
      <c r="G12" s="46">
        <v>0</v>
      </c>
      <c r="H12" s="46">
        <v>6.0165030000000002</v>
      </c>
      <c r="I12" s="46">
        <v>0.85334399999999999</v>
      </c>
      <c r="J12" s="46">
        <v>1.5362359999999999</v>
      </c>
      <c r="K12" s="46">
        <v>0.249281</v>
      </c>
      <c r="L12" s="46">
        <v>1.292133</v>
      </c>
      <c r="M12" s="46">
        <v>0.22703000000000001</v>
      </c>
      <c r="N12" s="46">
        <v>0.22320000000000001</v>
      </c>
      <c r="O12" s="46">
        <v>2.640644</v>
      </c>
      <c r="P12" s="47">
        <v>9.2678999999999991</v>
      </c>
      <c r="Q12" s="47">
        <v>11.1684</v>
      </c>
    </row>
    <row r="13" spans="1:17" x14ac:dyDescent="0.25">
      <c r="A13" s="93">
        <v>2023</v>
      </c>
      <c r="B13" s="17" t="s">
        <v>7</v>
      </c>
      <c r="C13" s="46">
        <v>8.0634549999999994</v>
      </c>
      <c r="D13" s="46">
        <v>4.8030410000000003</v>
      </c>
      <c r="E13" s="46">
        <v>3.321231</v>
      </c>
      <c r="F13" s="46">
        <v>4.8452950000000001</v>
      </c>
      <c r="G13" s="46">
        <v>2.5000000000000001E-2</v>
      </c>
      <c r="H13" s="46">
        <v>9.2018529999999998</v>
      </c>
      <c r="I13" s="46">
        <v>2.7852999999999999</v>
      </c>
      <c r="J13" s="46">
        <v>1.203668</v>
      </c>
      <c r="K13" s="46">
        <v>0.58322399999999996</v>
      </c>
      <c r="L13" s="46">
        <v>1.0656840000000001</v>
      </c>
      <c r="M13" s="46">
        <v>0</v>
      </c>
      <c r="N13" s="46">
        <v>0.35325000000000001</v>
      </c>
      <c r="O13" s="46">
        <v>2.250642</v>
      </c>
      <c r="P13" s="47">
        <v>10.325100000000001</v>
      </c>
      <c r="Q13" s="47">
        <v>10.3741</v>
      </c>
    </row>
    <row r="25" spans="1:20" x14ac:dyDescent="0.25">
      <c r="S25" s="15"/>
      <c r="T25" s="15"/>
    </row>
    <row r="27" spans="1:20" x14ac:dyDescent="0.25">
      <c r="S27" s="15" t="s">
        <v>50</v>
      </c>
      <c r="T27" s="15" t="s">
        <v>105</v>
      </c>
    </row>
    <row r="31" spans="1:20" x14ac:dyDescent="0.25">
      <c r="A31" s="4"/>
      <c r="B31" s="4"/>
    </row>
  </sheetData>
  <hyperlinks>
    <hyperlink ref="O1" location="Contents!A1" display="Return to the Contents page" xr:uid="{3C8DE253-088D-435E-9E99-7FFFCF85D061}"/>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84944-E7B2-4B41-B2B0-05372CA0B977}">
  <dimension ref="A1:O63"/>
  <sheetViews>
    <sheetView zoomScaleNormal="100" workbookViewId="0"/>
  </sheetViews>
  <sheetFormatPr defaultColWidth="10.5703125" defaultRowHeight="15" x14ac:dyDescent="0.25"/>
  <cols>
    <col min="1" max="1" width="12.28515625" style="11" customWidth="1"/>
    <col min="2" max="2" width="9" style="11" customWidth="1"/>
    <col min="3" max="7" width="9.7109375" style="11" customWidth="1"/>
    <col min="8" max="12" width="9.7109375" style="4" customWidth="1"/>
    <col min="13" max="13" width="10.5703125" style="4" customWidth="1"/>
    <col min="14" max="16384" width="10.5703125" style="4"/>
  </cols>
  <sheetData>
    <row r="1" spans="1:12" s="2" customFormat="1" ht="18.75" customHeight="1" x14ac:dyDescent="0.3">
      <c r="A1" s="1" t="s">
        <v>116</v>
      </c>
      <c r="B1" s="1"/>
      <c r="C1" s="1"/>
      <c r="D1" s="1"/>
      <c r="F1" s="3"/>
      <c r="J1" s="3" t="s">
        <v>42</v>
      </c>
    </row>
    <row r="3" spans="1:12" x14ac:dyDescent="0.25">
      <c r="A3" s="18" t="s">
        <v>74</v>
      </c>
      <c r="B3" s="16"/>
      <c r="C3" s="106"/>
      <c r="D3" s="106"/>
      <c r="E3" s="106"/>
      <c r="F3" s="106"/>
      <c r="G3" s="106"/>
      <c r="H3" s="106"/>
      <c r="I3" s="106"/>
      <c r="J3" s="106"/>
      <c r="K3" s="106"/>
      <c r="L3" s="106"/>
    </row>
    <row r="4" spans="1:12" ht="30" customHeight="1" x14ac:dyDescent="0.25">
      <c r="A4" s="16" t="s">
        <v>0</v>
      </c>
      <c r="B4" s="16" t="s">
        <v>75</v>
      </c>
      <c r="C4" s="106" t="s">
        <v>76</v>
      </c>
      <c r="D4" s="106"/>
      <c r="E4" s="106" t="s">
        <v>77</v>
      </c>
      <c r="F4" s="106"/>
      <c r="G4" s="106" t="s">
        <v>78</v>
      </c>
      <c r="H4" s="106"/>
      <c r="I4" s="106" t="s">
        <v>79</v>
      </c>
      <c r="J4" s="106"/>
      <c r="K4" s="106" t="s">
        <v>80</v>
      </c>
      <c r="L4" s="106"/>
    </row>
    <row r="5" spans="1:12" x14ac:dyDescent="0.25">
      <c r="A5" s="91">
        <v>2022</v>
      </c>
      <c r="B5" s="19" t="s">
        <v>81</v>
      </c>
      <c r="C5" s="45">
        <v>0.15320150962315662</v>
      </c>
      <c r="D5" s="45">
        <v>-1.5070927420883222</v>
      </c>
      <c r="E5" s="45">
        <v>1.9795661348941489</v>
      </c>
      <c r="F5" s="45">
        <v>-1.7272541423880585</v>
      </c>
      <c r="G5" s="45">
        <v>0.84043941616467965</v>
      </c>
      <c r="H5" s="45">
        <v>-0.50930499999983447</v>
      </c>
      <c r="I5" s="45">
        <v>0.98238899999973317</v>
      </c>
      <c r="J5" s="45">
        <v>-7.3739000000104679E-2</v>
      </c>
      <c r="K5" s="45">
        <v>0.14344377369450098</v>
      </c>
      <c r="L5" s="45">
        <v>-0.2452632480843098</v>
      </c>
    </row>
    <row r="6" spans="1:12" x14ac:dyDescent="0.25">
      <c r="A6" s="43"/>
      <c r="B6" s="19" t="s">
        <v>82</v>
      </c>
      <c r="C6" s="45">
        <v>0.13499999999992773</v>
      </c>
      <c r="D6" s="45">
        <v>-1.2999991603421184</v>
      </c>
      <c r="E6" s="45">
        <v>1.5280114076492168</v>
      </c>
      <c r="F6" s="45">
        <v>-1.7466484208197461</v>
      </c>
      <c r="G6" s="45">
        <v>0.87371300000009067</v>
      </c>
      <c r="H6" s="45">
        <v>-0.32457299999968742</v>
      </c>
      <c r="I6" s="45">
        <v>0.95728766666652976</v>
      </c>
      <c r="J6" s="45">
        <v>-6.025908118981485E-2</v>
      </c>
      <c r="K6" s="45">
        <v>0.18304099536183294</v>
      </c>
      <c r="L6" s="45">
        <v>-0.27036606857654372</v>
      </c>
    </row>
    <row r="7" spans="1:12" x14ac:dyDescent="0.25">
      <c r="A7" s="43"/>
      <c r="B7" s="19" t="s">
        <v>83</v>
      </c>
      <c r="C7" s="45">
        <v>0.28647411786007726</v>
      </c>
      <c r="D7" s="45">
        <v>-2.0163604200240921</v>
      </c>
      <c r="E7" s="45">
        <v>2.151494510894354</v>
      </c>
      <c r="F7" s="45">
        <v>-2.3365550962404056</v>
      </c>
      <c r="G7" s="45">
        <v>1.1584114848776843</v>
      </c>
      <c r="H7" s="45">
        <v>-0.23760899999979196</v>
      </c>
      <c r="I7" s="45">
        <v>1.0889329999996187</v>
      </c>
      <c r="J7" s="45">
        <v>-5.6969714285919834E-2</v>
      </c>
      <c r="K7" s="45">
        <v>0.17117026491036999</v>
      </c>
      <c r="L7" s="45">
        <v>-0.30992000000002351</v>
      </c>
    </row>
    <row r="8" spans="1:12" x14ac:dyDescent="0.25">
      <c r="A8" s="43"/>
      <c r="B8" s="20" t="s">
        <v>84</v>
      </c>
      <c r="C8" s="45">
        <v>0.37418406180238167</v>
      </c>
      <c r="D8" s="45">
        <v>-3.2053744860919466</v>
      </c>
      <c r="E8" s="45">
        <v>3.3010920135566426</v>
      </c>
      <c r="F8" s="45">
        <v>-2.2158034475176529</v>
      </c>
      <c r="G8" s="45">
        <v>1.2911405321876093</v>
      </c>
      <c r="H8" s="45">
        <v>-0.55965859401401152</v>
      </c>
      <c r="I8" s="45">
        <v>1.1250070000002463</v>
      </c>
      <c r="J8" s="45">
        <v>-0.19994584589103337</v>
      </c>
      <c r="K8" s="45">
        <v>0.41278943964737608</v>
      </c>
      <c r="L8" s="45">
        <v>-0.31028100000000786</v>
      </c>
    </row>
    <row r="9" spans="1:12" x14ac:dyDescent="0.25">
      <c r="A9" s="43"/>
      <c r="B9" s="19" t="s">
        <v>85</v>
      </c>
      <c r="C9" s="45">
        <v>0.19800536278729525</v>
      </c>
      <c r="D9" s="45">
        <v>-3.7549343258173282</v>
      </c>
      <c r="E9" s="45">
        <v>4.526395811555183</v>
      </c>
      <c r="F9" s="45">
        <v>-1.8970092360005406</v>
      </c>
      <c r="G9" s="45">
        <v>0.86448251400582288</v>
      </c>
      <c r="H9" s="45">
        <v>-0.92913442944042779</v>
      </c>
      <c r="I9" s="45">
        <v>1.1801656274108514</v>
      </c>
      <c r="J9" s="45">
        <v>-0.33219159615991145</v>
      </c>
      <c r="K9" s="45">
        <v>0.43172062538126077</v>
      </c>
      <c r="L9" s="45">
        <v>-0.44385237672882361</v>
      </c>
    </row>
    <row r="10" spans="1:12" x14ac:dyDescent="0.25">
      <c r="A10" s="43"/>
      <c r="B10" s="19" t="s">
        <v>86</v>
      </c>
      <c r="C10" s="45">
        <v>0.29746017110904743</v>
      </c>
      <c r="D10" s="45">
        <v>-4.8782029031718386</v>
      </c>
      <c r="E10" s="45">
        <v>5.3071720818145396</v>
      </c>
      <c r="F10" s="45">
        <v>-1.4520828393111975</v>
      </c>
      <c r="G10" s="45">
        <v>0.95711014907615821</v>
      </c>
      <c r="H10" s="45">
        <v>-0.4662069999997957</v>
      </c>
      <c r="I10" s="45">
        <v>0.61824467522532589</v>
      </c>
      <c r="J10" s="45">
        <v>-0.16551989240438095</v>
      </c>
      <c r="K10" s="45">
        <v>0.10196066711475998</v>
      </c>
      <c r="L10" s="45">
        <v>-0.5257940917648054</v>
      </c>
    </row>
    <row r="11" spans="1:12" x14ac:dyDescent="0.25">
      <c r="A11" s="43"/>
      <c r="B11" s="19" t="s">
        <v>87</v>
      </c>
      <c r="C11" s="45">
        <v>0.20532274356374361</v>
      </c>
      <c r="D11" s="45">
        <v>-5.4132160987531126</v>
      </c>
      <c r="E11" s="45">
        <v>6.5430782530833209</v>
      </c>
      <c r="F11" s="45">
        <v>-1.2696293072467242</v>
      </c>
      <c r="G11" s="45">
        <v>0.75585313331018322</v>
      </c>
      <c r="H11" s="45">
        <v>-0.50524299005144968</v>
      </c>
      <c r="I11" s="45">
        <v>0.65223274158108979</v>
      </c>
      <c r="J11" s="45">
        <v>-0.23674594679960781</v>
      </c>
      <c r="K11" s="45">
        <v>5.8160715439007991E-2</v>
      </c>
      <c r="L11" s="45">
        <v>-0.86378099999998081</v>
      </c>
    </row>
    <row r="12" spans="1:12" x14ac:dyDescent="0.25">
      <c r="A12" s="43"/>
      <c r="B12" s="20" t="s">
        <v>88</v>
      </c>
      <c r="C12" s="45">
        <v>0.101910961909027</v>
      </c>
      <c r="D12" s="45">
        <v>-4.7258166453735475</v>
      </c>
      <c r="E12" s="45">
        <v>4.6638616360183454</v>
      </c>
      <c r="F12" s="45">
        <v>-1.2061268614016767</v>
      </c>
      <c r="G12" s="45">
        <v>1.528148555328785</v>
      </c>
      <c r="H12" s="45">
        <v>-0.29750399999959148</v>
      </c>
      <c r="I12" s="45">
        <v>0.51327920409219974</v>
      </c>
      <c r="J12" s="45">
        <v>-8.5223754857892964E-2</v>
      </c>
      <c r="K12" s="45">
        <v>0.18934099999999998</v>
      </c>
      <c r="L12" s="45">
        <v>-0.59493519394894678</v>
      </c>
    </row>
    <row r="13" spans="1:12" x14ac:dyDescent="0.25">
      <c r="A13" s="43"/>
      <c r="B13" s="19" t="s">
        <v>89</v>
      </c>
      <c r="C13" s="45">
        <v>0.28939169571833395</v>
      </c>
      <c r="D13" s="45">
        <v>-3.928267089773295</v>
      </c>
      <c r="E13" s="45">
        <v>3.9489274937925529</v>
      </c>
      <c r="F13" s="45">
        <v>-1.6005816478106869</v>
      </c>
      <c r="G13" s="45">
        <v>1.0287692325250075</v>
      </c>
      <c r="H13" s="45">
        <v>-0.25486409050017078</v>
      </c>
      <c r="I13" s="45">
        <v>0.50685831087009514</v>
      </c>
      <c r="J13" s="45">
        <v>-4.124221719704195E-2</v>
      </c>
      <c r="K13" s="45">
        <v>0.31512258659769576</v>
      </c>
      <c r="L13" s="45">
        <v>-0.37295203289397238</v>
      </c>
    </row>
    <row r="14" spans="1:12" x14ac:dyDescent="0.25">
      <c r="A14" s="43"/>
      <c r="B14" s="19" t="s">
        <v>90</v>
      </c>
      <c r="C14" s="45">
        <v>0.25993249795028006</v>
      </c>
      <c r="D14" s="45">
        <v>-3.4257326358912596</v>
      </c>
      <c r="E14" s="45">
        <v>3.4754335328778958</v>
      </c>
      <c r="F14" s="45">
        <v>-1.0058578904880489</v>
      </c>
      <c r="G14" s="45">
        <v>0.79743212736049207</v>
      </c>
      <c r="H14" s="45">
        <v>-0.32791933333330775</v>
      </c>
      <c r="I14" s="45">
        <v>0.33953145653157463</v>
      </c>
      <c r="J14" s="45">
        <v>-6.1866682408523915E-2</v>
      </c>
      <c r="K14" s="45">
        <v>0.34962297591765795</v>
      </c>
      <c r="L14" s="45">
        <v>-0.61250728719868019</v>
      </c>
    </row>
    <row r="15" spans="1:12" x14ac:dyDescent="0.25">
      <c r="A15" s="43"/>
      <c r="B15" s="19" t="s">
        <v>91</v>
      </c>
      <c r="C15" s="45">
        <v>0.15059229052149586</v>
      </c>
      <c r="D15" s="45">
        <v>-1.8956504134846899</v>
      </c>
      <c r="E15" s="45">
        <v>2.5788072641556057</v>
      </c>
      <c r="F15" s="45">
        <v>-1.3329503123229069</v>
      </c>
      <c r="G15" s="45">
        <v>0.70459900000005515</v>
      </c>
      <c r="H15" s="45">
        <v>-0.50939800000014002</v>
      </c>
      <c r="I15" s="45">
        <v>0.28677616666651057</v>
      </c>
      <c r="J15" s="45">
        <v>-4.9021000000196858E-2</v>
      </c>
      <c r="K15" s="45">
        <v>0.3001206276130759</v>
      </c>
      <c r="L15" s="45">
        <v>-0.46486092276342045</v>
      </c>
    </row>
    <row r="16" spans="1:12" x14ac:dyDescent="0.25">
      <c r="A16" s="92"/>
      <c r="B16" s="20" t="s">
        <v>92</v>
      </c>
      <c r="C16" s="45">
        <v>8.4143317967415976E-2</v>
      </c>
      <c r="D16" s="45">
        <v>-1.3953082773431369</v>
      </c>
      <c r="E16" s="45">
        <v>1.8300312393018248</v>
      </c>
      <c r="F16" s="45">
        <v>-1.3299156471892044</v>
      </c>
      <c r="G16" s="45">
        <v>1.1945107525835765</v>
      </c>
      <c r="H16" s="45">
        <v>-0.38975370710580381</v>
      </c>
      <c r="I16" s="45">
        <v>0.3275753637575311</v>
      </c>
      <c r="J16" s="45">
        <v>-2.7077596815155872E-2</v>
      </c>
      <c r="K16" s="45">
        <v>0.21653477302025975</v>
      </c>
      <c r="L16" s="45">
        <v>-0.6012110426573497</v>
      </c>
    </row>
    <row r="17" spans="1:15" x14ac:dyDescent="0.25">
      <c r="A17" s="91">
        <v>2023</v>
      </c>
      <c r="B17" s="19" t="s">
        <v>81</v>
      </c>
      <c r="C17" s="45">
        <v>0.11214518115210598</v>
      </c>
      <c r="D17" s="45">
        <v>-2.3368486571669043</v>
      </c>
      <c r="E17" s="45">
        <v>2.4347888216516007</v>
      </c>
      <c r="F17" s="45">
        <v>-1.0652068114577553</v>
      </c>
      <c r="G17" s="45">
        <v>1.5206244042239196</v>
      </c>
      <c r="H17" s="45">
        <v>-0.37441799999993752</v>
      </c>
      <c r="I17" s="45">
        <v>0.25860875420563578</v>
      </c>
      <c r="J17" s="45">
        <v>-1.2628000000035004E-2</v>
      </c>
      <c r="K17" s="45">
        <v>0.2501609748251547</v>
      </c>
      <c r="L17" s="45">
        <v>-0.83052200039529755</v>
      </c>
    </row>
    <row r="18" spans="1:15" x14ac:dyDescent="0.25">
      <c r="A18" s="43"/>
      <c r="B18" s="19" t="s">
        <v>82</v>
      </c>
      <c r="C18" s="45">
        <v>2.6693999999983998E-2</v>
      </c>
      <c r="D18" s="45">
        <v>-2.2447380259857312</v>
      </c>
      <c r="E18" s="45">
        <v>2.2616775962476239</v>
      </c>
      <c r="F18" s="45">
        <v>-0.9121625445013456</v>
      </c>
      <c r="G18" s="45">
        <v>1.4470785050982675</v>
      </c>
      <c r="H18" s="45">
        <v>-0.16744100000005299</v>
      </c>
      <c r="I18" s="45">
        <v>0.28544671430870128</v>
      </c>
      <c r="J18" s="45">
        <v>-5.8624831998182005E-2</v>
      </c>
      <c r="K18" s="45">
        <v>0.18476331963311579</v>
      </c>
      <c r="L18" s="45">
        <v>-0.91674718844065683</v>
      </c>
    </row>
    <row r="19" spans="1:15" x14ac:dyDescent="0.25">
      <c r="A19" s="92"/>
      <c r="B19" s="20" t="s">
        <v>83</v>
      </c>
      <c r="C19" s="45">
        <v>0</v>
      </c>
      <c r="D19" s="45">
        <v>-3.1591640919285107</v>
      </c>
      <c r="E19" s="45">
        <v>3.4812006500724673</v>
      </c>
      <c r="F19" s="45">
        <v>-1.1072296369108277</v>
      </c>
      <c r="G19" s="45">
        <v>1.581885999999866</v>
      </c>
      <c r="H19" s="45">
        <v>-0.15316900000000361</v>
      </c>
      <c r="I19" s="45">
        <v>0.30242999999971737</v>
      </c>
      <c r="J19" s="45">
        <v>-3.8921000000272987E-2</v>
      </c>
      <c r="K19" s="45">
        <v>6.3675333333335998E-2</v>
      </c>
      <c r="L19" s="45">
        <v>-0.89538902050053182</v>
      </c>
    </row>
    <row r="20" spans="1:15" x14ac:dyDescent="0.25">
      <c r="G20" s="4"/>
    </row>
    <row r="21" spans="1:15" x14ac:dyDescent="0.25">
      <c r="G21" s="4"/>
    </row>
    <row r="22" spans="1:15" x14ac:dyDescent="0.25">
      <c r="G22" s="4"/>
    </row>
    <row r="23" spans="1:15" x14ac:dyDescent="0.25">
      <c r="G23" s="4"/>
    </row>
    <row r="24" spans="1:15" x14ac:dyDescent="0.25">
      <c r="G24" s="4"/>
    </row>
    <row r="25" spans="1:15" x14ac:dyDescent="0.25">
      <c r="G25" s="4"/>
    </row>
    <row r="26" spans="1:15" x14ac:dyDescent="0.25">
      <c r="G26" s="4"/>
    </row>
    <row r="27" spans="1:15" x14ac:dyDescent="0.25">
      <c r="G27" s="4"/>
      <c r="N27" s="21" t="s">
        <v>50</v>
      </c>
      <c r="O27" s="22" t="s">
        <v>93</v>
      </c>
    </row>
    <row r="28" spans="1:15" x14ac:dyDescent="0.25">
      <c r="G28" s="4"/>
      <c r="N28" s="21" t="s">
        <v>52</v>
      </c>
      <c r="O28" s="22" t="s">
        <v>94</v>
      </c>
    </row>
    <row r="29" spans="1:15" x14ac:dyDescent="0.25">
      <c r="G29" s="4"/>
    </row>
    <row r="30" spans="1:15" x14ac:dyDescent="0.25">
      <c r="G30" s="4"/>
    </row>
    <row r="31" spans="1:15" x14ac:dyDescent="0.25">
      <c r="G31" s="4"/>
    </row>
    <row r="32" spans="1:15" x14ac:dyDescent="0.25">
      <c r="G32" s="4"/>
    </row>
    <row r="33" spans="1:7" x14ac:dyDescent="0.25">
      <c r="G33" s="4"/>
    </row>
    <row r="34" spans="1:7" x14ac:dyDescent="0.25">
      <c r="C34" s="23"/>
      <c r="D34" s="23"/>
      <c r="E34" s="23"/>
      <c r="F34" s="23"/>
      <c r="G34" s="23"/>
    </row>
    <row r="35" spans="1:7" x14ac:dyDescent="0.25">
      <c r="C35" s="21"/>
      <c r="D35" s="21"/>
      <c r="E35" s="21"/>
      <c r="F35" s="21"/>
      <c r="G35" s="21"/>
    </row>
    <row r="36" spans="1:7" x14ac:dyDescent="0.25">
      <c r="A36" s="24"/>
      <c r="B36" s="25"/>
      <c r="C36" s="26"/>
      <c r="D36" s="26"/>
      <c r="E36" s="26"/>
      <c r="F36" s="26"/>
      <c r="G36" s="26"/>
    </row>
    <row r="37" spans="1:7" x14ac:dyDescent="0.25">
      <c r="B37" s="107"/>
      <c r="C37" s="107"/>
      <c r="D37" s="107"/>
      <c r="E37" s="107"/>
      <c r="F37" s="107"/>
      <c r="G37" s="107"/>
    </row>
    <row r="38" spans="1:7" x14ac:dyDescent="0.25">
      <c r="B38" s="108"/>
      <c r="C38" s="108"/>
      <c r="D38" s="108"/>
      <c r="E38" s="108"/>
      <c r="F38" s="108"/>
      <c r="G38" s="108"/>
    </row>
    <row r="39" spans="1:7" x14ac:dyDescent="0.25">
      <c r="B39" s="108"/>
      <c r="C39" s="108"/>
      <c r="D39" s="108"/>
      <c r="E39" s="108"/>
      <c r="F39" s="108"/>
      <c r="G39" s="108"/>
    </row>
    <row r="40" spans="1:7" x14ac:dyDescent="0.25">
      <c r="B40" s="108"/>
      <c r="C40" s="108"/>
      <c r="D40" s="108"/>
      <c r="E40" s="108"/>
      <c r="F40" s="108"/>
      <c r="G40" s="108"/>
    </row>
    <row r="62" spans="1:6" x14ac:dyDescent="0.25">
      <c r="A62" s="4"/>
      <c r="B62" s="4"/>
      <c r="C62" s="4"/>
      <c r="D62" s="4"/>
      <c r="E62" s="4"/>
      <c r="F62" s="4"/>
    </row>
    <row r="63" spans="1:6" x14ac:dyDescent="0.25">
      <c r="A63" s="27"/>
    </row>
  </sheetData>
  <mergeCells count="12">
    <mergeCell ref="B37:G37"/>
    <mergeCell ref="B38:G40"/>
    <mergeCell ref="C3:D3"/>
    <mergeCell ref="E3:F3"/>
    <mergeCell ref="G3:H3"/>
    <mergeCell ref="I3:J3"/>
    <mergeCell ref="K3:L3"/>
    <mergeCell ref="C4:D4"/>
    <mergeCell ref="E4:F4"/>
    <mergeCell ref="G4:H4"/>
    <mergeCell ref="I4:J4"/>
    <mergeCell ref="K4:L4"/>
  </mergeCells>
  <hyperlinks>
    <hyperlink ref="J1" location="Contents!A1" display="Return to the Contents page" xr:uid="{9C7FC858-F165-48B9-862C-16BB67B500DB}"/>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dimension ref="A1:U372"/>
  <sheetViews>
    <sheetView zoomScale="70" zoomScaleNormal="70" workbookViewId="0"/>
  </sheetViews>
  <sheetFormatPr defaultColWidth="10.5703125" defaultRowHeight="15" x14ac:dyDescent="0.25"/>
  <cols>
    <col min="1" max="1" width="12.28515625" style="11" customWidth="1"/>
    <col min="2" max="2" width="14.85546875" style="11" customWidth="1"/>
    <col min="3" max="4" width="13.5703125" style="11" customWidth="1"/>
    <col min="5" max="5" width="15.42578125" style="4" customWidth="1"/>
    <col min="6" max="6" width="13.28515625" style="4" bestFit="1" customWidth="1"/>
    <col min="7" max="18" width="18.140625" style="4" customWidth="1"/>
    <col min="19" max="16384" width="10.5703125" style="4"/>
  </cols>
  <sheetData>
    <row r="1" spans="1:18" s="2" customFormat="1" ht="18.75" x14ac:dyDescent="0.3">
      <c r="A1" s="1" t="s">
        <v>164</v>
      </c>
      <c r="B1" s="1"/>
      <c r="C1" s="1"/>
      <c r="D1" s="1"/>
      <c r="F1" s="3"/>
      <c r="Q1" s="3" t="s">
        <v>42</v>
      </c>
    </row>
    <row r="2" spans="1:18" s="2" customFormat="1" ht="18.75" x14ac:dyDescent="0.3">
      <c r="B2" s="1"/>
      <c r="C2" s="1"/>
      <c r="D2" s="1"/>
    </row>
    <row r="3" spans="1:18" x14ac:dyDescent="0.25">
      <c r="A3" s="4"/>
      <c r="B3" s="4"/>
      <c r="C3" s="4"/>
      <c r="D3" s="4"/>
    </row>
    <row r="4" spans="1:18" x14ac:dyDescent="0.25">
      <c r="A4" s="50"/>
      <c r="B4" s="50"/>
      <c r="C4" s="50"/>
      <c r="D4" s="50"/>
      <c r="E4" s="50"/>
      <c r="F4" s="50"/>
      <c r="G4" s="50"/>
      <c r="H4" s="57" t="s">
        <v>129</v>
      </c>
      <c r="I4" s="58">
        <v>44926</v>
      </c>
      <c r="J4" s="50" t="s">
        <v>121</v>
      </c>
      <c r="K4" s="50"/>
      <c r="L4" s="50"/>
      <c r="M4" s="50"/>
      <c r="N4" s="50"/>
      <c r="O4" s="50"/>
      <c r="P4" s="50"/>
      <c r="Q4" s="50"/>
      <c r="R4" s="50"/>
    </row>
    <row r="5" spans="1:18" x14ac:dyDescent="0.25">
      <c r="A5" s="82"/>
      <c r="B5" s="82"/>
      <c r="C5" s="82" t="s">
        <v>130</v>
      </c>
      <c r="D5" s="82"/>
      <c r="E5" s="82"/>
      <c r="F5" s="82"/>
      <c r="G5" s="58">
        <v>45016</v>
      </c>
      <c r="H5" s="50"/>
      <c r="I5" s="59"/>
      <c r="J5" s="50"/>
      <c r="K5" s="50"/>
      <c r="L5" s="50"/>
      <c r="M5" s="50"/>
      <c r="N5" s="50"/>
      <c r="O5" s="50"/>
      <c r="P5" s="50"/>
      <c r="Q5" s="50"/>
      <c r="R5" s="50"/>
    </row>
    <row r="6" spans="1:18" ht="37.5" customHeight="1" x14ac:dyDescent="0.25">
      <c r="A6" s="78"/>
      <c r="B6" s="5"/>
      <c r="C6" s="5" t="s">
        <v>30</v>
      </c>
      <c r="D6" s="5" t="s">
        <v>31</v>
      </c>
      <c r="E6" s="5" t="s">
        <v>32</v>
      </c>
      <c r="F6" s="5" t="s">
        <v>33</v>
      </c>
      <c r="G6" s="5" t="s">
        <v>133</v>
      </c>
      <c r="H6" s="5" t="s">
        <v>134</v>
      </c>
      <c r="I6" s="5" t="s">
        <v>135</v>
      </c>
      <c r="J6" s="5" t="s">
        <v>136</v>
      </c>
      <c r="K6" s="5" t="s">
        <v>137</v>
      </c>
      <c r="L6" s="5" t="s">
        <v>138</v>
      </c>
      <c r="M6" s="5" t="s">
        <v>139</v>
      </c>
      <c r="N6" s="5" t="s">
        <v>140</v>
      </c>
      <c r="O6" s="5" t="s">
        <v>141</v>
      </c>
      <c r="P6" s="5" t="s">
        <v>142</v>
      </c>
      <c r="Q6" s="5" t="s">
        <v>143</v>
      </c>
      <c r="R6" s="5" t="s">
        <v>144</v>
      </c>
    </row>
    <row r="7" spans="1:18" x14ac:dyDescent="0.25">
      <c r="A7" s="76">
        <v>2016</v>
      </c>
      <c r="B7" s="88" t="s">
        <v>7</v>
      </c>
      <c r="C7" s="89">
        <v>48.945384615384555</v>
      </c>
      <c r="D7" s="89">
        <v>42.913202838827871</v>
      </c>
      <c r="E7" s="89">
        <v>42.984819139194329</v>
      </c>
      <c r="F7" s="89">
        <v>80.418358516483323</v>
      </c>
      <c r="G7" s="89"/>
      <c r="H7" s="89"/>
      <c r="I7" s="89"/>
      <c r="J7" s="89"/>
      <c r="K7" s="89"/>
      <c r="L7" s="89"/>
      <c r="M7" s="89"/>
      <c r="N7" s="89"/>
      <c r="O7" s="89"/>
      <c r="P7" s="89"/>
      <c r="Q7" s="89"/>
      <c r="R7" s="89"/>
    </row>
    <row r="8" spans="1:18" x14ac:dyDescent="0.25">
      <c r="A8" s="83"/>
      <c r="B8" s="88" t="s">
        <v>8</v>
      </c>
      <c r="C8" s="89">
        <v>81.008507326007262</v>
      </c>
      <c r="D8" s="89">
        <v>64.187916666666837</v>
      </c>
      <c r="E8" s="89">
        <v>76.749603937728935</v>
      </c>
      <c r="F8" s="89">
        <v>74.417957875457915</v>
      </c>
      <c r="G8" s="89"/>
      <c r="H8" s="89"/>
      <c r="I8" s="89"/>
      <c r="J8" s="89"/>
      <c r="K8" s="89"/>
      <c r="L8" s="89"/>
      <c r="M8" s="89"/>
      <c r="N8" s="89"/>
      <c r="O8" s="89"/>
      <c r="P8" s="89"/>
      <c r="Q8" s="89"/>
      <c r="R8" s="89"/>
    </row>
    <row r="9" spans="1:18" x14ac:dyDescent="0.25">
      <c r="A9" s="79"/>
      <c r="B9" s="88" t="s">
        <v>9</v>
      </c>
      <c r="C9" s="89">
        <v>119.12967617753513</v>
      </c>
      <c r="D9" s="89">
        <v>49.728113677536292</v>
      </c>
      <c r="E9" s="89">
        <v>53.109028532608662</v>
      </c>
      <c r="F9" s="89">
        <v>51.706895380434872</v>
      </c>
      <c r="G9" s="89"/>
      <c r="H9" s="89"/>
      <c r="I9" s="89"/>
      <c r="J9" s="89"/>
      <c r="K9" s="89"/>
      <c r="L9" s="89"/>
      <c r="M9" s="89"/>
      <c r="N9" s="89"/>
      <c r="O9" s="89"/>
      <c r="P9" s="89"/>
      <c r="Q9" s="89"/>
      <c r="R9" s="89"/>
    </row>
    <row r="10" spans="1:18" x14ac:dyDescent="0.25">
      <c r="A10" s="84"/>
      <c r="B10" s="88" t="s">
        <v>10</v>
      </c>
      <c r="C10" s="89">
        <v>72.935394021739</v>
      </c>
      <c r="D10" s="89">
        <v>33.018870018115948</v>
      </c>
      <c r="E10" s="89">
        <v>63.081757246376753</v>
      </c>
      <c r="F10" s="89">
        <v>63.426460597826143</v>
      </c>
      <c r="G10" s="89"/>
      <c r="H10" s="89"/>
      <c r="I10" s="89"/>
      <c r="J10" s="89"/>
      <c r="K10" s="89"/>
      <c r="L10" s="89"/>
      <c r="M10" s="89"/>
      <c r="N10" s="89"/>
      <c r="O10" s="89"/>
      <c r="P10" s="89"/>
      <c r="Q10" s="89"/>
      <c r="R10" s="89"/>
    </row>
    <row r="11" spans="1:18" x14ac:dyDescent="0.25">
      <c r="A11" s="76">
        <v>2017</v>
      </c>
      <c r="B11" s="88" t="s">
        <v>7</v>
      </c>
      <c r="C11" s="89">
        <v>127.13701157407405</v>
      </c>
      <c r="D11" s="89">
        <v>79.358020833333299</v>
      </c>
      <c r="E11" s="89">
        <v>115.974525462963</v>
      </c>
      <c r="F11" s="89">
        <v>173.18950462962988</v>
      </c>
      <c r="G11" s="89"/>
      <c r="H11" s="89"/>
      <c r="I11" s="89"/>
      <c r="J11" s="89"/>
      <c r="K11" s="89"/>
      <c r="L11" s="89"/>
      <c r="M11" s="89"/>
      <c r="N11" s="89"/>
      <c r="O11" s="89"/>
      <c r="P11" s="89"/>
      <c r="Q11" s="89"/>
      <c r="R11" s="89"/>
    </row>
    <row r="12" spans="1:18" x14ac:dyDescent="0.25">
      <c r="A12" s="83"/>
      <c r="B12" s="88" t="s">
        <v>8</v>
      </c>
      <c r="C12" s="89">
        <v>115.92519230769176</v>
      </c>
      <c r="D12" s="89">
        <v>104.91592948717962</v>
      </c>
      <c r="E12" s="89">
        <v>93.621698717948846</v>
      </c>
      <c r="F12" s="89">
        <v>85.829697802197728</v>
      </c>
      <c r="G12" s="89"/>
      <c r="H12" s="89"/>
      <c r="I12" s="89"/>
      <c r="J12" s="89"/>
      <c r="K12" s="89"/>
      <c r="L12" s="89"/>
      <c r="M12" s="89"/>
      <c r="N12" s="89"/>
      <c r="O12" s="89"/>
      <c r="P12" s="89"/>
      <c r="Q12" s="89"/>
      <c r="R12" s="89"/>
    </row>
    <row r="13" spans="1:18" x14ac:dyDescent="0.25">
      <c r="A13" s="79"/>
      <c r="B13" s="17" t="s">
        <v>9</v>
      </c>
      <c r="C13" s="89">
        <v>97.742835144927483</v>
      </c>
      <c r="D13" s="89">
        <v>100.01302762681209</v>
      </c>
      <c r="E13" s="89">
        <v>93.570957880435188</v>
      </c>
      <c r="F13" s="89">
        <v>79.933872282608561</v>
      </c>
      <c r="G13" s="89"/>
      <c r="H13" s="89"/>
      <c r="I13" s="89"/>
      <c r="J13" s="89"/>
      <c r="K13" s="89"/>
      <c r="L13" s="89"/>
      <c r="M13" s="89"/>
      <c r="N13" s="89"/>
      <c r="O13" s="89"/>
      <c r="P13" s="89"/>
      <c r="Q13" s="89"/>
      <c r="R13" s="89"/>
    </row>
    <row r="14" spans="1:18" x14ac:dyDescent="0.25">
      <c r="A14" s="84"/>
      <c r="B14" s="17" t="s">
        <v>10</v>
      </c>
      <c r="C14" s="89">
        <v>81.092839673913005</v>
      </c>
      <c r="D14" s="89">
        <v>84.447144474637767</v>
      </c>
      <c r="E14" s="89">
        <v>79.178190670289879</v>
      </c>
      <c r="F14" s="89">
        <v>71.774472373188274</v>
      </c>
      <c r="G14" s="89"/>
      <c r="H14" s="89"/>
      <c r="I14" s="89"/>
      <c r="J14" s="89"/>
      <c r="K14" s="89"/>
      <c r="L14" s="89"/>
      <c r="M14" s="89"/>
      <c r="N14" s="89"/>
      <c r="O14" s="89"/>
      <c r="P14" s="89"/>
      <c r="Q14" s="89"/>
      <c r="R14" s="89"/>
    </row>
    <row r="15" spans="1:18" x14ac:dyDescent="0.25">
      <c r="A15" s="76">
        <v>2018</v>
      </c>
      <c r="B15" s="17" t="s">
        <v>7</v>
      </c>
      <c r="C15" s="89">
        <v>116.44400462962943</v>
      </c>
      <c r="D15" s="89">
        <v>102.47160648148146</v>
      </c>
      <c r="E15" s="89">
        <v>71.808018518518594</v>
      </c>
      <c r="F15" s="89">
        <v>69.988546296296377</v>
      </c>
      <c r="G15" s="89"/>
      <c r="H15" s="89"/>
      <c r="I15" s="89"/>
      <c r="J15" s="89"/>
      <c r="K15" s="89"/>
      <c r="L15" s="89"/>
      <c r="M15" s="89"/>
      <c r="N15" s="89"/>
      <c r="O15" s="89"/>
      <c r="P15" s="89"/>
      <c r="Q15" s="89"/>
      <c r="R15" s="89"/>
    </row>
    <row r="16" spans="1:18" x14ac:dyDescent="0.25">
      <c r="A16" s="83"/>
      <c r="B16" s="17" t="s">
        <v>8</v>
      </c>
      <c r="C16" s="89">
        <v>97.503427197802409</v>
      </c>
      <c r="D16" s="89">
        <v>82.487699175824119</v>
      </c>
      <c r="E16" s="89">
        <v>84.302007783882743</v>
      </c>
      <c r="F16" s="89">
        <v>69.686220238095189</v>
      </c>
      <c r="G16" s="89"/>
      <c r="H16" s="89"/>
      <c r="I16" s="89"/>
      <c r="J16" s="89"/>
      <c r="K16" s="89"/>
      <c r="L16" s="89"/>
      <c r="M16" s="89"/>
      <c r="N16" s="89"/>
      <c r="O16" s="89"/>
      <c r="P16" s="89"/>
      <c r="Q16" s="89"/>
      <c r="R16" s="89"/>
    </row>
    <row r="17" spans="1:18" x14ac:dyDescent="0.25">
      <c r="A17" s="79"/>
      <c r="B17" s="17" t="s">
        <v>9</v>
      </c>
      <c r="C17" s="89">
        <v>89.549420289855092</v>
      </c>
      <c r="D17" s="89">
        <v>80.575160778985719</v>
      </c>
      <c r="E17" s="89">
        <v>87.056587409420587</v>
      </c>
      <c r="F17" s="89">
        <v>77.369436141304348</v>
      </c>
      <c r="G17" s="89"/>
      <c r="H17" s="89"/>
      <c r="I17" s="89"/>
      <c r="J17" s="89"/>
      <c r="K17" s="89"/>
      <c r="L17" s="89"/>
      <c r="M17" s="89"/>
      <c r="N17" s="89"/>
      <c r="O17" s="89"/>
      <c r="P17" s="89"/>
      <c r="Q17" s="89"/>
      <c r="R17" s="89"/>
    </row>
    <row r="18" spans="1:18" x14ac:dyDescent="0.25">
      <c r="A18" s="84"/>
      <c r="B18" s="17" t="s">
        <v>10</v>
      </c>
      <c r="C18" s="89">
        <v>96.39786458333343</v>
      </c>
      <c r="D18" s="89">
        <v>96.472051630434777</v>
      </c>
      <c r="E18" s="89">
        <v>85.943564311594031</v>
      </c>
      <c r="F18" s="89">
        <v>82.055165307971038</v>
      </c>
      <c r="G18" s="89"/>
      <c r="H18" s="89"/>
      <c r="I18" s="89"/>
      <c r="J18" s="89"/>
      <c r="K18" s="89"/>
      <c r="L18" s="89"/>
      <c r="M18" s="89"/>
      <c r="N18" s="89"/>
      <c r="O18" s="89"/>
      <c r="P18" s="89"/>
      <c r="Q18" s="89"/>
      <c r="R18" s="89"/>
    </row>
    <row r="19" spans="1:18" x14ac:dyDescent="0.25">
      <c r="A19" s="76">
        <v>2019</v>
      </c>
      <c r="B19" s="17" t="s">
        <v>7</v>
      </c>
      <c r="C19" s="89">
        <v>162.79795601851865</v>
      </c>
      <c r="D19" s="89">
        <v>165.96976620370427</v>
      </c>
      <c r="E19" s="89">
        <v>98.490365740740884</v>
      </c>
      <c r="F19" s="89">
        <v>86.373990740740851</v>
      </c>
      <c r="G19" s="89"/>
      <c r="H19" s="89"/>
      <c r="I19" s="89"/>
      <c r="J19" s="89"/>
      <c r="K19" s="89"/>
      <c r="L19" s="89"/>
      <c r="M19" s="89"/>
      <c r="N19" s="89"/>
      <c r="O19" s="89"/>
      <c r="P19" s="89"/>
      <c r="Q19" s="89"/>
      <c r="R19" s="89"/>
    </row>
    <row r="20" spans="1:18" x14ac:dyDescent="0.25">
      <c r="A20" s="83"/>
      <c r="B20" s="17" t="s">
        <v>8</v>
      </c>
      <c r="C20" s="89">
        <v>91.394365842490828</v>
      </c>
      <c r="D20" s="89">
        <v>97.321751373626441</v>
      </c>
      <c r="E20" s="89">
        <v>82.920194597069568</v>
      </c>
      <c r="F20" s="89">
        <v>75.452048992674236</v>
      </c>
      <c r="G20" s="89"/>
      <c r="H20" s="89"/>
      <c r="I20" s="89"/>
      <c r="J20" s="89"/>
      <c r="K20" s="89"/>
      <c r="L20" s="89"/>
      <c r="M20" s="89"/>
      <c r="N20" s="89"/>
      <c r="O20" s="89"/>
      <c r="P20" s="89"/>
      <c r="Q20" s="89"/>
      <c r="R20" s="89"/>
    </row>
    <row r="21" spans="1:18" x14ac:dyDescent="0.25">
      <c r="A21" s="79"/>
      <c r="B21" s="17" t="s">
        <v>9</v>
      </c>
      <c r="C21" s="89">
        <v>75.241732336956574</v>
      </c>
      <c r="D21" s="89">
        <v>98.476671195652202</v>
      </c>
      <c r="E21" s="89">
        <v>83.614981884057826</v>
      </c>
      <c r="F21" s="89">
        <v>62.178994565217323</v>
      </c>
      <c r="G21" s="89"/>
      <c r="H21" s="89"/>
      <c r="I21" s="89"/>
      <c r="J21" s="89"/>
      <c r="K21" s="89"/>
      <c r="L21" s="89"/>
      <c r="M21" s="89"/>
      <c r="N21" s="89"/>
      <c r="O21" s="89"/>
      <c r="P21" s="89"/>
      <c r="Q21" s="89"/>
      <c r="R21" s="89"/>
    </row>
    <row r="22" spans="1:18" x14ac:dyDescent="0.25">
      <c r="A22" s="84"/>
      <c r="B22" s="17" t="s">
        <v>10</v>
      </c>
      <c r="C22" s="89">
        <v>67.591845561594226</v>
      </c>
      <c r="D22" s="89">
        <v>76.783711503623465</v>
      </c>
      <c r="E22" s="89">
        <v>74.639207427536007</v>
      </c>
      <c r="F22" s="89">
        <v>63.379705615942051</v>
      </c>
      <c r="G22" s="89"/>
      <c r="H22" s="89"/>
      <c r="I22" s="89"/>
      <c r="J22" s="89"/>
      <c r="K22" s="89"/>
      <c r="L22" s="89"/>
      <c r="M22" s="89"/>
      <c r="N22" s="89"/>
      <c r="O22" s="89"/>
      <c r="P22" s="89"/>
      <c r="Q22" s="89"/>
      <c r="R22" s="89"/>
    </row>
    <row r="23" spans="1:18" x14ac:dyDescent="0.25">
      <c r="A23" s="76">
        <v>2020</v>
      </c>
      <c r="B23" s="17" t="s">
        <v>7</v>
      </c>
      <c r="C23" s="89">
        <v>64.790711996336967</v>
      </c>
      <c r="D23" s="89">
        <v>78.844775641025961</v>
      </c>
      <c r="E23" s="89">
        <v>85.934977106226881</v>
      </c>
      <c r="F23" s="89">
        <v>53.961565934066016</v>
      </c>
      <c r="G23" s="89"/>
      <c r="H23" s="89"/>
      <c r="I23" s="89"/>
      <c r="J23" s="89"/>
      <c r="K23" s="89"/>
      <c r="L23" s="89"/>
      <c r="M23" s="89"/>
      <c r="N23" s="89"/>
      <c r="O23" s="89"/>
      <c r="P23" s="89"/>
      <c r="Q23" s="89"/>
      <c r="R23" s="89"/>
    </row>
    <row r="24" spans="1:18" x14ac:dyDescent="0.25">
      <c r="A24" s="83"/>
      <c r="B24" s="17" t="s">
        <v>8</v>
      </c>
      <c r="C24" s="89">
        <v>40.312275641025742</v>
      </c>
      <c r="D24" s="89">
        <v>40.568418040292961</v>
      </c>
      <c r="E24" s="89">
        <v>43.45141483516484</v>
      </c>
      <c r="F24" s="89">
        <v>33.927696886446881</v>
      </c>
      <c r="G24" s="89"/>
      <c r="H24" s="89"/>
      <c r="I24" s="89"/>
      <c r="J24" s="89"/>
      <c r="K24" s="89"/>
      <c r="L24" s="89"/>
      <c r="M24" s="89"/>
      <c r="N24" s="89"/>
      <c r="O24" s="89"/>
      <c r="P24" s="89"/>
      <c r="Q24" s="89"/>
      <c r="R24" s="89"/>
    </row>
    <row r="25" spans="1:18" x14ac:dyDescent="0.25">
      <c r="A25" s="79"/>
      <c r="B25" s="17" t="s">
        <v>9</v>
      </c>
      <c r="C25" s="89">
        <v>40.308734148550762</v>
      </c>
      <c r="D25" s="89">
        <v>50.822740036231849</v>
      </c>
      <c r="E25" s="89">
        <v>46.334605978260832</v>
      </c>
      <c r="F25" s="89">
        <v>32.065563858695754</v>
      </c>
      <c r="G25" s="89"/>
      <c r="H25" s="89"/>
      <c r="I25" s="89"/>
      <c r="J25" s="89"/>
      <c r="K25" s="89"/>
      <c r="L25" s="89"/>
      <c r="M25" s="89"/>
      <c r="N25" s="89"/>
      <c r="O25" s="89"/>
      <c r="P25" s="89"/>
      <c r="Q25" s="89"/>
      <c r="R25" s="89"/>
    </row>
    <row r="26" spans="1:18" x14ac:dyDescent="0.25">
      <c r="A26" s="84"/>
      <c r="B26" s="17" t="s">
        <v>10</v>
      </c>
      <c r="C26" s="89">
        <v>28.740790307971032</v>
      </c>
      <c r="D26" s="89">
        <v>37.480778985507222</v>
      </c>
      <c r="E26" s="89">
        <v>63.927384510869622</v>
      </c>
      <c r="F26" s="89">
        <v>45.003971920289814</v>
      </c>
      <c r="G26" s="89"/>
      <c r="H26" s="89"/>
      <c r="I26" s="89"/>
      <c r="J26" s="89"/>
      <c r="K26" s="89"/>
      <c r="L26" s="89"/>
      <c r="M26" s="89"/>
      <c r="N26" s="89"/>
      <c r="O26" s="89"/>
      <c r="P26" s="89"/>
      <c r="Q26" s="89"/>
      <c r="R26" s="89"/>
    </row>
    <row r="27" spans="1:18" x14ac:dyDescent="0.25">
      <c r="A27" s="76">
        <v>2021</v>
      </c>
      <c r="B27" s="17" t="s">
        <v>7</v>
      </c>
      <c r="C27" s="89">
        <v>40.57</v>
      </c>
      <c r="D27" s="89">
        <v>25.12</v>
      </c>
      <c r="E27" s="89">
        <v>37.729999999999997</v>
      </c>
      <c r="F27" s="89">
        <v>42.65</v>
      </c>
      <c r="G27" s="89"/>
      <c r="H27" s="89"/>
      <c r="I27" s="89"/>
      <c r="J27" s="89"/>
      <c r="K27" s="89"/>
      <c r="L27" s="89"/>
      <c r="M27" s="89"/>
      <c r="N27" s="89"/>
      <c r="O27" s="89"/>
      <c r="P27" s="89"/>
      <c r="Q27" s="89"/>
      <c r="R27" s="89"/>
    </row>
    <row r="28" spans="1:18" x14ac:dyDescent="0.25">
      <c r="A28" s="83"/>
      <c r="B28" s="17" t="s">
        <v>8</v>
      </c>
      <c r="C28" s="89">
        <v>69.87</v>
      </c>
      <c r="D28" s="89">
        <v>70.11</v>
      </c>
      <c r="E28" s="89">
        <v>111.18</v>
      </c>
      <c r="F28" s="89">
        <v>127.83</v>
      </c>
      <c r="G28" s="89"/>
      <c r="H28" s="89"/>
      <c r="I28" s="89"/>
      <c r="J28" s="89"/>
      <c r="K28" s="89"/>
      <c r="L28" s="89"/>
      <c r="M28" s="89"/>
      <c r="N28" s="89"/>
      <c r="O28" s="89"/>
      <c r="P28" s="89"/>
      <c r="Q28" s="89"/>
      <c r="R28" s="89"/>
    </row>
    <row r="29" spans="1:18" x14ac:dyDescent="0.25">
      <c r="A29" s="79"/>
      <c r="B29" s="17" t="s">
        <v>9</v>
      </c>
      <c r="C29" s="89">
        <v>51.48</v>
      </c>
      <c r="D29" s="89">
        <v>55.78</v>
      </c>
      <c r="E29" s="89">
        <v>78</v>
      </c>
      <c r="F29" s="89">
        <v>80.260000000000005</v>
      </c>
      <c r="G29" s="89"/>
      <c r="H29" s="89"/>
      <c r="I29" s="89"/>
      <c r="J29" s="89"/>
      <c r="K29" s="89"/>
      <c r="L29" s="89"/>
      <c r="M29" s="89"/>
      <c r="N29" s="89"/>
      <c r="O29" s="89"/>
      <c r="P29" s="89"/>
      <c r="Q29" s="89"/>
      <c r="R29" s="89"/>
    </row>
    <row r="30" spans="1:18" x14ac:dyDescent="0.25">
      <c r="A30" s="84"/>
      <c r="B30" s="17" t="s">
        <v>10</v>
      </c>
      <c r="C30" s="89">
        <v>40.880000000000003</v>
      </c>
      <c r="D30" s="89">
        <v>28.5</v>
      </c>
      <c r="E30" s="89">
        <v>63.16</v>
      </c>
      <c r="F30" s="89">
        <v>97.22</v>
      </c>
      <c r="G30" s="89"/>
      <c r="H30" s="89"/>
      <c r="I30" s="89"/>
      <c r="J30" s="89"/>
      <c r="K30" s="89"/>
      <c r="L30" s="89"/>
      <c r="M30" s="89"/>
      <c r="N30" s="89"/>
      <c r="O30" s="89"/>
      <c r="P30" s="89"/>
      <c r="Q30" s="89"/>
      <c r="R30" s="89"/>
    </row>
    <row r="31" spans="1:18" x14ac:dyDescent="0.25">
      <c r="A31" s="76">
        <v>2022</v>
      </c>
      <c r="B31" s="17" t="s">
        <v>7</v>
      </c>
      <c r="C31" s="89">
        <v>70.58</v>
      </c>
      <c r="D31" s="89">
        <v>56.67</v>
      </c>
      <c r="E31" s="89">
        <v>87.09</v>
      </c>
      <c r="F31" s="89">
        <v>149.51</v>
      </c>
      <c r="G31" s="89"/>
      <c r="H31" s="89"/>
      <c r="I31" s="89"/>
      <c r="J31" s="89"/>
      <c r="K31" s="89"/>
      <c r="L31" s="89"/>
      <c r="M31" s="89"/>
      <c r="N31" s="89"/>
      <c r="O31" s="89"/>
      <c r="P31" s="89"/>
      <c r="Q31" s="89"/>
      <c r="R31" s="89"/>
    </row>
    <row r="32" spans="1:18" x14ac:dyDescent="0.25">
      <c r="A32" s="83"/>
      <c r="B32" s="17" t="s">
        <v>8</v>
      </c>
      <c r="C32" s="89">
        <v>256.37</v>
      </c>
      <c r="D32" s="89">
        <v>223.99</v>
      </c>
      <c r="E32" s="89">
        <v>302</v>
      </c>
      <c r="F32" s="89">
        <v>322.7</v>
      </c>
      <c r="G32" s="89"/>
      <c r="H32" s="89"/>
      <c r="I32" s="89"/>
      <c r="J32" s="89"/>
      <c r="K32" s="89"/>
      <c r="L32" s="89"/>
      <c r="M32" s="89"/>
      <c r="N32" s="89"/>
      <c r="O32" s="89"/>
      <c r="P32" s="89"/>
      <c r="Q32" s="89"/>
      <c r="R32" s="89"/>
    </row>
    <row r="33" spans="1:18" x14ac:dyDescent="0.25">
      <c r="A33" s="79"/>
      <c r="B33" s="17" t="s">
        <v>9</v>
      </c>
      <c r="C33" s="89">
        <v>232.03</v>
      </c>
      <c r="D33" s="89">
        <v>191.9</v>
      </c>
      <c r="E33" s="89">
        <v>225.22</v>
      </c>
      <c r="F33" s="89">
        <v>228.1</v>
      </c>
      <c r="G33" s="89"/>
      <c r="H33" s="89"/>
      <c r="I33" s="89"/>
      <c r="J33" s="89"/>
      <c r="K33" s="89"/>
      <c r="L33" s="89"/>
      <c r="M33" s="89"/>
      <c r="N33" s="89"/>
      <c r="O33" s="89"/>
      <c r="P33" s="89"/>
      <c r="Q33" s="89"/>
      <c r="R33" s="89"/>
    </row>
    <row r="34" spans="1:18" x14ac:dyDescent="0.25">
      <c r="A34" s="84"/>
      <c r="B34" s="17" t="s">
        <v>10</v>
      </c>
      <c r="C34" s="89">
        <v>63.83</v>
      </c>
      <c r="D34" s="89">
        <v>62.98</v>
      </c>
      <c r="E34" s="89">
        <v>115.76</v>
      </c>
      <c r="F34" s="89">
        <v>120.33</v>
      </c>
      <c r="G34" s="89"/>
      <c r="H34" s="89"/>
      <c r="I34" s="89"/>
      <c r="J34" s="89"/>
      <c r="K34" s="89"/>
      <c r="L34" s="89"/>
      <c r="M34" s="89"/>
      <c r="N34" s="89"/>
      <c r="O34" s="89"/>
      <c r="P34" s="89"/>
      <c r="Q34" s="89"/>
      <c r="R34" s="89"/>
    </row>
    <row r="35" spans="1:18" x14ac:dyDescent="0.25">
      <c r="A35" s="76">
        <v>2023</v>
      </c>
      <c r="B35" s="17" t="s">
        <v>7</v>
      </c>
      <c r="C35" s="89">
        <v>72.260000000000005</v>
      </c>
      <c r="D35" s="89">
        <v>55.97</v>
      </c>
      <c r="E35" s="89">
        <v>100.51</v>
      </c>
      <c r="F35" s="89">
        <v>104.11</v>
      </c>
      <c r="G35" s="89">
        <v>72.260000000000005</v>
      </c>
      <c r="H35" s="89">
        <v>55.97</v>
      </c>
      <c r="I35" s="89">
        <v>100.51</v>
      </c>
      <c r="J35" s="89">
        <v>104.11</v>
      </c>
      <c r="K35" s="89"/>
      <c r="L35" s="89"/>
      <c r="M35" s="89"/>
      <c r="N35" s="89"/>
      <c r="O35" s="89"/>
      <c r="P35" s="89"/>
      <c r="Q35" s="89"/>
      <c r="R35" s="89"/>
    </row>
    <row r="36" spans="1:18" x14ac:dyDescent="0.25">
      <c r="A36" s="83"/>
      <c r="B36" s="17" t="s">
        <v>8</v>
      </c>
      <c r="C36" s="89"/>
      <c r="D36" s="89"/>
      <c r="E36" s="89"/>
      <c r="F36" s="89"/>
      <c r="G36" s="89">
        <v>130.51</v>
      </c>
      <c r="H36" s="89">
        <v>130</v>
      </c>
      <c r="I36" s="89">
        <v>164.23</v>
      </c>
      <c r="J36" s="89">
        <v>149.94</v>
      </c>
      <c r="K36" s="89">
        <v>130.58000000000001</v>
      </c>
      <c r="L36" s="89">
        <v>113</v>
      </c>
      <c r="M36" s="89">
        <v>142</v>
      </c>
      <c r="N36" s="89">
        <v>126.62</v>
      </c>
      <c r="O36" s="89">
        <v>233.83</v>
      </c>
      <c r="P36" s="89">
        <v>195</v>
      </c>
      <c r="Q36" s="89">
        <v>280.55</v>
      </c>
      <c r="R36" s="89">
        <v>240</v>
      </c>
    </row>
    <row r="37" spans="1:18" x14ac:dyDescent="0.25">
      <c r="A37" s="79"/>
      <c r="B37" s="17" t="s">
        <v>9</v>
      </c>
      <c r="C37" s="89"/>
      <c r="D37" s="89"/>
      <c r="E37" s="89"/>
      <c r="F37" s="89"/>
      <c r="G37" s="89">
        <v>136</v>
      </c>
      <c r="H37" s="89">
        <v>130</v>
      </c>
      <c r="I37" s="89">
        <v>170</v>
      </c>
      <c r="J37" s="89">
        <v>142.25</v>
      </c>
      <c r="K37" s="89">
        <v>124.48</v>
      </c>
      <c r="L37" s="89">
        <v>110.33</v>
      </c>
      <c r="M37" s="89">
        <v>137.49</v>
      </c>
      <c r="N37" s="89">
        <v>107.6</v>
      </c>
      <c r="O37" s="89">
        <v>223.38</v>
      </c>
      <c r="P37" s="89">
        <v>193.8</v>
      </c>
      <c r="Q37" s="89">
        <v>258</v>
      </c>
      <c r="R37" s="89">
        <v>220</v>
      </c>
    </row>
    <row r="38" spans="1:18" x14ac:dyDescent="0.25">
      <c r="A38" s="84"/>
      <c r="B38" s="17" t="s">
        <v>10</v>
      </c>
      <c r="C38" s="89"/>
      <c r="D38" s="89"/>
      <c r="E38" s="89"/>
      <c r="F38" s="89"/>
      <c r="G38" s="89">
        <v>80</v>
      </c>
      <c r="H38" s="89">
        <v>72</v>
      </c>
      <c r="I38" s="89">
        <v>125.72</v>
      </c>
      <c r="J38" s="89">
        <v>120</v>
      </c>
      <c r="K38" s="89">
        <v>80.03</v>
      </c>
      <c r="L38" s="89">
        <v>50</v>
      </c>
      <c r="M38" s="89">
        <v>87.5</v>
      </c>
      <c r="N38" s="89">
        <v>89.08</v>
      </c>
      <c r="O38" s="89">
        <v>125.3</v>
      </c>
      <c r="P38" s="89">
        <v>94</v>
      </c>
      <c r="Q38" s="89">
        <v>152.5</v>
      </c>
      <c r="R38" s="89">
        <v>161</v>
      </c>
    </row>
    <row r="39" spans="1:18" x14ac:dyDescent="0.25">
      <c r="A39" s="76">
        <v>2024</v>
      </c>
      <c r="B39" s="17" t="s">
        <v>7</v>
      </c>
      <c r="C39" s="89"/>
      <c r="D39" s="89"/>
      <c r="E39" s="89"/>
      <c r="F39" s="89"/>
      <c r="G39" s="89">
        <v>125</v>
      </c>
      <c r="H39" s="89">
        <v>83.18</v>
      </c>
      <c r="I39" s="89">
        <v>140</v>
      </c>
      <c r="J39" s="89">
        <v>139.25</v>
      </c>
      <c r="K39" s="89">
        <v>138</v>
      </c>
      <c r="L39" s="89">
        <v>74.06</v>
      </c>
      <c r="M39" s="89">
        <v>108</v>
      </c>
      <c r="N39" s="89">
        <v>116</v>
      </c>
      <c r="O39" s="89">
        <v>177.7</v>
      </c>
      <c r="P39" s="89">
        <v>109.25</v>
      </c>
      <c r="Q39" s="89">
        <v>176</v>
      </c>
      <c r="R39" s="89">
        <v>181</v>
      </c>
    </row>
    <row r="40" spans="1:18" x14ac:dyDescent="0.25">
      <c r="A40" s="83"/>
      <c r="B40" s="17" t="s">
        <v>8</v>
      </c>
      <c r="C40" s="89"/>
      <c r="D40" s="89"/>
      <c r="E40" s="89"/>
      <c r="F40" s="89"/>
      <c r="G40" s="89">
        <v>110</v>
      </c>
      <c r="H40" s="89">
        <v>99.25</v>
      </c>
      <c r="I40" s="89">
        <v>143</v>
      </c>
      <c r="J40" s="89">
        <v>103.01</v>
      </c>
      <c r="K40" s="89">
        <v>131.55000000000001</v>
      </c>
      <c r="L40" s="89">
        <v>73.75</v>
      </c>
      <c r="M40" s="89">
        <v>109</v>
      </c>
      <c r="N40" s="89">
        <v>87.5</v>
      </c>
      <c r="O40" s="89">
        <v>173.63</v>
      </c>
      <c r="P40" s="89">
        <v>132</v>
      </c>
      <c r="Q40" s="89">
        <v>176.23</v>
      </c>
      <c r="R40" s="89">
        <v>128</v>
      </c>
    </row>
    <row r="41" spans="1:18" x14ac:dyDescent="0.25">
      <c r="A41" s="79"/>
      <c r="B41" s="17" t="s">
        <v>9</v>
      </c>
      <c r="C41" s="89"/>
      <c r="D41" s="89"/>
      <c r="E41" s="89"/>
      <c r="F41" s="89"/>
      <c r="G41" s="89">
        <v>110</v>
      </c>
      <c r="H41" s="89">
        <v>98.5</v>
      </c>
      <c r="I41" s="89">
        <v>143</v>
      </c>
      <c r="J41" s="89">
        <v>101.77</v>
      </c>
      <c r="K41" s="89">
        <v>130</v>
      </c>
      <c r="L41" s="89">
        <v>74.38</v>
      </c>
      <c r="M41" s="89">
        <v>110.43</v>
      </c>
      <c r="N41" s="89">
        <v>86.5</v>
      </c>
      <c r="O41" s="89">
        <v>158</v>
      </c>
      <c r="P41" s="89">
        <v>128.61000000000001</v>
      </c>
      <c r="Q41" s="89">
        <v>178.02</v>
      </c>
      <c r="R41" s="89">
        <v>128</v>
      </c>
    </row>
    <row r="42" spans="1:18" x14ac:dyDescent="0.25">
      <c r="A42" s="84"/>
      <c r="B42" s="17" t="s">
        <v>10</v>
      </c>
      <c r="C42" s="89"/>
      <c r="D42" s="89"/>
      <c r="E42" s="89"/>
      <c r="F42" s="89"/>
      <c r="G42" s="89">
        <v>70.5</v>
      </c>
      <c r="H42" s="89">
        <v>57.5</v>
      </c>
      <c r="I42" s="89">
        <v>102</v>
      </c>
      <c r="J42" s="89">
        <v>86.81</v>
      </c>
      <c r="K42" s="89">
        <v>72.5</v>
      </c>
      <c r="L42" s="89">
        <v>49.94</v>
      </c>
      <c r="M42" s="89">
        <v>90</v>
      </c>
      <c r="N42" s="89">
        <v>82.25</v>
      </c>
      <c r="O42" s="89">
        <v>95.75</v>
      </c>
      <c r="P42" s="89">
        <v>73.05</v>
      </c>
      <c r="Q42" s="89">
        <v>137.5</v>
      </c>
      <c r="R42" s="89">
        <v>127</v>
      </c>
    </row>
    <row r="43" spans="1:18" x14ac:dyDescent="0.25">
      <c r="A43" s="4"/>
      <c r="B43" s="4"/>
      <c r="C43" s="4"/>
      <c r="D43" s="4"/>
    </row>
    <row r="44" spans="1:18" x14ac:dyDescent="0.25">
      <c r="A44" s="4"/>
      <c r="B44" s="4"/>
      <c r="C44" s="4"/>
      <c r="D44" s="4"/>
    </row>
    <row r="45" spans="1:18" x14ac:dyDescent="0.25">
      <c r="A45" s="4"/>
      <c r="B45" s="4"/>
      <c r="C45" s="4"/>
      <c r="D45" s="4"/>
    </row>
    <row r="46" spans="1:18" x14ac:dyDescent="0.25">
      <c r="A46" s="4"/>
      <c r="B46" s="4"/>
      <c r="C46" s="4"/>
      <c r="D46" s="4"/>
    </row>
    <row r="47" spans="1:18" x14ac:dyDescent="0.25">
      <c r="A47" s="4"/>
      <c r="B47" s="4"/>
      <c r="C47" s="4"/>
      <c r="D47" s="4"/>
    </row>
    <row r="48" spans="1:18" x14ac:dyDescent="0.25">
      <c r="A48" s="4"/>
      <c r="B48" s="4"/>
      <c r="C48" s="4"/>
      <c r="D48" s="4"/>
    </row>
    <row r="49" spans="1:21" x14ac:dyDescent="0.25">
      <c r="A49" s="4"/>
      <c r="B49" s="4"/>
      <c r="C49" s="4"/>
      <c r="D49" s="4"/>
    </row>
    <row r="50" spans="1:21" x14ac:dyDescent="0.25">
      <c r="A50" s="4"/>
      <c r="B50" s="4"/>
      <c r="C50" s="4"/>
      <c r="D50" s="4"/>
    </row>
    <row r="51" spans="1:21" x14ac:dyDescent="0.25">
      <c r="A51" s="4"/>
      <c r="B51" s="4"/>
      <c r="C51" s="4"/>
      <c r="D51" s="4"/>
      <c r="Q51" s="10"/>
      <c r="R51" s="10"/>
    </row>
    <row r="52" spans="1:21" x14ac:dyDescent="0.25">
      <c r="A52" s="4"/>
      <c r="B52" s="4"/>
      <c r="C52" s="4"/>
      <c r="D52" s="4"/>
    </row>
    <row r="53" spans="1:21" x14ac:dyDescent="0.25">
      <c r="A53" s="4"/>
      <c r="B53" s="4"/>
      <c r="C53" s="4"/>
      <c r="D53" s="4"/>
    </row>
    <row r="54" spans="1:21" x14ac:dyDescent="0.25">
      <c r="A54" s="4"/>
      <c r="B54" s="4"/>
      <c r="C54" s="4"/>
      <c r="D54" s="4"/>
    </row>
    <row r="55" spans="1:21" x14ac:dyDescent="0.25">
      <c r="A55" s="4"/>
      <c r="B55" s="4"/>
      <c r="C55" s="4"/>
      <c r="D55" s="4"/>
      <c r="T55" s="9" t="s">
        <v>50</v>
      </c>
      <c r="U55" s="10" t="s">
        <v>150</v>
      </c>
    </row>
    <row r="56" spans="1:21" x14ac:dyDescent="0.25">
      <c r="A56" s="4"/>
      <c r="B56" s="4"/>
      <c r="C56" s="4"/>
      <c r="D56" s="4"/>
    </row>
    <row r="57" spans="1:21" x14ac:dyDescent="0.25">
      <c r="A57" s="4"/>
      <c r="B57" s="4"/>
      <c r="C57" s="4"/>
      <c r="D57" s="4"/>
    </row>
    <row r="58" spans="1:21" x14ac:dyDescent="0.25">
      <c r="A58" s="4"/>
      <c r="B58" s="4"/>
      <c r="C58" s="4"/>
      <c r="D58" s="4"/>
    </row>
    <row r="59" spans="1:21" x14ac:dyDescent="0.25">
      <c r="A59" s="4"/>
      <c r="B59" s="4"/>
      <c r="C59" s="4"/>
      <c r="D59" s="4"/>
    </row>
    <row r="60" spans="1:21" x14ac:dyDescent="0.25">
      <c r="A60" s="4"/>
      <c r="B60" s="4"/>
      <c r="C60" s="4"/>
      <c r="D60" s="4"/>
    </row>
    <row r="61" spans="1:21" x14ac:dyDescent="0.25">
      <c r="A61" s="4"/>
      <c r="B61" s="4"/>
      <c r="C61" s="4"/>
      <c r="D61" s="4"/>
    </row>
    <row r="62" spans="1:21" x14ac:dyDescent="0.25">
      <c r="A62" s="4"/>
      <c r="B62" s="4"/>
      <c r="C62" s="4"/>
      <c r="D62" s="4"/>
    </row>
    <row r="63" spans="1:21" x14ac:dyDescent="0.25">
      <c r="A63" s="4"/>
      <c r="B63" s="4"/>
      <c r="C63" s="4"/>
      <c r="D63" s="4"/>
    </row>
    <row r="64" spans="1:21" x14ac:dyDescent="0.25">
      <c r="A64" s="4"/>
      <c r="B64" s="4"/>
      <c r="C64" s="4"/>
      <c r="D64" s="4"/>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sheetData>
  <hyperlinks>
    <hyperlink ref="Q1" location="Contents!A1" display="Return to the Contents page" xr:uid="{49FE9544-D96F-4CF8-B48A-1D97FBBFBA45}"/>
    <hyperlink ref="E1:F1" location="Contents!A1" display="Return to the Contents page" xr:uid="{BF3334BA-A5ED-47F1-9E8E-DBE7E7D53D84}"/>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6223-312B-40DC-8B58-ECFC70FB10E6}">
  <dimension ref="A1:S370"/>
  <sheetViews>
    <sheetView zoomScaleNormal="100" workbookViewId="0"/>
  </sheetViews>
  <sheetFormatPr defaultColWidth="10.5703125" defaultRowHeight="15" x14ac:dyDescent="0.25"/>
  <cols>
    <col min="1" max="1" width="12.28515625" style="11" customWidth="1"/>
    <col min="2" max="2" width="14.85546875" style="11" customWidth="1"/>
    <col min="3" max="4" width="6.5703125" style="11" bestFit="1" customWidth="1"/>
    <col min="5" max="5" width="7.42578125" style="4" bestFit="1" customWidth="1"/>
    <col min="6" max="6" width="13.28515625" style="4" bestFit="1" customWidth="1"/>
    <col min="7" max="7" width="11.42578125" style="4" bestFit="1" customWidth="1"/>
    <col min="8" max="8" width="12" style="4" bestFit="1" customWidth="1"/>
    <col min="9" max="9" width="13.5703125" style="4" customWidth="1"/>
    <col min="10" max="10" width="13.85546875" style="4" customWidth="1"/>
    <col min="11" max="11" width="11.85546875" style="4" customWidth="1"/>
    <col min="12" max="12" width="17.7109375" style="4" customWidth="1"/>
    <col min="13" max="13" width="16" style="4" customWidth="1"/>
    <col min="14" max="14" width="15.7109375" style="4" customWidth="1"/>
    <col min="15" max="15" width="16.85546875" style="4" customWidth="1"/>
    <col min="16" max="16" width="12.7109375" style="4" customWidth="1"/>
    <col min="17" max="16384" width="10.5703125" style="4"/>
  </cols>
  <sheetData>
    <row r="1" spans="1:16" s="2" customFormat="1" ht="18.75" x14ac:dyDescent="0.3">
      <c r="A1" s="1" t="s">
        <v>151</v>
      </c>
      <c r="B1" s="1"/>
      <c r="C1" s="1"/>
      <c r="D1" s="1"/>
      <c r="F1" s="3"/>
      <c r="N1" s="3" t="s">
        <v>42</v>
      </c>
    </row>
    <row r="2" spans="1:16" s="2" customFormat="1" ht="18.75" x14ac:dyDescent="0.3">
      <c r="B2" s="1"/>
      <c r="C2" s="1"/>
      <c r="D2" s="1"/>
    </row>
    <row r="3" spans="1:16" x14ac:dyDescent="0.25">
      <c r="A3" s="4"/>
      <c r="B3" s="4"/>
      <c r="C3" s="4"/>
      <c r="D3" s="4"/>
    </row>
    <row r="4" spans="1:16" ht="30" x14ac:dyDescent="0.25">
      <c r="A4" s="52"/>
      <c r="B4" s="52"/>
      <c r="C4" s="52"/>
      <c r="D4" s="53" t="s">
        <v>26</v>
      </c>
      <c r="E4" s="53" t="s">
        <v>27</v>
      </c>
      <c r="F4" s="53" t="s">
        <v>28</v>
      </c>
      <c r="G4" s="53" t="s">
        <v>34</v>
      </c>
      <c r="H4" s="54" t="s">
        <v>35</v>
      </c>
      <c r="I4" s="54" t="s">
        <v>36</v>
      </c>
      <c r="J4" s="54" t="s">
        <v>37</v>
      </c>
      <c r="K4" s="54" t="s">
        <v>38</v>
      </c>
      <c r="L4" s="54" t="s">
        <v>39</v>
      </c>
      <c r="M4" s="54" t="s">
        <v>40</v>
      </c>
      <c r="N4" s="54" t="s">
        <v>41</v>
      </c>
      <c r="O4" s="54" t="s">
        <v>131</v>
      </c>
      <c r="P4" s="54" t="s">
        <v>132</v>
      </c>
    </row>
    <row r="5" spans="1:16" x14ac:dyDescent="0.25">
      <c r="A5" s="55"/>
      <c r="B5" s="76">
        <v>2017</v>
      </c>
      <c r="C5" s="88" t="s">
        <v>9</v>
      </c>
      <c r="D5" s="48">
        <v>10</v>
      </c>
      <c r="E5" s="49">
        <v>287</v>
      </c>
      <c r="F5" s="49"/>
      <c r="G5" s="49"/>
      <c r="H5" s="49"/>
      <c r="I5" s="48"/>
      <c r="J5" s="49"/>
      <c r="K5" s="48"/>
      <c r="L5" s="48"/>
      <c r="M5" s="49"/>
      <c r="N5" s="49"/>
      <c r="O5" s="49"/>
      <c r="P5" s="49"/>
    </row>
    <row r="6" spans="1:16" x14ac:dyDescent="0.25">
      <c r="A6" s="55"/>
      <c r="B6" s="83"/>
      <c r="C6" s="88" t="s">
        <v>10</v>
      </c>
      <c r="D6" s="48">
        <v>47</v>
      </c>
      <c r="E6" s="49">
        <v>31</v>
      </c>
      <c r="F6" s="49">
        <v>150</v>
      </c>
      <c r="G6" s="49"/>
      <c r="H6" s="49"/>
      <c r="I6" s="48"/>
      <c r="J6" s="49"/>
      <c r="K6" s="48"/>
      <c r="L6" s="48"/>
      <c r="M6" s="49"/>
      <c r="N6" s="49"/>
      <c r="O6" s="49"/>
      <c r="P6" s="49"/>
    </row>
    <row r="7" spans="1:16" x14ac:dyDescent="0.25">
      <c r="A7" s="55"/>
      <c r="B7" s="76">
        <v>2018</v>
      </c>
      <c r="C7" s="88" t="s">
        <v>7</v>
      </c>
      <c r="D7" s="48">
        <v>50</v>
      </c>
      <c r="E7" s="49">
        <v>270</v>
      </c>
      <c r="F7" s="49"/>
      <c r="G7" s="49"/>
      <c r="H7" s="49"/>
      <c r="I7" s="48"/>
      <c r="J7" s="49"/>
      <c r="K7" s="48"/>
      <c r="L7" s="48"/>
      <c r="M7" s="49"/>
      <c r="N7" s="49"/>
      <c r="O7" s="49"/>
      <c r="P7" s="49"/>
    </row>
    <row r="8" spans="1:16" x14ac:dyDescent="0.25">
      <c r="A8" s="55"/>
      <c r="B8" s="83"/>
      <c r="C8" s="88" t="s">
        <v>8</v>
      </c>
      <c r="D8" s="48">
        <v>306</v>
      </c>
      <c r="E8" s="49">
        <v>390</v>
      </c>
      <c r="F8" s="49"/>
      <c r="G8" s="49"/>
      <c r="H8" s="49"/>
      <c r="I8" s="48"/>
      <c r="J8" s="49"/>
      <c r="K8" s="48"/>
      <c r="L8" s="48"/>
      <c r="M8" s="49"/>
      <c r="N8" s="49"/>
      <c r="O8" s="49"/>
      <c r="P8" s="49"/>
    </row>
    <row r="9" spans="1:16" x14ac:dyDescent="0.25">
      <c r="A9" s="55">
        <f>SUM(D7:G9)</f>
        <v>2361</v>
      </c>
      <c r="B9" s="79"/>
      <c r="C9" s="88" t="s">
        <v>9</v>
      </c>
      <c r="D9" s="48">
        <v>807</v>
      </c>
      <c r="E9" s="49">
        <v>508</v>
      </c>
      <c r="F9" s="49">
        <v>30</v>
      </c>
      <c r="G9" s="49"/>
      <c r="H9" s="49"/>
      <c r="I9" s="48"/>
      <c r="J9" s="49"/>
      <c r="K9" s="48"/>
      <c r="L9" s="48"/>
      <c r="M9" s="49"/>
      <c r="N9" s="49"/>
      <c r="O9" s="49"/>
      <c r="P9" s="49"/>
    </row>
    <row r="10" spans="1:16" x14ac:dyDescent="0.25">
      <c r="A10" s="55"/>
      <c r="B10" s="84"/>
      <c r="C10" s="88" t="s">
        <v>10</v>
      </c>
      <c r="D10" s="48">
        <v>533</v>
      </c>
      <c r="E10" s="49">
        <v>79</v>
      </c>
      <c r="F10" s="49">
        <v>55</v>
      </c>
      <c r="G10" s="49"/>
      <c r="H10" s="49"/>
      <c r="I10" s="48"/>
      <c r="J10" s="49"/>
      <c r="K10" s="48"/>
      <c r="L10" s="48"/>
      <c r="M10" s="49"/>
      <c r="N10" s="49"/>
      <c r="O10" s="49"/>
      <c r="P10" s="49"/>
    </row>
    <row r="11" spans="1:16" x14ac:dyDescent="0.25">
      <c r="A11" s="55"/>
      <c r="B11" s="76">
        <v>2019</v>
      </c>
      <c r="C11" s="88" t="s">
        <v>7</v>
      </c>
      <c r="D11" s="48">
        <v>326</v>
      </c>
      <c r="E11" s="49"/>
      <c r="F11" s="49"/>
      <c r="G11" s="49"/>
      <c r="H11" s="49"/>
      <c r="I11" s="48"/>
      <c r="J11" s="49"/>
      <c r="K11" s="48"/>
      <c r="L11" s="48"/>
      <c r="M11" s="49"/>
      <c r="N11" s="49"/>
      <c r="O11" s="49"/>
      <c r="P11" s="49"/>
    </row>
    <row r="12" spans="1:16" x14ac:dyDescent="0.25">
      <c r="A12" s="55"/>
      <c r="B12" s="83"/>
      <c r="C12" s="88" t="s">
        <v>8</v>
      </c>
      <c r="D12" s="48">
        <v>427</v>
      </c>
      <c r="E12" s="49">
        <v>953</v>
      </c>
      <c r="F12" s="49"/>
      <c r="G12" s="49"/>
      <c r="H12" s="49"/>
      <c r="I12" s="48"/>
      <c r="J12" s="49"/>
      <c r="K12" s="48"/>
      <c r="L12" s="48"/>
      <c r="M12" s="49"/>
      <c r="N12" s="49"/>
      <c r="O12" s="49"/>
      <c r="P12" s="49"/>
    </row>
    <row r="13" spans="1:16" x14ac:dyDescent="0.25">
      <c r="A13" s="55">
        <f>SUM(D11:G13)</f>
        <v>1894</v>
      </c>
      <c r="B13" s="79"/>
      <c r="C13" s="17" t="s">
        <v>9</v>
      </c>
      <c r="D13" s="48">
        <v>188</v>
      </c>
      <c r="E13" s="49"/>
      <c r="F13" s="49"/>
      <c r="G13" s="49"/>
      <c r="H13" s="49"/>
      <c r="I13" s="48"/>
      <c r="J13" s="49"/>
      <c r="K13" s="48"/>
      <c r="L13" s="48"/>
      <c r="M13" s="49"/>
      <c r="N13" s="49"/>
      <c r="O13" s="49"/>
      <c r="P13" s="49"/>
    </row>
    <row r="14" spans="1:16" x14ac:dyDescent="0.25">
      <c r="A14" s="55"/>
      <c r="B14" s="84"/>
      <c r="C14" s="17" t="s">
        <v>10</v>
      </c>
      <c r="D14" s="48">
        <v>134</v>
      </c>
      <c r="E14" s="49"/>
      <c r="F14" s="49">
        <v>25</v>
      </c>
      <c r="G14" s="49">
        <v>211</v>
      </c>
      <c r="H14" s="49"/>
      <c r="I14" s="48"/>
      <c r="J14" s="49"/>
      <c r="K14" s="48"/>
      <c r="L14" s="48"/>
      <c r="M14" s="49"/>
      <c r="N14" s="49"/>
      <c r="O14" s="49"/>
      <c r="P14" s="49"/>
    </row>
    <row r="15" spans="1:16" x14ac:dyDescent="0.25">
      <c r="A15" s="55"/>
      <c r="B15" s="76">
        <v>2020</v>
      </c>
      <c r="C15" s="17" t="s">
        <v>7</v>
      </c>
      <c r="D15" s="48">
        <v>230</v>
      </c>
      <c r="E15" s="49">
        <v>594</v>
      </c>
      <c r="F15" s="49"/>
      <c r="G15" s="49"/>
      <c r="H15" s="49"/>
      <c r="I15" s="48"/>
      <c r="J15" s="49"/>
      <c r="K15" s="48"/>
      <c r="L15" s="48"/>
      <c r="M15" s="49"/>
      <c r="N15" s="49"/>
      <c r="O15" s="49"/>
      <c r="P15" s="49"/>
    </row>
    <row r="16" spans="1:16" x14ac:dyDescent="0.25">
      <c r="A16" s="55"/>
      <c r="B16" s="83"/>
      <c r="C16" s="17" t="s">
        <v>8</v>
      </c>
      <c r="D16" s="48">
        <v>69</v>
      </c>
      <c r="E16" s="49">
        <v>432</v>
      </c>
      <c r="F16" s="49"/>
      <c r="G16" s="49"/>
      <c r="H16" s="49"/>
      <c r="I16" s="48"/>
      <c r="J16" s="49"/>
      <c r="K16" s="48"/>
      <c r="L16" s="48"/>
      <c r="M16" s="49"/>
      <c r="N16" s="49"/>
      <c r="O16" s="49"/>
      <c r="P16" s="49"/>
    </row>
    <row r="17" spans="1:19" x14ac:dyDescent="0.25">
      <c r="A17" s="55">
        <f>SUM(D15:G17)</f>
        <v>2084</v>
      </c>
      <c r="B17" s="79"/>
      <c r="C17" s="17" t="s">
        <v>9</v>
      </c>
      <c r="D17" s="48">
        <v>759</v>
      </c>
      <c r="E17" s="49"/>
      <c r="F17" s="49"/>
      <c r="G17" s="49"/>
      <c r="H17" s="49">
        <v>-240</v>
      </c>
      <c r="I17" s="48"/>
      <c r="J17" s="49"/>
      <c r="K17" s="48"/>
      <c r="L17" s="48"/>
      <c r="M17" s="49"/>
      <c r="N17" s="49"/>
      <c r="O17" s="49"/>
      <c r="P17" s="49"/>
    </row>
    <row r="18" spans="1:19" x14ac:dyDescent="0.25">
      <c r="A18" s="55"/>
      <c r="B18" s="84"/>
      <c r="C18" s="17" t="s">
        <v>10</v>
      </c>
      <c r="D18" s="48">
        <v>617</v>
      </c>
      <c r="E18" s="49">
        <v>679</v>
      </c>
      <c r="F18" s="49"/>
      <c r="G18" s="49"/>
      <c r="H18" s="49"/>
      <c r="I18" s="48"/>
      <c r="J18" s="49"/>
      <c r="K18" s="48"/>
      <c r="L18" s="48"/>
      <c r="M18" s="49"/>
      <c r="N18" s="49"/>
      <c r="O18" s="49"/>
      <c r="P18" s="49"/>
    </row>
    <row r="19" spans="1:19" x14ac:dyDescent="0.25">
      <c r="A19" s="55"/>
      <c r="B19" s="76">
        <v>2021</v>
      </c>
      <c r="C19" s="17" t="s">
        <v>7</v>
      </c>
      <c r="D19" s="48">
        <v>192</v>
      </c>
      <c r="E19" s="49">
        <v>339</v>
      </c>
      <c r="F19" s="49"/>
      <c r="G19" s="49"/>
      <c r="H19" s="49"/>
      <c r="I19" s="48"/>
      <c r="J19" s="49"/>
      <c r="K19" s="48"/>
      <c r="L19" s="48"/>
      <c r="M19" s="49"/>
      <c r="N19" s="49"/>
      <c r="O19" s="49"/>
      <c r="P19" s="49"/>
    </row>
    <row r="20" spans="1:19" x14ac:dyDescent="0.25">
      <c r="A20" s="55"/>
      <c r="B20" s="83"/>
      <c r="C20" s="17" t="s">
        <v>8</v>
      </c>
      <c r="D20" s="48">
        <v>110</v>
      </c>
      <c r="E20" s="49">
        <v>84</v>
      </c>
      <c r="F20" s="49"/>
      <c r="G20" s="49"/>
      <c r="H20" s="49">
        <v>-30</v>
      </c>
      <c r="I20" s="48"/>
      <c r="J20" s="49"/>
      <c r="K20" s="48"/>
      <c r="L20" s="48"/>
      <c r="M20" s="49"/>
      <c r="N20" s="49"/>
      <c r="O20" s="49"/>
      <c r="P20" s="49"/>
    </row>
    <row r="21" spans="1:19" x14ac:dyDescent="0.25">
      <c r="A21" s="55">
        <f>SUM(D19:G21)</f>
        <v>1862</v>
      </c>
      <c r="B21" s="79"/>
      <c r="C21" s="17" t="s">
        <v>9</v>
      </c>
      <c r="D21" s="48">
        <v>243</v>
      </c>
      <c r="E21" s="49">
        <v>574</v>
      </c>
      <c r="F21" s="49">
        <v>320</v>
      </c>
      <c r="G21" s="49"/>
      <c r="H21" s="49">
        <v>-120</v>
      </c>
      <c r="I21" s="48"/>
      <c r="J21" s="49"/>
      <c r="K21" s="48"/>
      <c r="L21" s="48"/>
      <c r="M21" s="49"/>
      <c r="N21" s="49"/>
      <c r="O21" s="49"/>
      <c r="P21" s="49"/>
    </row>
    <row r="22" spans="1:19" x14ac:dyDescent="0.25">
      <c r="A22" s="55"/>
      <c r="B22" s="84"/>
      <c r="C22" s="17" t="s">
        <v>10</v>
      </c>
      <c r="D22" s="48">
        <v>295</v>
      </c>
      <c r="E22" s="49">
        <v>86</v>
      </c>
      <c r="F22" s="49">
        <v>150</v>
      </c>
      <c r="G22" s="49"/>
      <c r="H22" s="49"/>
      <c r="I22" s="48"/>
      <c r="J22" s="49"/>
      <c r="K22" s="48"/>
      <c r="L22" s="48"/>
      <c r="M22" s="49"/>
      <c r="N22" s="49"/>
      <c r="O22" s="49"/>
      <c r="P22" s="49"/>
    </row>
    <row r="23" spans="1:19" x14ac:dyDescent="0.25">
      <c r="A23" s="55"/>
      <c r="B23" s="76">
        <v>2022</v>
      </c>
      <c r="C23" s="17" t="s">
        <v>7</v>
      </c>
      <c r="D23" s="48">
        <v>515</v>
      </c>
      <c r="E23" s="49">
        <v>209</v>
      </c>
      <c r="F23" s="49"/>
      <c r="G23" s="49">
        <v>154</v>
      </c>
      <c r="H23" s="49">
        <v>-50</v>
      </c>
      <c r="I23" s="48"/>
      <c r="J23" s="49"/>
      <c r="K23" s="48"/>
      <c r="L23" s="48"/>
      <c r="M23" s="49"/>
      <c r="N23" s="49"/>
      <c r="O23" s="49"/>
      <c r="P23" s="49"/>
    </row>
    <row r="24" spans="1:19" x14ac:dyDescent="0.25">
      <c r="A24" s="55"/>
      <c r="B24" s="83"/>
      <c r="C24" s="17" t="s">
        <v>8</v>
      </c>
      <c r="D24" s="48">
        <v>338</v>
      </c>
      <c r="E24" s="49">
        <v>210</v>
      </c>
      <c r="F24" s="49"/>
      <c r="G24" s="49"/>
      <c r="H24" s="49"/>
      <c r="I24" s="48">
        <v>-500</v>
      </c>
      <c r="J24" s="49"/>
      <c r="K24" s="48"/>
      <c r="L24" s="48"/>
      <c r="M24" s="49"/>
      <c r="N24" s="49"/>
      <c r="O24" s="49"/>
      <c r="P24" s="49"/>
    </row>
    <row r="25" spans="1:19" x14ac:dyDescent="0.25">
      <c r="A25" s="55">
        <f>SUM(D23:G25)</f>
        <v>1674</v>
      </c>
      <c r="B25" s="79"/>
      <c r="C25" s="17" t="s">
        <v>9</v>
      </c>
      <c r="D25" s="48">
        <v>238</v>
      </c>
      <c r="E25" s="49"/>
      <c r="F25" s="49">
        <v>10</v>
      </c>
      <c r="G25" s="49"/>
      <c r="H25" s="49">
        <v>-120</v>
      </c>
      <c r="I25" s="48"/>
      <c r="J25" s="49"/>
      <c r="K25" s="48"/>
      <c r="L25" s="48"/>
      <c r="M25" s="49"/>
      <c r="N25" s="49"/>
      <c r="O25" s="49"/>
      <c r="P25" s="49"/>
    </row>
    <row r="26" spans="1:19" x14ac:dyDescent="0.25">
      <c r="A26" s="55"/>
      <c r="B26" s="84"/>
      <c r="C26" s="17" t="s">
        <v>10</v>
      </c>
      <c r="D26" s="48">
        <v>359</v>
      </c>
      <c r="E26" s="49">
        <v>422</v>
      </c>
      <c r="F26" s="49"/>
      <c r="G26" s="49"/>
      <c r="H26" s="49"/>
      <c r="I26" s="48"/>
      <c r="J26" s="49"/>
      <c r="K26" s="48"/>
      <c r="L26" s="48"/>
      <c r="M26" s="49"/>
      <c r="N26" s="49"/>
      <c r="O26" s="49"/>
      <c r="P26" s="49"/>
    </row>
    <row r="27" spans="1:19" x14ac:dyDescent="0.25">
      <c r="A27" s="55"/>
      <c r="B27" s="76">
        <v>2023</v>
      </c>
      <c r="C27" s="17" t="s">
        <v>7</v>
      </c>
      <c r="D27" s="48">
        <v>146</v>
      </c>
      <c r="E27" s="49"/>
      <c r="F27" s="49">
        <v>150</v>
      </c>
      <c r="G27" s="49"/>
      <c r="H27" s="49"/>
      <c r="I27" s="48"/>
      <c r="J27" s="49"/>
      <c r="K27" s="48"/>
      <c r="L27" s="48"/>
      <c r="M27" s="49"/>
      <c r="N27" s="49"/>
      <c r="O27" s="49"/>
      <c r="P27" s="49"/>
      <c r="R27" s="9" t="s">
        <v>102</v>
      </c>
      <c r="S27" s="10" t="s">
        <v>153</v>
      </c>
    </row>
    <row r="28" spans="1:19" x14ac:dyDescent="0.25">
      <c r="A28" s="55"/>
      <c r="B28" s="83"/>
      <c r="C28" s="17" t="s">
        <v>8</v>
      </c>
      <c r="D28" s="48"/>
      <c r="E28" s="49"/>
      <c r="F28" s="49"/>
      <c r="G28" s="49"/>
      <c r="H28" s="49"/>
      <c r="I28" s="48"/>
      <c r="J28" s="49">
        <v>254</v>
      </c>
      <c r="K28" s="48"/>
      <c r="L28" s="48">
        <v>425</v>
      </c>
      <c r="M28" s="49"/>
      <c r="N28" s="49"/>
      <c r="O28" s="49"/>
      <c r="P28" s="49">
        <v>-1500</v>
      </c>
      <c r="R28" s="10" t="s">
        <v>152</v>
      </c>
      <c r="S28" s="10" t="s">
        <v>154</v>
      </c>
    </row>
    <row r="29" spans="1:19" x14ac:dyDescent="0.25">
      <c r="A29" s="55"/>
      <c r="B29" s="79"/>
      <c r="C29" s="17" t="s">
        <v>9</v>
      </c>
      <c r="D29" s="48"/>
      <c r="E29" s="49"/>
      <c r="F29" s="49"/>
      <c r="G29" s="49"/>
      <c r="H29" s="49"/>
      <c r="I29" s="48"/>
      <c r="J29" s="49">
        <v>105</v>
      </c>
      <c r="K29" s="48">
        <v>382</v>
      </c>
      <c r="L29" s="48">
        <v>41</v>
      </c>
      <c r="M29" s="49"/>
      <c r="N29" s="49"/>
      <c r="O29" s="49"/>
      <c r="P29" s="49"/>
    </row>
    <row r="30" spans="1:19" x14ac:dyDescent="0.25">
      <c r="A30" s="55"/>
      <c r="B30" s="84"/>
      <c r="C30" s="17" t="s">
        <v>10</v>
      </c>
      <c r="D30" s="48"/>
      <c r="E30" s="49"/>
      <c r="F30" s="49"/>
      <c r="G30" s="49"/>
      <c r="H30" s="49"/>
      <c r="I30" s="48"/>
      <c r="J30" s="49">
        <v>286.39999999999998</v>
      </c>
      <c r="K30" s="48">
        <v>145</v>
      </c>
      <c r="L30" s="48">
        <v>685</v>
      </c>
      <c r="M30" s="49"/>
      <c r="N30" s="49">
        <v>316</v>
      </c>
      <c r="O30" s="49"/>
      <c r="P30" s="49"/>
    </row>
    <row r="31" spans="1:19" x14ac:dyDescent="0.25">
      <c r="A31" s="55"/>
      <c r="B31" s="76">
        <v>2024</v>
      </c>
      <c r="C31" s="17" t="s">
        <v>7</v>
      </c>
      <c r="D31" s="48"/>
      <c r="E31" s="49"/>
      <c r="F31" s="49"/>
      <c r="G31" s="49"/>
      <c r="H31" s="49"/>
      <c r="I31" s="48"/>
      <c r="J31" s="49">
        <v>300</v>
      </c>
      <c r="K31" s="48"/>
      <c r="L31" s="48"/>
      <c r="M31" s="49"/>
      <c r="N31" s="49"/>
      <c r="O31" s="49"/>
      <c r="P31" s="49"/>
    </row>
    <row r="32" spans="1:19" x14ac:dyDescent="0.25">
      <c r="A32" s="55"/>
      <c r="B32" s="83"/>
      <c r="C32" s="17" t="s">
        <v>8</v>
      </c>
      <c r="D32" s="48"/>
      <c r="E32" s="49"/>
      <c r="F32" s="49"/>
      <c r="G32" s="49"/>
      <c r="H32" s="49"/>
      <c r="I32" s="48"/>
      <c r="J32" s="49">
        <v>280</v>
      </c>
      <c r="K32" s="48">
        <v>396</v>
      </c>
      <c r="L32" s="48"/>
      <c r="M32" s="49"/>
      <c r="N32" s="49"/>
      <c r="O32" s="49"/>
      <c r="P32" s="49"/>
    </row>
    <row r="33" spans="1:16" x14ac:dyDescent="0.25">
      <c r="A33" s="55"/>
      <c r="B33" s="79"/>
      <c r="C33" s="17" t="s">
        <v>9</v>
      </c>
      <c r="D33" s="48"/>
      <c r="E33" s="49"/>
      <c r="F33" s="49"/>
      <c r="G33" s="49"/>
      <c r="H33" s="49"/>
      <c r="I33" s="48"/>
      <c r="J33" s="49">
        <v>74</v>
      </c>
      <c r="K33" s="48">
        <v>653.5</v>
      </c>
      <c r="L33" s="48">
        <v>264</v>
      </c>
      <c r="M33" s="49"/>
      <c r="N33" s="49"/>
      <c r="O33" s="49"/>
      <c r="P33" s="49"/>
    </row>
    <row r="34" spans="1:16" x14ac:dyDescent="0.25">
      <c r="A34" s="56"/>
      <c r="B34" s="84"/>
      <c r="C34" s="17" t="s">
        <v>10</v>
      </c>
      <c r="D34" s="48"/>
      <c r="E34" s="49"/>
      <c r="F34" s="49"/>
      <c r="G34" s="49"/>
      <c r="H34" s="49"/>
      <c r="I34" s="48"/>
      <c r="J34" s="49">
        <v>60</v>
      </c>
      <c r="K34" s="48">
        <v>486</v>
      </c>
      <c r="L34" s="48">
        <v>356</v>
      </c>
      <c r="M34" s="49"/>
      <c r="N34" s="49">
        <v>660</v>
      </c>
      <c r="O34" s="49"/>
      <c r="P34" s="49"/>
    </row>
    <row r="35" spans="1:16" x14ac:dyDescent="0.25">
      <c r="A35" s="56"/>
      <c r="B35" s="76">
        <v>2025</v>
      </c>
      <c r="C35" s="17" t="s">
        <v>7</v>
      </c>
      <c r="D35" s="48"/>
      <c r="E35" s="49"/>
      <c r="F35" s="49"/>
      <c r="G35" s="49"/>
      <c r="H35" s="49"/>
      <c r="I35" s="48"/>
      <c r="J35" s="49"/>
      <c r="K35" s="48">
        <v>330</v>
      </c>
      <c r="L35" s="48">
        <v>700</v>
      </c>
      <c r="M35" s="49">
        <v>250</v>
      </c>
      <c r="N35" s="49"/>
      <c r="O35" s="49"/>
      <c r="P35" s="49"/>
    </row>
    <row r="36" spans="1:16" x14ac:dyDescent="0.25">
      <c r="A36" s="56"/>
      <c r="B36" s="83"/>
      <c r="C36" s="17" t="s">
        <v>8</v>
      </c>
      <c r="D36" s="48"/>
      <c r="E36" s="49"/>
      <c r="F36" s="49"/>
      <c r="G36" s="49"/>
      <c r="H36" s="49"/>
      <c r="I36" s="48"/>
      <c r="J36" s="49">
        <v>425</v>
      </c>
      <c r="K36" s="48">
        <v>103</v>
      </c>
      <c r="L36" s="48">
        <v>460</v>
      </c>
      <c r="M36" s="49"/>
      <c r="N36" s="49"/>
      <c r="O36" s="49"/>
      <c r="P36" s="49"/>
    </row>
    <row r="37" spans="1:16" x14ac:dyDescent="0.25">
      <c r="A37" s="56"/>
      <c r="B37" s="79"/>
      <c r="C37" s="17" t="s">
        <v>9</v>
      </c>
      <c r="D37" s="48"/>
      <c r="E37" s="49"/>
      <c r="F37" s="49"/>
      <c r="G37" s="49"/>
      <c r="H37" s="49"/>
      <c r="I37" s="48"/>
      <c r="J37" s="49"/>
      <c r="K37" s="48">
        <v>756</v>
      </c>
      <c r="L37" s="48"/>
      <c r="M37" s="49"/>
      <c r="N37" s="49"/>
      <c r="O37" s="49"/>
      <c r="P37" s="49">
        <v>-2880</v>
      </c>
    </row>
    <row r="38" spans="1:16" x14ac:dyDescent="0.25">
      <c r="A38" s="56"/>
      <c r="B38" s="84"/>
      <c r="C38" s="17" t="s">
        <v>10</v>
      </c>
      <c r="D38" s="48"/>
      <c r="E38" s="49"/>
      <c r="F38" s="49"/>
      <c r="G38" s="49"/>
      <c r="H38" s="49"/>
      <c r="I38" s="48"/>
      <c r="J38" s="49"/>
      <c r="K38" s="48"/>
      <c r="L38" s="48">
        <v>590</v>
      </c>
      <c r="M38" s="49"/>
      <c r="N38" s="49"/>
      <c r="O38" s="49"/>
      <c r="P38" s="49"/>
    </row>
    <row r="39" spans="1:16" x14ac:dyDescent="0.25">
      <c r="A39" s="56"/>
      <c r="B39" s="76">
        <v>2026</v>
      </c>
      <c r="C39" s="17" t="s">
        <v>7</v>
      </c>
      <c r="D39" s="48"/>
      <c r="E39" s="49"/>
      <c r="F39" s="49"/>
      <c r="G39" s="49"/>
      <c r="H39" s="49"/>
      <c r="I39" s="48"/>
      <c r="J39" s="49"/>
      <c r="K39" s="48"/>
      <c r="L39" s="48"/>
      <c r="M39" s="49"/>
      <c r="N39" s="49"/>
      <c r="O39" s="49"/>
      <c r="P39" s="49"/>
    </row>
    <row r="40" spans="1:16" x14ac:dyDescent="0.25">
      <c r="A40" s="55"/>
      <c r="B40" s="83"/>
      <c r="C40" s="17" t="s">
        <v>8</v>
      </c>
      <c r="D40" s="48"/>
      <c r="E40" s="49"/>
      <c r="F40" s="49"/>
      <c r="G40" s="49"/>
      <c r="H40" s="49"/>
      <c r="I40" s="48"/>
      <c r="J40" s="49"/>
      <c r="K40" s="48"/>
      <c r="L40" s="48"/>
      <c r="M40" s="49">
        <v>250</v>
      </c>
      <c r="N40" s="49"/>
      <c r="O40" s="49">
        <f>-200*4</f>
        <v>-800</v>
      </c>
      <c r="P40" s="49"/>
    </row>
    <row r="41" spans="1:16" x14ac:dyDescent="0.25">
      <c r="A41" s="55"/>
      <c r="B41" s="79"/>
      <c r="C41" s="17" t="s">
        <v>9</v>
      </c>
      <c r="D41" s="48"/>
      <c r="E41" s="49"/>
      <c r="F41" s="49"/>
      <c r="G41" s="49"/>
      <c r="H41" s="49"/>
      <c r="I41" s="48"/>
      <c r="J41" s="49"/>
      <c r="K41" s="48"/>
      <c r="L41" s="48"/>
      <c r="M41" s="49"/>
      <c r="N41" s="49"/>
      <c r="O41" s="49"/>
      <c r="P41" s="49"/>
    </row>
    <row r="42" spans="1:16" x14ac:dyDescent="0.25">
      <c r="A42" s="55"/>
      <c r="B42" s="84"/>
      <c r="C42" s="17" t="s">
        <v>10</v>
      </c>
      <c r="D42" s="48"/>
      <c r="E42" s="49"/>
      <c r="F42" s="49"/>
      <c r="G42" s="49"/>
      <c r="H42" s="49"/>
      <c r="I42" s="48"/>
      <c r="J42" s="49"/>
      <c r="K42" s="48"/>
      <c r="L42" s="48"/>
      <c r="M42" s="49"/>
      <c r="N42" s="49"/>
      <c r="O42" s="49">
        <v>-180</v>
      </c>
      <c r="P42" s="49"/>
    </row>
    <row r="43" spans="1:16" x14ac:dyDescent="0.25">
      <c r="A43" s="55"/>
      <c r="B43" s="76">
        <v>2027</v>
      </c>
      <c r="C43" s="17" t="s">
        <v>7</v>
      </c>
      <c r="D43" s="48"/>
      <c r="E43" s="49"/>
      <c r="F43" s="49"/>
      <c r="G43" s="49"/>
      <c r="H43" s="49"/>
      <c r="I43" s="48"/>
      <c r="J43" s="49"/>
      <c r="K43" s="48"/>
      <c r="L43" s="48"/>
      <c r="M43" s="49"/>
      <c r="N43" s="49"/>
      <c r="O43" s="49"/>
      <c r="P43" s="49"/>
    </row>
    <row r="44" spans="1:16" x14ac:dyDescent="0.25">
      <c r="A44" s="55"/>
      <c r="B44" s="83"/>
      <c r="C44" s="17" t="s">
        <v>8</v>
      </c>
      <c r="D44" s="48"/>
      <c r="E44" s="49"/>
      <c r="F44" s="49"/>
      <c r="G44" s="49"/>
      <c r="H44" s="49"/>
      <c r="I44" s="48"/>
      <c r="J44" s="49"/>
      <c r="K44" s="48">
        <v>1338</v>
      </c>
      <c r="L44" s="48"/>
      <c r="M44" s="49"/>
      <c r="N44" s="49"/>
      <c r="O44" s="49"/>
      <c r="P44" s="49"/>
    </row>
    <row r="45" spans="1:16" x14ac:dyDescent="0.25">
      <c r="A45" s="55"/>
      <c r="B45" s="79"/>
      <c r="C45" s="17" t="s">
        <v>9</v>
      </c>
      <c r="D45" s="48"/>
      <c r="E45" s="49"/>
      <c r="F45" s="49"/>
      <c r="G45" s="49"/>
      <c r="H45" s="49"/>
      <c r="I45" s="48"/>
      <c r="J45" s="49"/>
      <c r="K45" s="48"/>
      <c r="L45" s="48"/>
      <c r="M45" s="49"/>
      <c r="N45" s="49"/>
      <c r="O45" s="49"/>
      <c r="P45" s="49"/>
    </row>
    <row r="46" spans="1:16" x14ac:dyDescent="0.25">
      <c r="A46" s="55"/>
      <c r="B46" s="84"/>
      <c r="C46" s="17" t="s">
        <v>10</v>
      </c>
      <c r="D46" s="90"/>
      <c r="E46" s="49"/>
      <c r="F46" s="49"/>
      <c r="G46" s="49"/>
      <c r="H46" s="49"/>
      <c r="I46" s="90"/>
      <c r="J46" s="49"/>
      <c r="K46" s="90"/>
      <c r="L46" s="90"/>
      <c r="M46" s="49">
        <v>2040</v>
      </c>
      <c r="N46" s="49"/>
      <c r="O46" s="49"/>
      <c r="P46" s="49"/>
    </row>
    <row r="47" spans="1:16" x14ac:dyDescent="0.25">
      <c r="A47" s="4"/>
      <c r="B47" s="4"/>
      <c r="C47" s="4"/>
      <c r="D47" s="4"/>
    </row>
    <row r="48" spans="1:16" x14ac:dyDescent="0.25">
      <c r="A48" s="4"/>
      <c r="B48" s="4"/>
      <c r="C48" s="4"/>
      <c r="D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N1" location="Contents!A1" display="Return to the Contents page" xr:uid="{DC9466FB-A255-452A-8C55-5372186BF920}"/>
    <hyperlink ref="E1:F1" location="Contents!A1" display="Return to the Contents page" xr:uid="{C962A2F0-8424-49D5-A8E9-80EE98968B1B}"/>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30FF-31D9-45C9-9E6D-5BEC4492DF1C}">
  <dimension ref="A1:Q372"/>
  <sheetViews>
    <sheetView workbookViewId="0"/>
  </sheetViews>
  <sheetFormatPr defaultColWidth="8.7109375" defaultRowHeight="15" x14ac:dyDescent="0.25"/>
  <cols>
    <col min="1" max="1" width="12.28515625" style="29" customWidth="1"/>
    <col min="2" max="2" width="8.7109375" style="29"/>
    <col min="3" max="8" width="11.140625" style="29" customWidth="1"/>
    <col min="9" max="10" width="25.28515625" style="29" bestFit="1" customWidth="1"/>
    <col min="11" max="13" width="8.7109375" style="29"/>
    <col min="14" max="14" width="12.5703125" style="29" customWidth="1"/>
    <col min="15" max="16384" width="8.7109375" style="29"/>
  </cols>
  <sheetData>
    <row r="1" spans="1:15" ht="18.75" x14ac:dyDescent="0.3">
      <c r="A1" s="1" t="s">
        <v>167</v>
      </c>
      <c r="B1" s="28"/>
      <c r="C1" s="28"/>
      <c r="D1" s="28"/>
      <c r="E1" s="28"/>
      <c r="M1" s="3" t="s">
        <v>42</v>
      </c>
    </row>
    <row r="4" spans="1:15" x14ac:dyDescent="0.25">
      <c r="A4" s="30"/>
    </row>
    <row r="6" spans="1:15" x14ac:dyDescent="0.25">
      <c r="B6" s="109" t="s">
        <v>95</v>
      </c>
      <c r="C6" s="110"/>
      <c r="D6" s="110"/>
      <c r="E6" s="110"/>
      <c r="F6" s="110"/>
      <c r="G6" s="110"/>
      <c r="H6" s="110"/>
      <c r="I6" s="111" t="s">
        <v>96</v>
      </c>
      <c r="J6" s="112"/>
      <c r="K6" s="112"/>
      <c r="L6" s="112"/>
      <c r="M6" s="113"/>
    </row>
    <row r="7" spans="1:15" ht="30" x14ac:dyDescent="0.25">
      <c r="A7" s="31" t="s">
        <v>97</v>
      </c>
      <c r="B7" s="31">
        <v>2016</v>
      </c>
      <c r="C7" s="31">
        <v>2017</v>
      </c>
      <c r="D7" s="31">
        <v>2018</v>
      </c>
      <c r="E7" s="31">
        <v>2019</v>
      </c>
      <c r="F7" s="31">
        <v>2020</v>
      </c>
      <c r="G7" s="31">
        <v>2021</v>
      </c>
      <c r="H7" s="31">
        <v>2022</v>
      </c>
      <c r="I7" s="32" t="s">
        <v>98</v>
      </c>
      <c r="J7" s="32" t="s">
        <v>99</v>
      </c>
      <c r="K7" s="33">
        <v>2021</v>
      </c>
      <c r="L7" s="33">
        <v>2022</v>
      </c>
      <c r="M7" s="33">
        <v>2023</v>
      </c>
      <c r="N7" s="34" t="s">
        <v>100</v>
      </c>
      <c r="O7" s="35" t="s">
        <v>101</v>
      </c>
    </row>
    <row r="8" spans="1:15" x14ac:dyDescent="0.25">
      <c r="A8" s="94">
        <v>44927</v>
      </c>
      <c r="B8" s="36"/>
      <c r="C8" s="37">
        <v>13.13433</v>
      </c>
      <c r="D8" s="37">
        <v>17.567299999999999</v>
      </c>
      <c r="E8" s="37">
        <v>15.203207000000001</v>
      </c>
      <c r="F8" s="37">
        <v>16.357310999999999</v>
      </c>
      <c r="G8" s="37">
        <v>17.502845000000001</v>
      </c>
      <c r="H8" s="37">
        <v>12.949871</v>
      </c>
      <c r="I8" s="37">
        <v>13.13433</v>
      </c>
      <c r="J8" s="37">
        <v>17.567299999999999</v>
      </c>
      <c r="K8" s="37">
        <v>17.502845000000001</v>
      </c>
      <c r="L8" s="37">
        <v>12.949871</v>
      </c>
      <c r="M8" s="37">
        <v>18.372557</v>
      </c>
      <c r="N8" s="38">
        <v>4.4329699999999992</v>
      </c>
    </row>
    <row r="9" spans="1:15" x14ac:dyDescent="0.25">
      <c r="A9" s="94">
        <v>44928</v>
      </c>
      <c r="B9" s="36"/>
      <c r="C9" s="37">
        <v>13.294879999999999</v>
      </c>
      <c r="D9" s="37">
        <v>17.6875</v>
      </c>
      <c r="E9" s="37">
        <v>15.345090000000001</v>
      </c>
      <c r="F9" s="37">
        <v>16.484368999999997</v>
      </c>
      <c r="G9" s="37">
        <v>17.639023000000002</v>
      </c>
      <c r="H9" s="37">
        <v>13.065033999999999</v>
      </c>
      <c r="I9" s="37">
        <v>13.294879999999999</v>
      </c>
      <c r="J9" s="37">
        <v>17.6875</v>
      </c>
      <c r="K9" s="37">
        <v>17.639023000000002</v>
      </c>
      <c r="L9" s="37">
        <v>13.065033999999999</v>
      </c>
      <c r="M9" s="37">
        <v>18.56166</v>
      </c>
      <c r="N9" s="38">
        <v>4.3926200000000009</v>
      </c>
    </row>
    <row r="10" spans="1:15" x14ac:dyDescent="0.25">
      <c r="A10" s="94">
        <v>44929</v>
      </c>
      <c r="B10" s="36"/>
      <c r="C10" s="37">
        <v>13.43127</v>
      </c>
      <c r="D10" s="37">
        <v>17.8124</v>
      </c>
      <c r="E10" s="37">
        <v>15.436933999999999</v>
      </c>
      <c r="F10" s="37">
        <v>16.570913000000001</v>
      </c>
      <c r="G10" s="37">
        <v>17.762886999999999</v>
      </c>
      <c r="H10" s="37">
        <v>13.196057000000001</v>
      </c>
      <c r="I10" s="37">
        <v>13.43127</v>
      </c>
      <c r="J10" s="37">
        <v>17.8124</v>
      </c>
      <c r="K10" s="37">
        <v>17.762886999999999</v>
      </c>
      <c r="L10" s="37">
        <v>13.196057000000001</v>
      </c>
      <c r="M10" s="37">
        <v>18.719356000000001</v>
      </c>
      <c r="N10" s="38">
        <v>4.3811300000000006</v>
      </c>
    </row>
    <row r="11" spans="1:15" x14ac:dyDescent="0.25">
      <c r="A11" s="94">
        <v>44930</v>
      </c>
      <c r="B11" s="36"/>
      <c r="C11" s="37">
        <v>13.523260000000001</v>
      </c>
      <c r="D11" s="37">
        <v>17.917300000000001</v>
      </c>
      <c r="E11" s="37">
        <v>15.541439</v>
      </c>
      <c r="F11" s="37">
        <v>16.684587999999998</v>
      </c>
      <c r="G11" s="37">
        <v>17.884091000000002</v>
      </c>
      <c r="H11" s="37">
        <v>13.340554000000001</v>
      </c>
      <c r="I11" s="37">
        <v>13.523260000000001</v>
      </c>
      <c r="J11" s="37">
        <v>17.917300000000001</v>
      </c>
      <c r="K11" s="37">
        <v>17.884091000000002</v>
      </c>
      <c r="L11" s="37">
        <v>13.340554000000001</v>
      </c>
      <c r="M11" s="37">
        <v>18.874514999999999</v>
      </c>
      <c r="N11" s="38">
        <v>4.3940400000000004</v>
      </c>
    </row>
    <row r="12" spans="1:15" x14ac:dyDescent="0.25">
      <c r="A12" s="94">
        <v>44931</v>
      </c>
      <c r="B12" s="36"/>
      <c r="C12" s="37">
        <v>13.62834</v>
      </c>
      <c r="D12" s="37">
        <v>17.998799999999999</v>
      </c>
      <c r="E12" s="37">
        <v>15.683453999999999</v>
      </c>
      <c r="F12" s="37">
        <v>16.794401999999998</v>
      </c>
      <c r="G12" s="37">
        <v>18.003430000000002</v>
      </c>
      <c r="H12" s="37">
        <v>13.485294</v>
      </c>
      <c r="I12" s="37">
        <v>13.62834</v>
      </c>
      <c r="J12" s="37">
        <v>17.998799999999999</v>
      </c>
      <c r="K12" s="37">
        <v>18.003430000000002</v>
      </c>
      <c r="L12" s="37">
        <v>13.485294</v>
      </c>
      <c r="M12" s="37">
        <v>19.024384999999999</v>
      </c>
      <c r="N12" s="38">
        <v>4.3704599999999996</v>
      </c>
    </row>
    <row r="13" spans="1:15" x14ac:dyDescent="0.25">
      <c r="A13" s="94">
        <v>44932</v>
      </c>
      <c r="B13" s="36"/>
      <c r="C13" s="37">
        <v>13.549059999999999</v>
      </c>
      <c r="D13" s="37">
        <v>18.060099999999998</v>
      </c>
      <c r="E13" s="37">
        <v>15.830548</v>
      </c>
      <c r="F13" s="37">
        <v>16.88147</v>
      </c>
      <c r="G13" s="37">
        <v>18.126549000000001</v>
      </c>
      <c r="H13" s="37">
        <v>13.624388999999999</v>
      </c>
      <c r="I13" s="37">
        <v>13.549059999999999</v>
      </c>
      <c r="J13" s="37">
        <v>18.060099999999998</v>
      </c>
      <c r="K13" s="37">
        <v>18.126549000000001</v>
      </c>
      <c r="L13" s="37">
        <v>13.624388999999999</v>
      </c>
      <c r="M13" s="37">
        <v>19.192183</v>
      </c>
      <c r="N13" s="38">
        <v>4.5110399999999995</v>
      </c>
    </row>
    <row r="14" spans="1:15" x14ac:dyDescent="0.25">
      <c r="A14" s="94">
        <v>44933</v>
      </c>
      <c r="B14" s="36"/>
      <c r="C14" s="37">
        <v>13.601520000000001</v>
      </c>
      <c r="D14" s="37">
        <v>18.1693</v>
      </c>
      <c r="E14" s="37">
        <v>15.962197</v>
      </c>
      <c r="F14" s="37">
        <v>16.978900000000003</v>
      </c>
      <c r="G14" s="37">
        <v>18.246352999999999</v>
      </c>
      <c r="H14" s="37">
        <v>13.771565000000001</v>
      </c>
      <c r="I14" s="37">
        <v>13.601520000000001</v>
      </c>
      <c r="J14" s="37">
        <v>18.1693</v>
      </c>
      <c r="K14" s="37">
        <v>18.246352999999999</v>
      </c>
      <c r="L14" s="37">
        <v>13.771565000000001</v>
      </c>
      <c r="M14" s="37">
        <v>19.339158999999999</v>
      </c>
      <c r="N14" s="38">
        <v>4.5677799999999991</v>
      </c>
    </row>
    <row r="15" spans="1:15" x14ac:dyDescent="0.25">
      <c r="A15" s="94">
        <v>44934</v>
      </c>
      <c r="B15" s="36"/>
      <c r="C15" s="37">
        <v>13.661370000000002</v>
      </c>
      <c r="D15" s="37">
        <v>18.227400000000003</v>
      </c>
      <c r="E15" s="37">
        <v>16.105636000000001</v>
      </c>
      <c r="F15" s="37">
        <v>17.062221000000001</v>
      </c>
      <c r="G15" s="37">
        <v>18.374863000000001</v>
      </c>
      <c r="H15" s="37">
        <v>13.926071</v>
      </c>
      <c r="I15" s="37">
        <v>13.661370000000002</v>
      </c>
      <c r="J15" s="37">
        <v>18.227400000000003</v>
      </c>
      <c r="K15" s="37">
        <v>18.374863000000001</v>
      </c>
      <c r="L15" s="37">
        <v>13.926071</v>
      </c>
      <c r="M15" s="37">
        <v>19.466347000000003</v>
      </c>
      <c r="N15" s="38">
        <v>4.5660300000000014</v>
      </c>
    </row>
    <row r="16" spans="1:15" x14ac:dyDescent="0.25">
      <c r="A16" s="94">
        <v>44935</v>
      </c>
      <c r="B16" s="36"/>
      <c r="C16" s="37">
        <v>13.67582</v>
      </c>
      <c r="D16" s="37">
        <v>18.330200000000001</v>
      </c>
      <c r="E16" s="37">
        <v>16.223813</v>
      </c>
      <c r="F16" s="37">
        <v>17.126818</v>
      </c>
      <c r="G16" s="37">
        <v>18.507919999999999</v>
      </c>
      <c r="H16" s="37">
        <v>14.072721</v>
      </c>
      <c r="I16" s="37">
        <v>13.67582</v>
      </c>
      <c r="J16" s="37">
        <v>18.330200000000001</v>
      </c>
      <c r="K16" s="37">
        <v>18.507919999999999</v>
      </c>
      <c r="L16" s="37">
        <v>14.072721</v>
      </c>
      <c r="M16" s="37">
        <v>19.592725999999999</v>
      </c>
      <c r="N16" s="38">
        <v>4.6543800000000015</v>
      </c>
    </row>
    <row r="17" spans="1:17" x14ac:dyDescent="0.25">
      <c r="A17" s="94">
        <v>44936</v>
      </c>
      <c r="B17" s="36"/>
      <c r="C17" s="37">
        <v>13.70215</v>
      </c>
      <c r="D17" s="37">
        <v>18.3963</v>
      </c>
      <c r="E17" s="37">
        <v>16.334949000000002</v>
      </c>
      <c r="F17" s="37">
        <v>17.199833999999999</v>
      </c>
      <c r="G17" s="37">
        <v>18.600569</v>
      </c>
      <c r="H17" s="37">
        <v>14.205855</v>
      </c>
      <c r="I17" s="37">
        <v>13.70215</v>
      </c>
      <c r="J17" s="37">
        <v>18.3963</v>
      </c>
      <c r="K17" s="37">
        <v>18.600569</v>
      </c>
      <c r="L17" s="37">
        <v>14.205855</v>
      </c>
      <c r="M17" s="37">
        <v>19.700722000000003</v>
      </c>
      <c r="N17" s="38">
        <v>4.6941500000000005</v>
      </c>
    </row>
    <row r="18" spans="1:17" x14ac:dyDescent="0.25">
      <c r="A18" s="94">
        <v>44937</v>
      </c>
      <c r="B18" s="36"/>
      <c r="C18" s="37">
        <v>13.768330000000001</v>
      </c>
      <c r="D18" s="37">
        <v>18.397500000000001</v>
      </c>
      <c r="E18" s="37">
        <v>16.436157999999999</v>
      </c>
      <c r="F18" s="37">
        <v>17.324278</v>
      </c>
      <c r="G18" s="37">
        <v>18.664460999999999</v>
      </c>
      <c r="H18" s="37">
        <v>14.313043</v>
      </c>
      <c r="I18" s="37">
        <v>13.768330000000001</v>
      </c>
      <c r="J18" s="37">
        <v>18.397500000000001</v>
      </c>
      <c r="K18" s="37">
        <v>18.664460999999999</v>
      </c>
      <c r="L18" s="37">
        <v>14.313043</v>
      </c>
      <c r="M18" s="37">
        <v>19.729717000000001</v>
      </c>
      <c r="N18" s="38">
        <v>4.6291700000000002</v>
      </c>
    </row>
    <row r="19" spans="1:17" x14ac:dyDescent="0.25">
      <c r="A19" s="94">
        <v>44938</v>
      </c>
      <c r="B19" s="36"/>
      <c r="C19" s="37">
        <v>13.8225</v>
      </c>
      <c r="D19" s="37">
        <v>18.415299999999998</v>
      </c>
      <c r="E19" s="37">
        <v>16.572959999999998</v>
      </c>
      <c r="F19" s="37">
        <v>17.414497000000001</v>
      </c>
      <c r="G19" s="37">
        <v>18.743658</v>
      </c>
      <c r="H19" s="37">
        <v>14.453888000000001</v>
      </c>
      <c r="I19" s="37">
        <v>13.8225</v>
      </c>
      <c r="J19" s="37">
        <v>18.415299999999998</v>
      </c>
      <c r="K19" s="37">
        <v>18.743658</v>
      </c>
      <c r="L19" s="37">
        <v>14.453888000000001</v>
      </c>
      <c r="M19" s="37">
        <v>19.824396</v>
      </c>
      <c r="N19" s="38">
        <v>4.5927999999999987</v>
      </c>
    </row>
    <row r="20" spans="1:17" x14ac:dyDescent="0.25">
      <c r="A20" s="94">
        <v>44939</v>
      </c>
      <c r="B20" s="36"/>
      <c r="C20" s="37">
        <v>13.8956</v>
      </c>
      <c r="D20" s="37">
        <v>18.523499999999999</v>
      </c>
      <c r="E20" s="37">
        <v>16.718741999999999</v>
      </c>
      <c r="F20" s="37">
        <v>17.507833999999999</v>
      </c>
      <c r="G20" s="37">
        <v>18.83822</v>
      </c>
      <c r="H20" s="37">
        <v>14.617488999999999</v>
      </c>
      <c r="I20" s="37">
        <v>13.8956</v>
      </c>
      <c r="J20" s="37">
        <v>18.523499999999999</v>
      </c>
      <c r="K20" s="37">
        <v>18.83822</v>
      </c>
      <c r="L20" s="37">
        <v>14.617488999999999</v>
      </c>
      <c r="M20" s="37">
        <v>19.902366000000001</v>
      </c>
      <c r="N20" s="38">
        <v>4.6278999999999986</v>
      </c>
    </row>
    <row r="21" spans="1:17" x14ac:dyDescent="0.25">
      <c r="A21" s="94">
        <v>44940</v>
      </c>
      <c r="B21" s="36"/>
      <c r="C21" s="37">
        <v>13.99578</v>
      </c>
      <c r="D21" s="37">
        <v>18.629200000000001</v>
      </c>
      <c r="E21" s="37">
        <v>16.677659999999999</v>
      </c>
      <c r="F21" s="37">
        <v>17.560676999999998</v>
      </c>
      <c r="G21" s="37">
        <v>18.930371000000001</v>
      </c>
      <c r="H21" s="37">
        <v>14.738888999999999</v>
      </c>
      <c r="I21" s="37">
        <v>13.99578</v>
      </c>
      <c r="J21" s="37">
        <v>18.629200000000001</v>
      </c>
      <c r="K21" s="37">
        <v>18.930371000000001</v>
      </c>
      <c r="L21" s="37">
        <v>14.738888999999999</v>
      </c>
      <c r="M21" s="37">
        <v>20.014277</v>
      </c>
      <c r="N21" s="38">
        <v>4.633420000000001</v>
      </c>
    </row>
    <row r="22" spans="1:17" x14ac:dyDescent="0.25">
      <c r="A22" s="94">
        <v>44941</v>
      </c>
      <c r="B22" s="36"/>
      <c r="C22" s="37">
        <v>14.07343</v>
      </c>
      <c r="D22" s="37">
        <v>18.704999999999998</v>
      </c>
      <c r="E22" s="37">
        <v>16.510424</v>
      </c>
      <c r="F22" s="37">
        <v>17.551943999999999</v>
      </c>
      <c r="G22" s="37">
        <v>19.057791000000002</v>
      </c>
      <c r="H22" s="37">
        <v>14.891638</v>
      </c>
      <c r="I22" s="37">
        <v>14.07343</v>
      </c>
      <c r="J22" s="37">
        <v>18.704999999999998</v>
      </c>
      <c r="K22" s="37">
        <v>19.057791000000002</v>
      </c>
      <c r="L22" s="37">
        <v>14.891638</v>
      </c>
      <c r="M22" s="37">
        <v>20.141470000000002</v>
      </c>
      <c r="N22" s="38">
        <v>4.6315699999999982</v>
      </c>
    </row>
    <row r="23" spans="1:17" x14ac:dyDescent="0.25">
      <c r="A23" s="94">
        <v>44942</v>
      </c>
      <c r="B23" s="36"/>
      <c r="C23" s="37">
        <v>14.03406</v>
      </c>
      <c r="D23" s="37">
        <v>18.752200000000002</v>
      </c>
      <c r="E23" s="37">
        <v>16.420990000000003</v>
      </c>
      <c r="F23" s="37">
        <v>17.690663000000001</v>
      </c>
      <c r="G23" s="37">
        <v>19.209966999999999</v>
      </c>
      <c r="H23" s="37">
        <v>15.035395000000001</v>
      </c>
      <c r="I23" s="37">
        <v>14.03406</v>
      </c>
      <c r="J23" s="37">
        <v>18.752200000000002</v>
      </c>
      <c r="K23" s="37">
        <v>19.209966999999999</v>
      </c>
      <c r="L23" s="37">
        <v>15.035395000000001</v>
      </c>
      <c r="M23" s="37">
        <v>20.230430999999999</v>
      </c>
      <c r="N23" s="38">
        <v>4.7181400000000018</v>
      </c>
    </row>
    <row r="24" spans="1:17" x14ac:dyDescent="0.25">
      <c r="A24" s="94">
        <v>44943</v>
      </c>
      <c r="B24" s="36"/>
      <c r="C24" s="37">
        <v>14.001200000000001</v>
      </c>
      <c r="D24" s="37">
        <v>18.758299999999998</v>
      </c>
      <c r="E24" s="37">
        <v>16.348099999999999</v>
      </c>
      <c r="F24" s="37">
        <v>17.803948999999999</v>
      </c>
      <c r="G24" s="37">
        <v>19.328628000000002</v>
      </c>
      <c r="H24" s="37">
        <v>15.179665000000002</v>
      </c>
      <c r="I24" s="37">
        <v>14.001200000000001</v>
      </c>
      <c r="J24" s="37">
        <v>18.758299999999998</v>
      </c>
      <c r="K24" s="37">
        <v>19.328628000000002</v>
      </c>
      <c r="L24" s="37">
        <v>15.179665000000002</v>
      </c>
      <c r="M24" s="37">
        <v>20.285672999999999</v>
      </c>
      <c r="N24" s="38">
        <v>4.7570999999999977</v>
      </c>
    </row>
    <row r="25" spans="1:17" x14ac:dyDescent="0.25">
      <c r="A25" s="94">
        <v>44944</v>
      </c>
      <c r="B25" s="36"/>
      <c r="C25" s="37">
        <v>14.12007</v>
      </c>
      <c r="D25" s="37">
        <v>18.633599999999998</v>
      </c>
      <c r="E25" s="37">
        <v>16.376259000000001</v>
      </c>
      <c r="F25" s="37">
        <v>17.925906999999999</v>
      </c>
      <c r="G25" s="37">
        <v>19.441897000000001</v>
      </c>
      <c r="H25" s="37">
        <v>15.314772000000001</v>
      </c>
      <c r="I25" s="37">
        <v>14.12007</v>
      </c>
      <c r="J25" s="37">
        <v>18.633599999999998</v>
      </c>
      <c r="K25" s="37">
        <v>19.441897000000001</v>
      </c>
      <c r="L25" s="37">
        <v>15.314772000000001</v>
      </c>
      <c r="M25" s="37">
        <v>20.32929</v>
      </c>
      <c r="N25" s="38">
        <v>4.5135299999999976</v>
      </c>
    </row>
    <row r="26" spans="1:17" x14ac:dyDescent="0.25">
      <c r="A26" s="94">
        <v>44945</v>
      </c>
      <c r="B26" s="36"/>
      <c r="C26" s="37">
        <v>14.254959999999999</v>
      </c>
      <c r="D26" s="37">
        <v>18.530099999999997</v>
      </c>
      <c r="E26" s="37">
        <v>16.530649</v>
      </c>
      <c r="F26" s="37">
        <v>18.025952</v>
      </c>
      <c r="G26" s="37">
        <v>19.514668</v>
      </c>
      <c r="H26" s="37">
        <v>15.449950000000001</v>
      </c>
      <c r="I26" s="37">
        <v>14.254959999999999</v>
      </c>
      <c r="J26" s="37">
        <v>18.530099999999997</v>
      </c>
      <c r="K26" s="37">
        <v>19.514668</v>
      </c>
      <c r="L26" s="37">
        <v>15.449950000000001</v>
      </c>
      <c r="M26" s="37">
        <v>20.385912000000001</v>
      </c>
      <c r="N26" s="38">
        <v>4.2751399999999986</v>
      </c>
    </row>
    <row r="27" spans="1:17" x14ac:dyDescent="0.25">
      <c r="A27" s="94">
        <v>44946</v>
      </c>
      <c r="B27" s="36"/>
      <c r="C27" s="37">
        <v>14.399760000000001</v>
      </c>
      <c r="D27" s="37">
        <v>18.6128</v>
      </c>
      <c r="E27" s="37">
        <v>16.682065999999999</v>
      </c>
      <c r="F27" s="37">
        <v>18.110285999999999</v>
      </c>
      <c r="G27" s="37">
        <v>19.576006</v>
      </c>
      <c r="H27" s="37">
        <v>15.590451</v>
      </c>
      <c r="I27" s="37">
        <v>14.399760000000001</v>
      </c>
      <c r="J27" s="37">
        <v>18.6128</v>
      </c>
      <c r="K27" s="37">
        <v>19.576006</v>
      </c>
      <c r="L27" s="37">
        <v>15.590451</v>
      </c>
      <c r="M27" s="37">
        <v>20.470321999999999</v>
      </c>
      <c r="N27" s="38">
        <v>4.2130399999999995</v>
      </c>
    </row>
    <row r="28" spans="1:17" x14ac:dyDescent="0.25">
      <c r="A28" s="94">
        <v>44947</v>
      </c>
      <c r="B28" s="36"/>
      <c r="C28" s="37">
        <v>14.477209999999999</v>
      </c>
      <c r="D28" s="37">
        <v>18.5762</v>
      </c>
      <c r="E28" s="37">
        <v>16.689540000000001</v>
      </c>
      <c r="F28" s="37">
        <v>18.175604</v>
      </c>
      <c r="G28" s="37">
        <v>19.614309000000002</v>
      </c>
      <c r="H28" s="37">
        <v>15.731065000000001</v>
      </c>
      <c r="I28" s="37">
        <v>14.477209999999999</v>
      </c>
      <c r="J28" s="37">
        <v>18.5762</v>
      </c>
      <c r="K28" s="37">
        <v>19.614309000000002</v>
      </c>
      <c r="L28" s="37">
        <v>15.731065000000001</v>
      </c>
      <c r="M28" s="37">
        <v>20.557299999999998</v>
      </c>
      <c r="N28" s="38">
        <v>4.0989900000000006</v>
      </c>
    </row>
    <row r="29" spans="1:17" x14ac:dyDescent="0.25">
      <c r="A29" s="94">
        <v>44948</v>
      </c>
      <c r="B29" s="36"/>
      <c r="C29" s="37">
        <v>14.573090000000001</v>
      </c>
      <c r="D29" s="37">
        <v>18.5167</v>
      </c>
      <c r="E29" s="37">
        <v>16.469881000000001</v>
      </c>
      <c r="F29" s="37">
        <v>18.264256</v>
      </c>
      <c r="G29" s="37">
        <v>19.664021000000002</v>
      </c>
      <c r="H29" s="37">
        <v>15.871029</v>
      </c>
      <c r="I29" s="37">
        <v>14.573090000000001</v>
      </c>
      <c r="J29" s="37">
        <v>18.5167</v>
      </c>
      <c r="K29" s="37">
        <v>19.664021000000002</v>
      </c>
      <c r="L29" s="37">
        <v>15.871029</v>
      </c>
      <c r="M29" s="37">
        <v>20.640288999999999</v>
      </c>
      <c r="N29" s="38">
        <v>3.9436099999999996</v>
      </c>
      <c r="P29" s="15" t="s">
        <v>102</v>
      </c>
      <c r="Q29" s="15" t="s">
        <v>103</v>
      </c>
    </row>
    <row r="30" spans="1:17" x14ac:dyDescent="0.25">
      <c r="A30" s="94">
        <v>44949</v>
      </c>
      <c r="B30" s="36"/>
      <c r="C30" s="37">
        <v>14.624600000000001</v>
      </c>
      <c r="D30" s="37">
        <v>18.514400000000002</v>
      </c>
      <c r="E30" s="37">
        <v>16.288746</v>
      </c>
      <c r="F30" s="37">
        <v>18.343777999999997</v>
      </c>
      <c r="G30" s="37">
        <v>19.719306</v>
      </c>
      <c r="H30" s="37">
        <v>16.007624</v>
      </c>
      <c r="I30" s="37">
        <v>14.624600000000001</v>
      </c>
      <c r="J30" s="37">
        <v>18.514400000000002</v>
      </c>
      <c r="K30" s="37">
        <v>19.719306</v>
      </c>
      <c r="L30" s="37">
        <v>16.007624</v>
      </c>
      <c r="M30" s="37">
        <v>20.724381000000001</v>
      </c>
      <c r="N30" s="38">
        <v>3.889800000000001</v>
      </c>
    </row>
    <row r="31" spans="1:17" x14ac:dyDescent="0.25">
      <c r="A31" s="94">
        <v>44950</v>
      </c>
      <c r="B31" s="36"/>
      <c r="C31" s="37">
        <v>14.767239999999999</v>
      </c>
      <c r="D31" s="37">
        <v>18.5063</v>
      </c>
      <c r="E31" s="37">
        <v>16.03839</v>
      </c>
      <c r="F31" s="37">
        <v>18.413888999999998</v>
      </c>
      <c r="G31" s="37">
        <v>19.755939999999999</v>
      </c>
      <c r="H31" s="37">
        <v>16.129681000000001</v>
      </c>
      <c r="I31" s="37">
        <v>14.767239999999999</v>
      </c>
      <c r="J31" s="37">
        <v>18.5063</v>
      </c>
      <c r="K31" s="37">
        <v>19.755939999999999</v>
      </c>
      <c r="L31" s="37">
        <v>16.129681000000001</v>
      </c>
      <c r="M31" s="37">
        <v>20.798254</v>
      </c>
      <c r="N31" s="38">
        <v>3.7390600000000003</v>
      </c>
    </row>
    <row r="32" spans="1:17" x14ac:dyDescent="0.25">
      <c r="A32" s="94">
        <v>44951</v>
      </c>
      <c r="B32" s="36"/>
      <c r="C32" s="37">
        <v>14.879440000000001</v>
      </c>
      <c r="D32" s="37">
        <v>18.4786</v>
      </c>
      <c r="E32" s="37">
        <v>15.759209999999999</v>
      </c>
      <c r="F32" s="37">
        <v>18.521848000000002</v>
      </c>
      <c r="G32" s="37">
        <v>19.829108999999999</v>
      </c>
      <c r="H32" s="37">
        <v>16.223905000000002</v>
      </c>
      <c r="I32" s="37">
        <v>14.879440000000001</v>
      </c>
      <c r="J32" s="37">
        <v>18.521848000000002</v>
      </c>
      <c r="K32" s="37">
        <v>19.829108999999999</v>
      </c>
      <c r="L32" s="37">
        <v>16.223905000000002</v>
      </c>
      <c r="M32" s="37">
        <v>20.877800000000001</v>
      </c>
      <c r="N32" s="38">
        <v>3.6424080000000014</v>
      </c>
    </row>
    <row r="33" spans="1:14" x14ac:dyDescent="0.25">
      <c r="A33" s="94">
        <v>44952</v>
      </c>
      <c r="B33" s="36"/>
      <c r="C33" s="37">
        <v>15.02576</v>
      </c>
      <c r="D33" s="37">
        <v>18.547799999999999</v>
      </c>
      <c r="E33" s="37">
        <v>15.840789000000001</v>
      </c>
      <c r="F33" s="37">
        <v>18.610435000000003</v>
      </c>
      <c r="G33" s="37">
        <v>19.944946000000002</v>
      </c>
      <c r="H33" s="37">
        <v>16.351727</v>
      </c>
      <c r="I33" s="37">
        <v>15.02576</v>
      </c>
      <c r="J33" s="37">
        <v>18.610435000000003</v>
      </c>
      <c r="K33" s="37">
        <v>19.944946000000002</v>
      </c>
      <c r="L33" s="37">
        <v>16.351727</v>
      </c>
      <c r="M33" s="37">
        <v>20.958576000000001</v>
      </c>
      <c r="N33" s="38">
        <v>3.5846750000000025</v>
      </c>
    </row>
    <row r="34" spans="1:14" x14ac:dyDescent="0.25">
      <c r="A34" s="94">
        <v>44953</v>
      </c>
      <c r="B34" s="36"/>
      <c r="C34" s="37">
        <v>15.152229999999999</v>
      </c>
      <c r="D34" s="37">
        <v>18.5364</v>
      </c>
      <c r="E34" s="37">
        <v>15.967643000000001</v>
      </c>
      <c r="F34" s="37">
        <v>18.693579000000003</v>
      </c>
      <c r="G34" s="37">
        <v>20.055606000000001</v>
      </c>
      <c r="H34" s="37">
        <v>16.472089</v>
      </c>
      <c r="I34" s="37">
        <v>15.152229999999999</v>
      </c>
      <c r="J34" s="37">
        <v>18.693579000000003</v>
      </c>
      <c r="K34" s="37">
        <v>20.055606000000001</v>
      </c>
      <c r="L34" s="37">
        <v>16.472089</v>
      </c>
      <c r="M34" s="37">
        <v>21.031329000000003</v>
      </c>
      <c r="N34" s="38">
        <v>3.5413490000000039</v>
      </c>
    </row>
    <row r="35" spans="1:14" x14ac:dyDescent="0.25">
      <c r="A35" s="94">
        <v>44954</v>
      </c>
      <c r="B35" s="36"/>
      <c r="C35" s="37">
        <v>15.271930000000001</v>
      </c>
      <c r="D35" s="37">
        <v>18.475999999999999</v>
      </c>
      <c r="E35" s="37">
        <v>16.079571999999999</v>
      </c>
      <c r="F35" s="37">
        <v>18.757767000000001</v>
      </c>
      <c r="G35" s="37">
        <v>20.159569000000001</v>
      </c>
      <c r="H35" s="37">
        <v>16.504429000000002</v>
      </c>
      <c r="I35" s="37">
        <v>15.271930000000001</v>
      </c>
      <c r="J35" s="37">
        <v>18.757767000000001</v>
      </c>
      <c r="K35" s="37">
        <v>20.159569000000001</v>
      </c>
      <c r="L35" s="37">
        <v>16.504429000000002</v>
      </c>
      <c r="M35" s="37">
        <v>21.058970000000002</v>
      </c>
      <c r="N35" s="38">
        <v>3.4858370000000001</v>
      </c>
    </row>
    <row r="36" spans="1:14" x14ac:dyDescent="0.25">
      <c r="A36" s="94">
        <v>44955</v>
      </c>
      <c r="B36" s="36"/>
      <c r="C36" s="37">
        <v>15.369129999999998</v>
      </c>
      <c r="D36" s="37">
        <v>18.4419</v>
      </c>
      <c r="E36" s="37">
        <v>15.999735000000001</v>
      </c>
      <c r="F36" s="37">
        <v>18.749243999999997</v>
      </c>
      <c r="G36" s="37">
        <v>20.293834</v>
      </c>
      <c r="H36" s="37">
        <v>16.617052000000001</v>
      </c>
      <c r="I36" s="37">
        <v>15.369129999999998</v>
      </c>
      <c r="J36" s="37">
        <v>18.749243999999997</v>
      </c>
      <c r="K36" s="37">
        <v>20.293834</v>
      </c>
      <c r="L36" s="37">
        <v>16.617052000000001</v>
      </c>
      <c r="M36" s="37">
        <v>21.054633000000003</v>
      </c>
      <c r="N36" s="38">
        <v>3.380113999999999</v>
      </c>
    </row>
    <row r="37" spans="1:14" x14ac:dyDescent="0.25">
      <c r="A37" s="94">
        <v>44956</v>
      </c>
      <c r="B37" s="36"/>
      <c r="C37" s="37">
        <v>15.377979999999999</v>
      </c>
      <c r="D37" s="37">
        <v>18.505200000000002</v>
      </c>
      <c r="E37" s="37">
        <v>15.827683</v>
      </c>
      <c r="F37" s="37">
        <v>18.599533999999998</v>
      </c>
      <c r="G37" s="37">
        <v>20.426128000000002</v>
      </c>
      <c r="H37" s="37">
        <v>16.708445000000001</v>
      </c>
      <c r="I37" s="37">
        <v>15.377979999999999</v>
      </c>
      <c r="J37" s="37">
        <v>18.599533999999998</v>
      </c>
      <c r="K37" s="37">
        <v>20.426128000000002</v>
      </c>
      <c r="L37" s="37">
        <v>16.708445000000001</v>
      </c>
      <c r="M37" s="37">
        <v>21.035741999999999</v>
      </c>
      <c r="N37" s="38">
        <v>3.2215539999999994</v>
      </c>
    </row>
    <row r="38" spans="1:14" x14ac:dyDescent="0.25">
      <c r="A38" s="94">
        <v>44957</v>
      </c>
      <c r="B38" s="36"/>
      <c r="C38" s="37">
        <v>15.48498</v>
      </c>
      <c r="D38" s="37">
        <v>18.5869</v>
      </c>
      <c r="E38" s="37">
        <v>15.935798</v>
      </c>
      <c r="F38" s="37">
        <v>18.273083999999997</v>
      </c>
      <c r="G38" s="37">
        <v>20.563613</v>
      </c>
      <c r="H38" s="37">
        <v>16.611719000000001</v>
      </c>
      <c r="I38" s="37">
        <v>15.48498</v>
      </c>
      <c r="J38" s="37">
        <v>18.5869</v>
      </c>
      <c r="K38" s="37">
        <v>20.563613</v>
      </c>
      <c r="L38" s="37">
        <v>16.611719000000001</v>
      </c>
      <c r="M38" s="37">
        <v>21.050061000000003</v>
      </c>
      <c r="N38" s="38">
        <v>3.1019199999999998</v>
      </c>
    </row>
    <row r="39" spans="1:14" x14ac:dyDescent="0.25">
      <c r="A39" s="94">
        <v>44958</v>
      </c>
      <c r="B39" s="36"/>
      <c r="C39" s="37">
        <v>15.60374</v>
      </c>
      <c r="D39" s="37">
        <v>18.694099999999999</v>
      </c>
      <c r="E39" s="37">
        <v>16.079074000000002</v>
      </c>
      <c r="F39" s="37">
        <v>18.088558000000003</v>
      </c>
      <c r="G39" s="37">
        <v>20.689233999999999</v>
      </c>
      <c r="H39" s="37">
        <v>16.679667000000002</v>
      </c>
      <c r="I39" s="37">
        <v>15.60374</v>
      </c>
      <c r="J39" s="37">
        <v>18.694099999999999</v>
      </c>
      <c r="K39" s="37">
        <v>20.689233999999999</v>
      </c>
      <c r="L39" s="37">
        <v>16.679667000000002</v>
      </c>
      <c r="M39" s="37">
        <v>21.097622999999999</v>
      </c>
      <c r="N39" s="38">
        <v>3.0903599999999987</v>
      </c>
    </row>
    <row r="40" spans="1:14" x14ac:dyDescent="0.25">
      <c r="A40" s="94">
        <v>44959</v>
      </c>
      <c r="B40" s="36"/>
      <c r="C40" s="37">
        <v>15.689860000000001</v>
      </c>
      <c r="D40" s="37">
        <v>18.7925</v>
      </c>
      <c r="E40" s="37">
        <v>16.107516</v>
      </c>
      <c r="F40" s="37">
        <v>17.972966</v>
      </c>
      <c r="G40" s="37">
        <v>20.797595000000001</v>
      </c>
      <c r="H40" s="37">
        <v>16.765605000000001</v>
      </c>
      <c r="I40" s="37">
        <v>15.689860000000001</v>
      </c>
      <c r="J40" s="37">
        <v>18.7925</v>
      </c>
      <c r="K40" s="37">
        <v>20.797595000000001</v>
      </c>
      <c r="L40" s="37">
        <v>16.765605000000001</v>
      </c>
      <c r="M40" s="37">
        <v>21.101537</v>
      </c>
      <c r="N40" s="38">
        <v>3.1026399999999992</v>
      </c>
    </row>
    <row r="41" spans="1:14" x14ac:dyDescent="0.25">
      <c r="A41" s="94">
        <v>44960</v>
      </c>
      <c r="B41" s="36"/>
      <c r="C41" s="37">
        <v>15.747350000000001</v>
      </c>
      <c r="D41" s="37">
        <v>18.9435</v>
      </c>
      <c r="E41" s="37">
        <v>16.094045000000001</v>
      </c>
      <c r="F41" s="37">
        <v>17.840546999999997</v>
      </c>
      <c r="G41" s="37">
        <v>20.913394</v>
      </c>
      <c r="H41" s="37">
        <v>16.899926000000001</v>
      </c>
      <c r="I41" s="37">
        <v>15.747350000000001</v>
      </c>
      <c r="J41" s="37">
        <v>18.9435</v>
      </c>
      <c r="K41" s="37">
        <v>20.913394</v>
      </c>
      <c r="L41" s="37">
        <v>16.899926000000001</v>
      </c>
      <c r="M41" s="37">
        <v>21.117733000000001</v>
      </c>
      <c r="N41" s="38">
        <v>3.1961499999999994</v>
      </c>
    </row>
    <row r="42" spans="1:14" x14ac:dyDescent="0.25">
      <c r="A42" s="94">
        <v>44961</v>
      </c>
      <c r="B42" s="36"/>
      <c r="C42" s="37">
        <v>15.861739999999999</v>
      </c>
      <c r="D42" s="37">
        <v>19.049900000000001</v>
      </c>
      <c r="E42" s="37">
        <v>16.166053999999999</v>
      </c>
      <c r="F42" s="37">
        <v>17.790713</v>
      </c>
      <c r="G42" s="37">
        <v>21.025294000000002</v>
      </c>
      <c r="H42" s="37">
        <v>17.039833999999999</v>
      </c>
      <c r="I42" s="37">
        <v>15.861739999999999</v>
      </c>
      <c r="J42" s="37">
        <v>19.049900000000001</v>
      </c>
      <c r="K42" s="37">
        <v>21.025294000000002</v>
      </c>
      <c r="L42" s="37">
        <v>17.039833999999999</v>
      </c>
      <c r="M42" s="37">
        <v>21.225047999999997</v>
      </c>
      <c r="N42" s="38">
        <v>3.1881600000000017</v>
      </c>
    </row>
    <row r="43" spans="1:14" x14ac:dyDescent="0.25">
      <c r="A43" s="94">
        <v>44962</v>
      </c>
      <c r="B43" s="36"/>
      <c r="C43" s="37">
        <v>15.98657</v>
      </c>
      <c r="D43" s="37">
        <v>19.071900000000003</v>
      </c>
      <c r="E43" s="37">
        <v>16.249465000000001</v>
      </c>
      <c r="F43" s="37">
        <v>17.676909999999999</v>
      </c>
      <c r="G43" s="37">
        <v>21.139878</v>
      </c>
      <c r="H43" s="37">
        <v>17.181456999999998</v>
      </c>
      <c r="I43" s="37">
        <v>15.98657</v>
      </c>
      <c r="J43" s="37">
        <v>19.071900000000003</v>
      </c>
      <c r="K43" s="37">
        <v>21.139878</v>
      </c>
      <c r="L43" s="37">
        <v>17.181456999999998</v>
      </c>
      <c r="M43" s="37">
        <v>21.349224999999997</v>
      </c>
      <c r="N43" s="38">
        <v>3.0853300000000026</v>
      </c>
    </row>
    <row r="44" spans="1:14" x14ac:dyDescent="0.25">
      <c r="A44" s="94">
        <v>44963</v>
      </c>
      <c r="B44" s="36"/>
      <c r="C44" s="37">
        <v>16.073930000000001</v>
      </c>
      <c r="D44" s="37">
        <v>19.046900000000001</v>
      </c>
      <c r="E44" s="37">
        <v>16.164701000000001</v>
      </c>
      <c r="F44" s="37">
        <v>17.690110000000001</v>
      </c>
      <c r="G44" s="37">
        <v>21.226410000000001</v>
      </c>
      <c r="H44" s="37">
        <v>17.315953</v>
      </c>
      <c r="I44" s="37">
        <v>16.073930000000001</v>
      </c>
      <c r="J44" s="37">
        <v>19.046900000000001</v>
      </c>
      <c r="K44" s="37">
        <v>21.226410000000001</v>
      </c>
      <c r="L44" s="37">
        <v>17.315953</v>
      </c>
      <c r="M44" s="37">
        <v>21.445562000000002</v>
      </c>
      <c r="N44" s="38">
        <v>2.9729700000000001</v>
      </c>
    </row>
    <row r="45" spans="1:14" x14ac:dyDescent="0.25">
      <c r="A45" s="94">
        <v>44964</v>
      </c>
      <c r="B45" s="36"/>
      <c r="C45" s="37">
        <v>16.190379999999998</v>
      </c>
      <c r="D45" s="37">
        <v>18.9955</v>
      </c>
      <c r="E45" s="37">
        <v>16.178850000000001</v>
      </c>
      <c r="F45" s="37">
        <v>17.737490000000001</v>
      </c>
      <c r="G45" s="37">
        <v>21.318656999999998</v>
      </c>
      <c r="H45" s="37">
        <v>17.449593</v>
      </c>
      <c r="I45" s="37">
        <v>16.178850000000001</v>
      </c>
      <c r="J45" s="37">
        <v>18.9955</v>
      </c>
      <c r="K45" s="37">
        <v>21.318656999999998</v>
      </c>
      <c r="L45" s="37">
        <v>17.449593</v>
      </c>
      <c r="M45" s="37">
        <v>21.561927999999998</v>
      </c>
      <c r="N45" s="38">
        <v>2.8166499999999992</v>
      </c>
    </row>
    <row r="46" spans="1:14" x14ac:dyDescent="0.25">
      <c r="A46" s="94">
        <v>44965</v>
      </c>
      <c r="B46" s="36"/>
      <c r="C46" s="37">
        <v>16.13768</v>
      </c>
      <c r="D46" s="37">
        <v>18.988199999999999</v>
      </c>
      <c r="E46" s="37">
        <v>16.286636999999999</v>
      </c>
      <c r="F46" s="37">
        <v>17.815830000000002</v>
      </c>
      <c r="G46" s="37">
        <v>21.400998000000001</v>
      </c>
      <c r="H46" s="37">
        <v>17.562650000000001</v>
      </c>
      <c r="I46" s="37">
        <v>16.13768</v>
      </c>
      <c r="J46" s="37">
        <v>18.988199999999999</v>
      </c>
      <c r="K46" s="37">
        <v>21.400998000000001</v>
      </c>
      <c r="L46" s="37">
        <v>17.562650000000001</v>
      </c>
      <c r="M46" s="37">
        <v>21.68554</v>
      </c>
      <c r="N46" s="38">
        <v>2.8505199999999995</v>
      </c>
    </row>
    <row r="47" spans="1:14" x14ac:dyDescent="0.25">
      <c r="A47" s="94">
        <v>44966</v>
      </c>
      <c r="B47" s="36"/>
      <c r="C47" s="37">
        <v>15.990270000000001</v>
      </c>
      <c r="D47" s="37">
        <v>18.9483</v>
      </c>
      <c r="E47" s="37">
        <v>16.428796999999999</v>
      </c>
      <c r="F47" s="37">
        <v>17.846463</v>
      </c>
      <c r="G47" s="37">
        <v>21.470839000000002</v>
      </c>
      <c r="H47" s="37">
        <v>17.606382</v>
      </c>
      <c r="I47" s="37">
        <v>15.990270000000001</v>
      </c>
      <c r="J47" s="37">
        <v>18.9483</v>
      </c>
      <c r="K47" s="37">
        <v>21.470839000000002</v>
      </c>
      <c r="L47" s="37">
        <v>17.606382</v>
      </c>
      <c r="M47" s="37">
        <v>21.720772</v>
      </c>
      <c r="N47" s="38">
        <v>2.958029999999999</v>
      </c>
    </row>
    <row r="48" spans="1:14" x14ac:dyDescent="0.25">
      <c r="A48" s="94">
        <v>44967</v>
      </c>
      <c r="B48" s="36"/>
      <c r="C48" s="37">
        <v>15.991160000000001</v>
      </c>
      <c r="D48" s="37">
        <v>19.087499999999999</v>
      </c>
      <c r="E48" s="37">
        <v>16.589867999999999</v>
      </c>
      <c r="F48" s="37">
        <v>17.834256</v>
      </c>
      <c r="G48" s="37">
        <v>21.544627999999999</v>
      </c>
      <c r="H48" s="37">
        <v>17.712170999999998</v>
      </c>
      <c r="I48" s="37">
        <v>15.991160000000001</v>
      </c>
      <c r="J48" s="37">
        <v>19.087499999999999</v>
      </c>
      <c r="K48" s="37">
        <v>21.544627999999999</v>
      </c>
      <c r="L48" s="37">
        <v>17.712170999999998</v>
      </c>
      <c r="M48" s="37">
        <v>21.797713999999999</v>
      </c>
      <c r="N48" s="38">
        <v>3.0963399999999979</v>
      </c>
    </row>
    <row r="49" spans="1:14" x14ac:dyDescent="0.25">
      <c r="A49" s="94">
        <v>44968</v>
      </c>
      <c r="B49" s="36"/>
      <c r="C49" s="37">
        <v>16.062989999999999</v>
      </c>
      <c r="D49" s="37">
        <v>19.206900000000001</v>
      </c>
      <c r="E49" s="37">
        <v>16.727519000000001</v>
      </c>
      <c r="F49" s="37">
        <v>17.869447000000001</v>
      </c>
      <c r="G49" s="37">
        <v>21.635888999999999</v>
      </c>
      <c r="H49" s="37">
        <v>17.853972000000002</v>
      </c>
      <c r="I49" s="37">
        <v>16.062989999999999</v>
      </c>
      <c r="J49" s="37">
        <v>19.206900000000001</v>
      </c>
      <c r="K49" s="37">
        <v>21.635888999999999</v>
      </c>
      <c r="L49" s="37">
        <v>17.853972000000002</v>
      </c>
      <c r="M49" s="37">
        <v>21.905812999999998</v>
      </c>
      <c r="N49" s="38">
        <v>3.1439100000000018</v>
      </c>
    </row>
    <row r="50" spans="1:14" x14ac:dyDescent="0.25">
      <c r="A50" s="94">
        <v>44969</v>
      </c>
      <c r="B50" s="36"/>
      <c r="C50" s="37">
        <v>16.183700000000002</v>
      </c>
      <c r="D50" s="37">
        <v>19.259799999999998</v>
      </c>
      <c r="E50" s="37">
        <v>16.863757</v>
      </c>
      <c r="F50" s="37">
        <v>17.923269000000001</v>
      </c>
      <c r="G50" s="37">
        <v>21.733939999999997</v>
      </c>
      <c r="H50" s="37">
        <v>18.005821999999998</v>
      </c>
      <c r="I50" s="37">
        <v>16.183700000000002</v>
      </c>
      <c r="J50" s="37">
        <v>19.259799999999998</v>
      </c>
      <c r="K50" s="37">
        <v>21.733939999999997</v>
      </c>
      <c r="L50" s="37">
        <v>18.005821999999998</v>
      </c>
      <c r="M50" s="37">
        <v>22.018673</v>
      </c>
      <c r="N50" s="38">
        <v>3.0760999999999967</v>
      </c>
    </row>
    <row r="51" spans="1:14" x14ac:dyDescent="0.25">
      <c r="A51" s="94">
        <v>44970</v>
      </c>
      <c r="B51" s="36"/>
      <c r="C51" s="37">
        <v>16.30584</v>
      </c>
      <c r="D51" s="37">
        <v>19.3032</v>
      </c>
      <c r="E51" s="37">
        <v>16.935209999999998</v>
      </c>
      <c r="F51" s="37">
        <v>17.939644999999999</v>
      </c>
      <c r="G51" s="37">
        <v>21.847135999999999</v>
      </c>
      <c r="H51" s="37">
        <v>18.144579</v>
      </c>
      <c r="I51" s="37">
        <v>16.30584</v>
      </c>
      <c r="J51" s="37">
        <v>19.3032</v>
      </c>
      <c r="K51" s="37">
        <v>21.847135999999999</v>
      </c>
      <c r="L51" s="37">
        <v>18.144579</v>
      </c>
      <c r="M51" s="37">
        <v>22.126961999999999</v>
      </c>
      <c r="N51" s="38">
        <v>2.9973600000000005</v>
      </c>
    </row>
    <row r="52" spans="1:14" x14ac:dyDescent="0.25">
      <c r="A52" s="94">
        <v>44971</v>
      </c>
      <c r="B52" s="36"/>
      <c r="C52" s="37">
        <v>16.313610000000001</v>
      </c>
      <c r="D52" s="37">
        <v>19.3565</v>
      </c>
      <c r="E52" s="37">
        <v>16.994764</v>
      </c>
      <c r="F52" s="37">
        <v>17.951322000000001</v>
      </c>
      <c r="G52" s="37">
        <v>21.942253000000001</v>
      </c>
      <c r="H52" s="37">
        <v>18.25412</v>
      </c>
      <c r="I52" s="37">
        <v>16.313610000000001</v>
      </c>
      <c r="J52" s="37">
        <v>19.3565</v>
      </c>
      <c r="K52" s="37">
        <v>21.942253000000001</v>
      </c>
      <c r="L52" s="37">
        <v>18.25412</v>
      </c>
      <c r="M52" s="37">
        <v>22.22738</v>
      </c>
      <c r="N52" s="38">
        <v>3.0428899999999999</v>
      </c>
    </row>
    <row r="53" spans="1:14" x14ac:dyDescent="0.25">
      <c r="A53" s="94">
        <v>44972</v>
      </c>
      <c r="B53" s="36"/>
      <c r="C53" s="37">
        <v>16.402990000000003</v>
      </c>
      <c r="D53" s="37">
        <v>19.410799999999998</v>
      </c>
      <c r="E53" s="37">
        <v>17.087024</v>
      </c>
      <c r="F53" s="37">
        <v>18.037177</v>
      </c>
      <c r="G53" s="37">
        <v>22.035591</v>
      </c>
      <c r="H53" s="37">
        <v>18.325562999999999</v>
      </c>
      <c r="I53" s="37">
        <v>16.402990000000003</v>
      </c>
      <c r="J53" s="37">
        <v>19.410799999999998</v>
      </c>
      <c r="K53" s="37">
        <v>22.035591</v>
      </c>
      <c r="L53" s="37">
        <v>18.325562999999999</v>
      </c>
      <c r="M53" s="37">
        <v>22.228327</v>
      </c>
      <c r="N53" s="38">
        <v>3.0078099999999957</v>
      </c>
    </row>
    <row r="54" spans="1:14" x14ac:dyDescent="0.25">
      <c r="A54" s="94">
        <v>44973</v>
      </c>
      <c r="B54" s="36"/>
      <c r="C54" s="37">
        <v>16.434419999999999</v>
      </c>
      <c r="D54" s="37">
        <v>19.472099999999998</v>
      </c>
      <c r="E54" s="37">
        <v>17.233294999999998</v>
      </c>
      <c r="F54" s="37">
        <v>18.096864</v>
      </c>
      <c r="G54" s="37">
        <v>22.106476999999998</v>
      </c>
      <c r="H54" s="37">
        <v>18.370370999999999</v>
      </c>
      <c r="I54" s="37">
        <v>16.434419999999999</v>
      </c>
      <c r="J54" s="37">
        <v>19.472099999999998</v>
      </c>
      <c r="K54" s="37">
        <v>22.106476999999998</v>
      </c>
      <c r="L54" s="37">
        <v>18.370370999999999</v>
      </c>
      <c r="M54" s="37">
        <v>22.161446000000002</v>
      </c>
      <c r="N54" s="38">
        <v>3.0376799999999982</v>
      </c>
    </row>
    <row r="55" spans="1:14" x14ac:dyDescent="0.25">
      <c r="A55" s="94">
        <v>44974</v>
      </c>
      <c r="B55" s="36"/>
      <c r="C55" s="37">
        <v>16.528689999999997</v>
      </c>
      <c r="D55" s="37">
        <v>19.566400000000002</v>
      </c>
      <c r="E55" s="37">
        <v>17.357066</v>
      </c>
      <c r="F55" s="37">
        <v>18.129860000000001</v>
      </c>
      <c r="G55" s="37">
        <v>22.178193999999998</v>
      </c>
      <c r="H55" s="37">
        <v>18.464685000000003</v>
      </c>
      <c r="I55" s="37">
        <v>16.528689999999997</v>
      </c>
      <c r="J55" s="37">
        <v>19.566400000000002</v>
      </c>
      <c r="K55" s="37">
        <v>22.178193999999998</v>
      </c>
      <c r="L55" s="37">
        <v>18.464685000000003</v>
      </c>
      <c r="M55" s="37">
        <v>22.104062000000003</v>
      </c>
      <c r="N55" s="38">
        <v>3.0377100000000041</v>
      </c>
    </row>
    <row r="56" spans="1:14" x14ac:dyDescent="0.25">
      <c r="A56" s="94">
        <v>44975</v>
      </c>
      <c r="B56" s="36"/>
      <c r="C56" s="37">
        <v>16.639749999999999</v>
      </c>
      <c r="D56" s="37">
        <v>19.662599999999998</v>
      </c>
      <c r="E56" s="37">
        <v>17.471437000000002</v>
      </c>
      <c r="F56" s="37">
        <v>18.241932000000002</v>
      </c>
      <c r="G56" s="37">
        <v>22.243129</v>
      </c>
      <c r="H56" s="37">
        <v>18.590875</v>
      </c>
      <c r="I56" s="37">
        <v>16.639749999999999</v>
      </c>
      <c r="J56" s="37">
        <v>19.662599999999998</v>
      </c>
      <c r="K56" s="37">
        <v>22.243129</v>
      </c>
      <c r="L56" s="37">
        <v>18.590875</v>
      </c>
      <c r="M56" s="37">
        <v>22.107347000000001</v>
      </c>
      <c r="N56" s="38">
        <v>3.0228499999999983</v>
      </c>
    </row>
    <row r="57" spans="1:14" x14ac:dyDescent="0.25">
      <c r="A57" s="94">
        <v>44976</v>
      </c>
      <c r="B57" s="36"/>
      <c r="C57" s="37">
        <v>16.743779999999997</v>
      </c>
      <c r="D57" s="37">
        <v>19.755299999999998</v>
      </c>
      <c r="E57" s="37">
        <v>17.525586999999998</v>
      </c>
      <c r="F57" s="37">
        <v>18.289951000000002</v>
      </c>
      <c r="G57" s="37">
        <v>22.301254</v>
      </c>
      <c r="H57" s="37">
        <v>18.740603</v>
      </c>
      <c r="I57" s="37">
        <v>16.743779999999997</v>
      </c>
      <c r="J57" s="37">
        <v>19.755299999999998</v>
      </c>
      <c r="K57" s="37">
        <v>22.301254</v>
      </c>
      <c r="L57" s="37">
        <v>18.740603</v>
      </c>
      <c r="M57" s="37">
        <v>22.108472000000003</v>
      </c>
      <c r="N57" s="38">
        <v>3.0115200000000009</v>
      </c>
    </row>
    <row r="58" spans="1:14" x14ac:dyDescent="0.25">
      <c r="A58" s="94">
        <v>44977</v>
      </c>
      <c r="B58" s="36"/>
      <c r="C58" s="37">
        <v>16.795729999999999</v>
      </c>
      <c r="D58" s="37">
        <v>19.881599999999999</v>
      </c>
      <c r="E58" s="37">
        <v>17.559348000000004</v>
      </c>
      <c r="F58" s="37">
        <v>18.328347000000001</v>
      </c>
      <c r="G58" s="37">
        <v>22.402749</v>
      </c>
      <c r="H58" s="37">
        <v>18.886651000000001</v>
      </c>
      <c r="I58" s="37">
        <v>16.795729999999999</v>
      </c>
      <c r="J58" s="37">
        <v>19.881599999999999</v>
      </c>
      <c r="K58" s="37">
        <v>22.402749</v>
      </c>
      <c r="L58" s="37">
        <v>18.886651000000001</v>
      </c>
      <c r="M58" s="37">
        <v>22.058736</v>
      </c>
      <c r="N58" s="38">
        <v>3.0858699999999999</v>
      </c>
    </row>
    <row r="59" spans="1:14" x14ac:dyDescent="0.25">
      <c r="A59" s="94">
        <v>44978</v>
      </c>
      <c r="B59" s="36"/>
      <c r="C59" s="37">
        <v>16.869979999999998</v>
      </c>
      <c r="D59" s="37">
        <v>19.959099999999999</v>
      </c>
      <c r="E59" s="37">
        <v>17.576332999999998</v>
      </c>
      <c r="F59" s="37">
        <v>18.389327000000002</v>
      </c>
      <c r="G59" s="37">
        <v>22.515207999999998</v>
      </c>
      <c r="H59" s="37">
        <v>18.979710999999998</v>
      </c>
      <c r="I59" s="37">
        <v>16.869979999999998</v>
      </c>
      <c r="J59" s="37">
        <v>19.959099999999999</v>
      </c>
      <c r="K59" s="37">
        <v>22.515207999999998</v>
      </c>
      <c r="L59" s="37">
        <v>18.979710999999998</v>
      </c>
      <c r="M59" s="37">
        <v>22.032489000000002</v>
      </c>
      <c r="N59" s="38">
        <v>3.0891200000000012</v>
      </c>
    </row>
    <row r="60" spans="1:14" x14ac:dyDescent="0.25">
      <c r="A60" s="94">
        <v>44979</v>
      </c>
      <c r="B60" s="36"/>
      <c r="C60" s="37">
        <v>16.975860000000001</v>
      </c>
      <c r="D60" s="37">
        <v>19.961400000000001</v>
      </c>
      <c r="E60" s="37">
        <v>17.670522000000002</v>
      </c>
      <c r="F60" s="37">
        <v>18.498055000000001</v>
      </c>
      <c r="G60" s="37">
        <v>22.620830000000002</v>
      </c>
      <c r="H60" s="37">
        <v>19.089974999999999</v>
      </c>
      <c r="I60" s="37">
        <v>16.975860000000001</v>
      </c>
      <c r="J60" s="37">
        <v>19.961400000000001</v>
      </c>
      <c r="K60" s="37">
        <v>22.620830000000002</v>
      </c>
      <c r="L60" s="37">
        <v>19.089974999999999</v>
      </c>
      <c r="M60" s="37">
        <v>21.977824999999999</v>
      </c>
      <c r="N60" s="38">
        <v>2.9855400000000003</v>
      </c>
    </row>
    <row r="61" spans="1:14" x14ac:dyDescent="0.25">
      <c r="A61" s="94">
        <v>44980</v>
      </c>
      <c r="B61" s="36"/>
      <c r="C61" s="37">
        <v>17.066369999999999</v>
      </c>
      <c r="D61" s="37">
        <v>19.971599999999999</v>
      </c>
      <c r="E61" s="37">
        <v>17.767516000000001</v>
      </c>
      <c r="F61" s="37">
        <v>18.605884</v>
      </c>
      <c r="G61" s="37">
        <v>22.720081999999998</v>
      </c>
      <c r="H61" s="37">
        <v>19.174105000000001</v>
      </c>
      <c r="I61" s="37">
        <v>17.066369999999999</v>
      </c>
      <c r="J61" s="37">
        <v>19.971599999999999</v>
      </c>
      <c r="K61" s="37">
        <v>22.720081999999998</v>
      </c>
      <c r="L61" s="37">
        <v>19.174105000000001</v>
      </c>
      <c r="M61" s="37">
        <v>22.016067</v>
      </c>
      <c r="N61" s="38">
        <v>2.9052299999999995</v>
      </c>
    </row>
    <row r="62" spans="1:14" x14ac:dyDescent="0.25">
      <c r="A62" s="94">
        <v>44981</v>
      </c>
      <c r="B62" s="36"/>
      <c r="C62" s="37">
        <v>17.207229999999999</v>
      </c>
      <c r="D62" s="37">
        <v>20.0596</v>
      </c>
      <c r="E62" s="37">
        <v>17.879437999999997</v>
      </c>
      <c r="F62" s="37">
        <v>18.643992999999998</v>
      </c>
      <c r="G62" s="37">
        <v>22.801786</v>
      </c>
      <c r="H62" s="37">
        <v>19.304106999999998</v>
      </c>
      <c r="I62" s="37">
        <v>17.207229999999999</v>
      </c>
      <c r="J62" s="37">
        <v>20.0596</v>
      </c>
      <c r="K62" s="37">
        <v>22.801786</v>
      </c>
      <c r="L62" s="37">
        <v>19.304106999999998</v>
      </c>
      <c r="M62" s="37">
        <v>22.136876000000001</v>
      </c>
      <c r="N62" s="38">
        <v>2.8523700000000005</v>
      </c>
    </row>
    <row r="63" spans="1:14" x14ac:dyDescent="0.25">
      <c r="A63" s="94">
        <v>44982</v>
      </c>
      <c r="B63" s="36"/>
      <c r="C63" s="37">
        <v>17.357830000000003</v>
      </c>
      <c r="D63" s="37">
        <v>20.1799</v>
      </c>
      <c r="E63" s="37">
        <v>17.933523000000001</v>
      </c>
      <c r="F63" s="37">
        <v>18.6767</v>
      </c>
      <c r="G63" s="37">
        <v>22.854662000000001</v>
      </c>
      <c r="H63" s="37">
        <v>19.441817999999998</v>
      </c>
      <c r="I63" s="37">
        <v>17.357830000000003</v>
      </c>
      <c r="J63" s="37">
        <v>20.1799</v>
      </c>
      <c r="K63" s="37">
        <v>22.854662000000001</v>
      </c>
      <c r="L63" s="37">
        <v>19.441817999999998</v>
      </c>
      <c r="M63" s="37">
        <v>22.23537</v>
      </c>
      <c r="N63" s="38">
        <v>2.8220699999999965</v>
      </c>
    </row>
    <row r="64" spans="1:14" x14ac:dyDescent="0.25">
      <c r="A64" s="94">
        <v>44983</v>
      </c>
      <c r="B64" s="36"/>
      <c r="C64" s="37">
        <v>17.504159999999999</v>
      </c>
      <c r="D64" s="37">
        <v>20.313099999999999</v>
      </c>
      <c r="E64" s="37">
        <v>18.024564999999999</v>
      </c>
      <c r="F64" s="37">
        <v>18.730499999999999</v>
      </c>
      <c r="G64" s="37">
        <v>22.913734000000002</v>
      </c>
      <c r="H64" s="37">
        <v>19.578149</v>
      </c>
      <c r="I64" s="37">
        <v>17.504159999999999</v>
      </c>
      <c r="J64" s="37">
        <v>20.313099999999999</v>
      </c>
      <c r="K64" s="37">
        <v>22.913734000000002</v>
      </c>
      <c r="L64" s="37">
        <v>19.578149</v>
      </c>
      <c r="M64" s="37">
        <v>22.325082999999999</v>
      </c>
      <c r="N64" s="38">
        <v>2.8089399999999998</v>
      </c>
    </row>
    <row r="65" spans="1:14" x14ac:dyDescent="0.25">
      <c r="A65" s="94">
        <v>44984</v>
      </c>
      <c r="B65" s="36"/>
      <c r="C65" s="37">
        <v>17.58803</v>
      </c>
      <c r="D65" s="37">
        <v>20.436299999999999</v>
      </c>
      <c r="E65" s="37">
        <v>18.057238000000002</v>
      </c>
      <c r="F65" s="37">
        <v>18.775133999999998</v>
      </c>
      <c r="G65" s="37">
        <v>22.971544999999999</v>
      </c>
      <c r="H65" s="37">
        <v>19.717054000000001</v>
      </c>
      <c r="I65" s="37">
        <v>17.58803</v>
      </c>
      <c r="J65" s="37">
        <v>20.436299999999999</v>
      </c>
      <c r="K65" s="37">
        <v>22.971544999999999</v>
      </c>
      <c r="L65" s="37">
        <v>19.717054000000001</v>
      </c>
      <c r="M65" s="37">
        <v>22.424424999999999</v>
      </c>
      <c r="N65" s="38">
        <v>2.8482699999999994</v>
      </c>
    </row>
    <row r="66" spans="1:14" x14ac:dyDescent="0.25">
      <c r="A66" s="94">
        <v>44985</v>
      </c>
      <c r="B66" s="36"/>
      <c r="C66" s="37">
        <v>17.623750000000001</v>
      </c>
      <c r="D66" s="37">
        <v>20.570799999999998</v>
      </c>
      <c r="E66" s="37">
        <v>17.977484</v>
      </c>
      <c r="F66" s="37">
        <v>18.839934</v>
      </c>
      <c r="G66" s="37">
        <v>23.027780999999997</v>
      </c>
      <c r="H66" s="37">
        <v>19.800276999999998</v>
      </c>
      <c r="I66" s="37">
        <v>17.623750000000001</v>
      </c>
      <c r="J66" s="37">
        <v>20.570799999999998</v>
      </c>
      <c r="K66" s="37">
        <v>23.027780999999997</v>
      </c>
      <c r="L66" s="37">
        <v>19.800276999999998</v>
      </c>
      <c r="M66" s="37">
        <v>22.530205000000002</v>
      </c>
      <c r="N66" s="38">
        <v>2.9470499999999973</v>
      </c>
    </row>
    <row r="67" spans="1:14" x14ac:dyDescent="0.25">
      <c r="A67" s="94">
        <v>44986</v>
      </c>
      <c r="B67" s="36"/>
      <c r="C67" s="37">
        <v>17.707669999999997</v>
      </c>
      <c r="D67" s="37">
        <v>20.654299999999999</v>
      </c>
      <c r="E67" s="37">
        <v>18.013684000000001</v>
      </c>
      <c r="F67" s="37">
        <v>18.989941999999999</v>
      </c>
      <c r="G67" s="37">
        <v>23.026406999999999</v>
      </c>
      <c r="H67" s="37">
        <v>19.887387</v>
      </c>
      <c r="I67" s="37">
        <v>17.707669999999997</v>
      </c>
      <c r="J67" s="37">
        <v>20.654299999999999</v>
      </c>
      <c r="K67" s="37">
        <v>23.026406999999999</v>
      </c>
      <c r="L67" s="37">
        <v>19.887387</v>
      </c>
      <c r="M67" s="37">
        <v>22.653476999999999</v>
      </c>
      <c r="N67" s="38">
        <v>2.9466300000000025</v>
      </c>
    </row>
    <row r="68" spans="1:14" x14ac:dyDescent="0.25">
      <c r="A68" s="94">
        <v>44987</v>
      </c>
      <c r="B68" s="36"/>
      <c r="C68" s="37">
        <v>17.839220000000001</v>
      </c>
      <c r="D68" s="37">
        <v>20.685500000000001</v>
      </c>
      <c r="E68" s="37">
        <v>18.110260999999998</v>
      </c>
      <c r="F68" s="37">
        <v>19.006166</v>
      </c>
      <c r="G68" s="37">
        <v>22.944126000000001</v>
      </c>
      <c r="H68" s="37">
        <v>19.980738000000002</v>
      </c>
      <c r="I68" s="37">
        <v>17.839220000000001</v>
      </c>
      <c r="J68" s="37">
        <v>20.685500000000001</v>
      </c>
      <c r="K68" s="37">
        <v>22.944126000000001</v>
      </c>
      <c r="L68" s="37">
        <v>19.980738000000002</v>
      </c>
      <c r="M68" s="37">
        <v>22.786505000000002</v>
      </c>
      <c r="N68" s="38">
        <v>2.8462800000000001</v>
      </c>
    </row>
    <row r="69" spans="1:14" x14ac:dyDescent="0.25">
      <c r="A69" s="94">
        <v>44988</v>
      </c>
      <c r="B69" s="36"/>
      <c r="C69" s="37">
        <v>17.969240000000003</v>
      </c>
      <c r="D69" s="37">
        <v>20.765000000000001</v>
      </c>
      <c r="E69" s="37">
        <v>18.211708999999999</v>
      </c>
      <c r="F69" s="37">
        <v>19.040669000000001</v>
      </c>
      <c r="G69" s="37">
        <v>22.900696</v>
      </c>
      <c r="H69" s="37">
        <v>20.0685</v>
      </c>
      <c r="I69" s="37">
        <v>17.969240000000003</v>
      </c>
      <c r="J69" s="37">
        <v>20.765000000000001</v>
      </c>
      <c r="K69" s="37">
        <v>22.900696</v>
      </c>
      <c r="L69" s="37">
        <v>20.0685</v>
      </c>
      <c r="M69" s="37">
        <v>22.900119999999998</v>
      </c>
      <c r="N69" s="38">
        <v>2.7957599999999978</v>
      </c>
    </row>
    <row r="70" spans="1:14" x14ac:dyDescent="0.25">
      <c r="A70" s="94">
        <v>44989</v>
      </c>
      <c r="B70" s="36"/>
      <c r="C70" s="37">
        <v>18.108580000000003</v>
      </c>
      <c r="D70" s="37">
        <v>20.838999999999999</v>
      </c>
      <c r="E70" s="37">
        <v>18.198287000000001</v>
      </c>
      <c r="F70" s="37">
        <v>19.000434000000002</v>
      </c>
      <c r="G70" s="37">
        <v>22.911579000000003</v>
      </c>
      <c r="H70" s="37">
        <v>20.172391000000001</v>
      </c>
      <c r="I70" s="37">
        <v>18.108580000000003</v>
      </c>
      <c r="J70" s="37">
        <v>20.838999999999999</v>
      </c>
      <c r="K70" s="37">
        <v>22.911579000000003</v>
      </c>
      <c r="L70" s="37">
        <v>20.172391000000001</v>
      </c>
      <c r="M70" s="37">
        <v>22.993100999999999</v>
      </c>
      <c r="N70" s="38">
        <v>2.7304199999999952</v>
      </c>
    </row>
    <row r="71" spans="1:14" x14ac:dyDescent="0.25">
      <c r="A71" s="94">
        <v>44990</v>
      </c>
      <c r="B71" s="36"/>
      <c r="C71" s="37">
        <v>18.253619999999998</v>
      </c>
      <c r="D71" s="37">
        <v>20.893699999999999</v>
      </c>
      <c r="E71" s="37">
        <v>18.246414000000001</v>
      </c>
      <c r="F71" s="37">
        <v>19.011948</v>
      </c>
      <c r="G71" s="37">
        <v>22.921918000000002</v>
      </c>
      <c r="H71" s="37">
        <v>20.313064999999998</v>
      </c>
      <c r="I71" s="37">
        <v>18.246414000000001</v>
      </c>
      <c r="J71" s="37">
        <v>20.893699999999999</v>
      </c>
      <c r="K71" s="37">
        <v>22.921918000000002</v>
      </c>
      <c r="L71" s="37">
        <v>20.313064999999998</v>
      </c>
      <c r="M71" s="37">
        <v>23.086316999999998</v>
      </c>
      <c r="N71" s="38">
        <v>2.6472859999999976</v>
      </c>
    </row>
    <row r="72" spans="1:14" x14ac:dyDescent="0.25">
      <c r="A72" s="94">
        <v>44991</v>
      </c>
      <c r="B72" s="36"/>
      <c r="C72" s="37">
        <v>18.38354</v>
      </c>
      <c r="D72" s="37">
        <v>20.915700000000001</v>
      </c>
      <c r="E72" s="37">
        <v>18.362124000000001</v>
      </c>
      <c r="F72" s="37">
        <v>18.902833999999999</v>
      </c>
      <c r="G72" s="37">
        <v>22.956605</v>
      </c>
      <c r="H72" s="37">
        <v>20.445333999999999</v>
      </c>
      <c r="I72" s="37">
        <v>18.362124000000001</v>
      </c>
      <c r="J72" s="37">
        <v>20.915700000000001</v>
      </c>
      <c r="K72" s="37">
        <v>22.956605</v>
      </c>
      <c r="L72" s="37">
        <v>20.445333999999999</v>
      </c>
      <c r="M72" s="37">
        <v>23.165320000000001</v>
      </c>
      <c r="N72" s="38">
        <v>2.5535759999999996</v>
      </c>
    </row>
    <row r="73" spans="1:14" x14ac:dyDescent="0.25">
      <c r="A73" s="94">
        <v>44992</v>
      </c>
      <c r="B73" s="36"/>
      <c r="C73" s="37">
        <v>18.503209999999999</v>
      </c>
      <c r="D73" s="37">
        <v>20.951400000000003</v>
      </c>
      <c r="E73" s="37">
        <v>18.507008999999996</v>
      </c>
      <c r="F73" s="37">
        <v>18.977339000000001</v>
      </c>
      <c r="G73" s="37">
        <v>22.993814999999998</v>
      </c>
      <c r="H73" s="37">
        <v>20.571068</v>
      </c>
      <c r="I73" s="37">
        <v>18.503209999999999</v>
      </c>
      <c r="J73" s="37">
        <v>20.951400000000003</v>
      </c>
      <c r="K73" s="37">
        <v>22.993814999999998</v>
      </c>
      <c r="L73" s="37">
        <v>20.571068</v>
      </c>
      <c r="M73" s="37">
        <v>23.237526000000003</v>
      </c>
      <c r="N73" s="38">
        <v>2.4481900000000039</v>
      </c>
    </row>
    <row r="74" spans="1:14" x14ac:dyDescent="0.25">
      <c r="A74" s="94">
        <v>44993</v>
      </c>
      <c r="B74" s="36"/>
      <c r="C74" s="37">
        <v>18.610289999999999</v>
      </c>
      <c r="D74" s="37">
        <v>20.9755</v>
      </c>
      <c r="E74" s="37">
        <v>18.636980000000001</v>
      </c>
      <c r="F74" s="37">
        <v>19.057511999999999</v>
      </c>
      <c r="G74" s="37">
        <v>23.021096</v>
      </c>
      <c r="H74" s="37">
        <v>20.697883999999998</v>
      </c>
      <c r="I74" s="37">
        <v>18.610289999999999</v>
      </c>
      <c r="J74" s="37">
        <v>20.9755</v>
      </c>
      <c r="K74" s="37">
        <v>23.021096</v>
      </c>
      <c r="L74" s="37">
        <v>20.697883999999998</v>
      </c>
      <c r="M74" s="37">
        <v>23.297381000000001</v>
      </c>
      <c r="N74" s="38">
        <v>2.3652100000000011</v>
      </c>
    </row>
    <row r="75" spans="1:14" x14ac:dyDescent="0.25">
      <c r="A75" s="94">
        <v>44994</v>
      </c>
      <c r="B75" s="36"/>
      <c r="C75" s="37">
        <v>18.70711</v>
      </c>
      <c r="D75" s="37">
        <v>20.9039</v>
      </c>
      <c r="E75" s="37">
        <v>18.747202000000001</v>
      </c>
      <c r="F75" s="37">
        <v>19.162973000000001</v>
      </c>
      <c r="G75" s="37">
        <v>23.037499</v>
      </c>
      <c r="H75" s="37">
        <v>20.820857</v>
      </c>
      <c r="I75" s="37">
        <v>18.70711</v>
      </c>
      <c r="J75" s="37">
        <v>20.9039</v>
      </c>
      <c r="K75" s="37">
        <v>23.037499</v>
      </c>
      <c r="L75" s="37">
        <v>20.820857</v>
      </c>
      <c r="M75" s="37">
        <v>23.360268999999999</v>
      </c>
      <c r="N75" s="38">
        <v>2.19679</v>
      </c>
    </row>
    <row r="76" spans="1:14" x14ac:dyDescent="0.25">
      <c r="A76" s="94">
        <v>44995</v>
      </c>
      <c r="B76" s="36"/>
      <c r="C76" s="37">
        <v>18.816269999999999</v>
      </c>
      <c r="D76" s="37">
        <v>20.911200000000001</v>
      </c>
      <c r="E76" s="37">
        <v>18.809342000000001</v>
      </c>
      <c r="F76" s="37">
        <v>19.257964000000001</v>
      </c>
      <c r="G76" s="37">
        <v>23.038919</v>
      </c>
      <c r="H76" s="37">
        <v>20.945291000000001</v>
      </c>
      <c r="I76" s="37">
        <v>18.809342000000001</v>
      </c>
      <c r="J76" s="37">
        <v>20.911200000000001</v>
      </c>
      <c r="K76" s="37">
        <v>23.038919</v>
      </c>
      <c r="L76" s="37">
        <v>20.945291000000001</v>
      </c>
      <c r="M76" s="37">
        <v>23.427426999999998</v>
      </c>
      <c r="N76" s="38">
        <v>2.101858</v>
      </c>
    </row>
    <row r="77" spans="1:14" x14ac:dyDescent="0.25">
      <c r="A77" s="94">
        <v>44996</v>
      </c>
      <c r="B77" s="36"/>
      <c r="C77" s="37">
        <v>18.92747</v>
      </c>
      <c r="D77" s="37">
        <v>20.9847</v>
      </c>
      <c r="E77" s="37">
        <v>18.870965000000002</v>
      </c>
      <c r="F77" s="37">
        <v>19.330475999999997</v>
      </c>
      <c r="G77" s="37">
        <v>22.999169999999999</v>
      </c>
      <c r="H77" s="37">
        <v>21.061272000000002</v>
      </c>
      <c r="I77" s="37">
        <v>18.870965000000002</v>
      </c>
      <c r="J77" s="37">
        <v>20.9847</v>
      </c>
      <c r="K77" s="37">
        <v>22.999169999999999</v>
      </c>
      <c r="L77" s="37">
        <v>21.061272000000002</v>
      </c>
      <c r="M77" s="37">
        <v>23.551354</v>
      </c>
      <c r="N77" s="38">
        <v>2.1137349999999984</v>
      </c>
    </row>
    <row r="78" spans="1:14" x14ac:dyDescent="0.25">
      <c r="A78" s="94">
        <v>44997</v>
      </c>
      <c r="B78" s="36"/>
      <c r="C78" s="37">
        <v>19.045189999999998</v>
      </c>
      <c r="D78" s="37">
        <v>21.0458</v>
      </c>
      <c r="E78" s="37">
        <v>18.901474999999998</v>
      </c>
      <c r="F78" s="37">
        <v>19.357541000000001</v>
      </c>
      <c r="G78" s="37">
        <v>22.978634</v>
      </c>
      <c r="H78" s="37">
        <v>21.173484000000002</v>
      </c>
      <c r="I78" s="37">
        <v>18.901474999999998</v>
      </c>
      <c r="J78" s="37">
        <v>21.0458</v>
      </c>
      <c r="K78" s="37">
        <v>22.978634</v>
      </c>
      <c r="L78" s="37">
        <v>21.173484000000002</v>
      </c>
      <c r="M78" s="37">
        <v>23.627799</v>
      </c>
      <c r="N78" s="38">
        <v>2.144325000000002</v>
      </c>
    </row>
    <row r="79" spans="1:14" x14ac:dyDescent="0.25">
      <c r="A79" s="94">
        <v>44998</v>
      </c>
      <c r="B79" s="36"/>
      <c r="C79" s="37">
        <v>19.152650000000001</v>
      </c>
      <c r="D79" s="37">
        <v>21.116599999999998</v>
      </c>
      <c r="E79" s="37">
        <v>18.835031000000001</v>
      </c>
      <c r="F79" s="37">
        <v>19.428728</v>
      </c>
      <c r="G79" s="37">
        <v>22.996586000000001</v>
      </c>
      <c r="H79" s="37">
        <v>21.310388</v>
      </c>
      <c r="I79" s="37">
        <v>18.835031000000001</v>
      </c>
      <c r="J79" s="37">
        <v>21.116599999999998</v>
      </c>
      <c r="K79" s="37">
        <v>22.996586000000001</v>
      </c>
      <c r="L79" s="37">
        <v>21.310388</v>
      </c>
      <c r="M79" s="37">
        <v>23.706834999999998</v>
      </c>
      <c r="N79" s="38">
        <v>2.2815689999999975</v>
      </c>
    </row>
    <row r="80" spans="1:14" x14ac:dyDescent="0.25">
      <c r="A80" s="94">
        <v>44999</v>
      </c>
      <c r="B80" s="36"/>
      <c r="C80" s="37">
        <v>19.216459999999998</v>
      </c>
      <c r="D80" s="37">
        <v>21.089500000000001</v>
      </c>
      <c r="E80" s="37">
        <v>18.682651</v>
      </c>
      <c r="F80" s="37">
        <v>19.471456999999997</v>
      </c>
      <c r="G80" s="37">
        <v>22.931189</v>
      </c>
      <c r="H80" s="37">
        <v>21.445374000000001</v>
      </c>
      <c r="I80" s="37">
        <v>18.682651</v>
      </c>
      <c r="J80" s="37">
        <v>21.089500000000001</v>
      </c>
      <c r="K80" s="37">
        <v>22.931189</v>
      </c>
      <c r="L80" s="37">
        <v>21.445374000000001</v>
      </c>
      <c r="M80" s="37">
        <v>23.77796</v>
      </c>
      <c r="N80" s="38">
        <v>2.4068490000000011</v>
      </c>
    </row>
    <row r="81" spans="1:14" x14ac:dyDescent="0.25">
      <c r="A81" s="94">
        <v>45000</v>
      </c>
      <c r="B81" s="36"/>
      <c r="C81" s="37">
        <v>19.332999999999998</v>
      </c>
      <c r="D81" s="37">
        <v>21.055</v>
      </c>
      <c r="E81" s="37">
        <v>18.642983000000001</v>
      </c>
      <c r="F81" s="37">
        <v>19.536752</v>
      </c>
      <c r="G81" s="37">
        <v>22.855896000000001</v>
      </c>
      <c r="H81" s="37">
        <v>21.566558000000001</v>
      </c>
      <c r="I81" s="37">
        <v>18.642983000000001</v>
      </c>
      <c r="J81" s="37">
        <v>21.055</v>
      </c>
      <c r="K81" s="37">
        <v>22.855896000000001</v>
      </c>
      <c r="L81" s="37">
        <v>21.566558000000001</v>
      </c>
      <c r="M81" s="37">
        <v>23.802534000000001</v>
      </c>
      <c r="N81" s="38">
        <v>2.4120169999999987</v>
      </c>
    </row>
    <row r="82" spans="1:14" x14ac:dyDescent="0.25">
      <c r="A82" s="94">
        <v>45001</v>
      </c>
      <c r="B82" s="36"/>
      <c r="C82" s="37">
        <v>19.450299999999999</v>
      </c>
      <c r="D82" s="37">
        <v>21.019500000000001</v>
      </c>
      <c r="E82" s="37">
        <v>18.682308000000003</v>
      </c>
      <c r="F82" s="37">
        <v>19.593228</v>
      </c>
      <c r="G82" s="37">
        <v>22.811700000000002</v>
      </c>
      <c r="H82" s="37">
        <v>21.672935000000003</v>
      </c>
      <c r="I82" s="37">
        <v>18.682308000000003</v>
      </c>
      <c r="J82" s="37">
        <v>21.019500000000001</v>
      </c>
      <c r="K82" s="37">
        <v>22.811700000000002</v>
      </c>
      <c r="L82" s="37">
        <v>21.672935000000003</v>
      </c>
      <c r="M82" s="37">
        <v>23.833853999999999</v>
      </c>
      <c r="N82" s="38">
        <v>2.3371919999999982</v>
      </c>
    </row>
    <row r="83" spans="1:14" x14ac:dyDescent="0.25">
      <c r="A83" s="94">
        <v>45002</v>
      </c>
      <c r="B83" s="36"/>
      <c r="C83" s="37">
        <v>19.579139999999999</v>
      </c>
      <c r="D83" s="37">
        <v>21.016400000000001</v>
      </c>
      <c r="E83" s="37">
        <v>18.687794999999998</v>
      </c>
      <c r="F83" s="37">
        <v>19.614388999999999</v>
      </c>
      <c r="G83" s="37">
        <v>22.792026</v>
      </c>
      <c r="H83" s="37">
        <v>21.683323999999999</v>
      </c>
      <c r="I83" s="37">
        <v>18.687794999999998</v>
      </c>
      <c r="J83" s="37">
        <v>21.016400000000001</v>
      </c>
      <c r="K83" s="37">
        <v>22.792026</v>
      </c>
      <c r="L83" s="37">
        <v>21.683323999999999</v>
      </c>
      <c r="M83" s="37">
        <v>23.903321999999999</v>
      </c>
      <c r="N83" s="38">
        <v>2.3286050000000031</v>
      </c>
    </row>
    <row r="84" spans="1:14" x14ac:dyDescent="0.25">
      <c r="A84" s="94">
        <v>45003</v>
      </c>
      <c r="B84" s="36"/>
      <c r="C84" s="37">
        <v>19.699960000000001</v>
      </c>
      <c r="D84" s="37">
        <v>21.0044</v>
      </c>
      <c r="E84" s="37">
        <v>18.652448</v>
      </c>
      <c r="F84" s="37">
        <v>19.668927</v>
      </c>
      <c r="G84" s="37">
        <v>22.794118999999998</v>
      </c>
      <c r="H84" s="37">
        <v>21.764503000000001</v>
      </c>
      <c r="I84" s="37">
        <v>18.652448</v>
      </c>
      <c r="J84" s="37">
        <v>21.0044</v>
      </c>
      <c r="K84" s="37">
        <v>22.794118999999998</v>
      </c>
      <c r="L84" s="37">
        <v>21.764503000000001</v>
      </c>
      <c r="M84" s="37">
        <v>23.999834</v>
      </c>
      <c r="N84" s="38">
        <v>2.3519520000000007</v>
      </c>
    </row>
    <row r="85" spans="1:14" x14ac:dyDescent="0.25">
      <c r="A85" s="94">
        <v>45004</v>
      </c>
      <c r="B85" s="36"/>
      <c r="C85" s="37">
        <v>19.76435</v>
      </c>
      <c r="D85" s="37">
        <v>20.991</v>
      </c>
      <c r="E85" s="37">
        <v>18.623422999999999</v>
      </c>
      <c r="F85" s="37">
        <v>19.734265999999998</v>
      </c>
      <c r="G85" s="37">
        <v>22.808</v>
      </c>
      <c r="H85" s="37">
        <v>21.857495999999998</v>
      </c>
      <c r="I85" s="37">
        <v>18.623422999999999</v>
      </c>
      <c r="J85" s="37">
        <v>20.991</v>
      </c>
      <c r="K85" s="37">
        <v>22.808</v>
      </c>
      <c r="L85" s="37">
        <v>21.857495999999998</v>
      </c>
      <c r="M85" s="37">
        <v>24.085076000000001</v>
      </c>
      <c r="N85" s="38">
        <v>2.3675770000000007</v>
      </c>
    </row>
    <row r="86" spans="1:14" x14ac:dyDescent="0.25">
      <c r="A86" s="94">
        <v>45005</v>
      </c>
      <c r="B86" s="36"/>
      <c r="C86" s="37">
        <v>19.720200000000002</v>
      </c>
      <c r="D86" s="37">
        <v>20.9726</v>
      </c>
      <c r="E86" s="37">
        <v>18.572029999999998</v>
      </c>
      <c r="F86" s="37">
        <v>19.771931000000002</v>
      </c>
      <c r="G86" s="37">
        <v>22.908902999999999</v>
      </c>
      <c r="H86" s="37">
        <v>21.947374</v>
      </c>
      <c r="I86" s="37">
        <v>18.572029999999998</v>
      </c>
      <c r="J86" s="37">
        <v>20.9726</v>
      </c>
      <c r="K86" s="37">
        <v>22.908902999999999</v>
      </c>
      <c r="L86" s="37">
        <v>21.947374</v>
      </c>
      <c r="M86" s="37">
        <v>24.180064999999999</v>
      </c>
      <c r="N86" s="38">
        <v>2.4005700000000019</v>
      </c>
    </row>
    <row r="87" spans="1:14" x14ac:dyDescent="0.25">
      <c r="A87" s="94">
        <v>45006</v>
      </c>
      <c r="B87" s="36"/>
      <c r="C87" s="37">
        <v>19.736650000000001</v>
      </c>
      <c r="D87" s="37">
        <v>20.998699999999999</v>
      </c>
      <c r="E87" s="37">
        <v>18.463163999999999</v>
      </c>
      <c r="F87" s="37">
        <v>19.822384999999997</v>
      </c>
      <c r="G87" s="37">
        <v>23.006588999999998</v>
      </c>
      <c r="H87" s="37">
        <v>21.831795999999997</v>
      </c>
      <c r="I87" s="37">
        <v>18.463163999999999</v>
      </c>
      <c r="J87" s="37">
        <v>20.998699999999999</v>
      </c>
      <c r="K87" s="37">
        <v>23.006588999999998</v>
      </c>
      <c r="L87" s="37">
        <v>21.831795999999997</v>
      </c>
      <c r="M87" s="37">
        <v>24.255157999999998</v>
      </c>
      <c r="N87" s="38">
        <v>2.5355360000000005</v>
      </c>
    </row>
    <row r="88" spans="1:14" x14ac:dyDescent="0.25">
      <c r="A88" s="94">
        <v>45007</v>
      </c>
      <c r="B88" s="36"/>
      <c r="C88" s="37">
        <v>19.808799999999998</v>
      </c>
      <c r="D88" s="37">
        <v>21.059000000000001</v>
      </c>
      <c r="E88" s="37">
        <v>18.300782999999999</v>
      </c>
      <c r="F88" s="37">
        <v>19.861609000000001</v>
      </c>
      <c r="G88" s="37">
        <v>22.980670999999997</v>
      </c>
      <c r="H88" s="37">
        <v>21.964102999999998</v>
      </c>
      <c r="I88" s="37">
        <v>18.300782999999999</v>
      </c>
      <c r="J88" s="37">
        <v>21.059000000000001</v>
      </c>
      <c r="K88" s="37">
        <v>22.980670999999997</v>
      </c>
      <c r="L88" s="37">
        <v>21.964102999999998</v>
      </c>
      <c r="M88" s="37">
        <v>24.332425000000001</v>
      </c>
      <c r="N88" s="38">
        <v>2.7582170000000019</v>
      </c>
    </row>
    <row r="89" spans="1:14" x14ac:dyDescent="0.25">
      <c r="A89" s="94">
        <v>45008</v>
      </c>
      <c r="B89" s="36"/>
      <c r="C89" s="37">
        <v>19.926359999999999</v>
      </c>
      <c r="D89" s="37">
        <v>21.091200000000001</v>
      </c>
      <c r="E89" s="37">
        <v>18.278575</v>
      </c>
      <c r="F89" s="37">
        <v>19.837986000000001</v>
      </c>
      <c r="G89" s="37">
        <v>23.010707999999997</v>
      </c>
      <c r="H89" s="37">
        <v>21.971933</v>
      </c>
      <c r="I89" s="37">
        <v>18.278575</v>
      </c>
      <c r="J89" s="37">
        <v>21.091200000000001</v>
      </c>
      <c r="K89" s="37">
        <v>23.010707999999997</v>
      </c>
      <c r="L89" s="37">
        <v>21.971933</v>
      </c>
      <c r="M89" s="37">
        <v>24.421091000000001</v>
      </c>
      <c r="N89" s="38">
        <v>2.8126250000000006</v>
      </c>
    </row>
    <row r="90" spans="1:14" x14ac:dyDescent="0.25">
      <c r="A90" s="94">
        <v>45009</v>
      </c>
      <c r="B90" s="36"/>
      <c r="C90" s="37">
        <v>19.995979999999999</v>
      </c>
      <c r="D90" s="37">
        <v>21.1921</v>
      </c>
      <c r="E90" s="37">
        <v>18.318936000000001</v>
      </c>
      <c r="F90" s="37">
        <v>19.706403999999999</v>
      </c>
      <c r="G90" s="37">
        <v>23.073345</v>
      </c>
      <c r="H90" s="37">
        <v>22.038678999999998</v>
      </c>
      <c r="I90" s="37">
        <v>18.318936000000001</v>
      </c>
      <c r="J90" s="37">
        <v>21.1921</v>
      </c>
      <c r="K90" s="37">
        <v>23.073345</v>
      </c>
      <c r="L90" s="37">
        <v>22.038678999999998</v>
      </c>
      <c r="M90" s="37">
        <v>24.501408999999999</v>
      </c>
      <c r="N90" s="38">
        <v>2.8731639999999992</v>
      </c>
    </row>
    <row r="91" spans="1:14" x14ac:dyDescent="0.25">
      <c r="A91" s="94">
        <v>45010</v>
      </c>
      <c r="B91" s="36"/>
      <c r="C91" s="37">
        <v>20.108349999999998</v>
      </c>
      <c r="D91" s="37">
        <v>21.272500000000001</v>
      </c>
      <c r="E91" s="37">
        <v>18.312401000000001</v>
      </c>
      <c r="F91" s="37">
        <v>19.658064</v>
      </c>
      <c r="G91" s="37">
        <v>23.110690999999999</v>
      </c>
      <c r="H91" s="37">
        <v>22.059633000000002</v>
      </c>
      <c r="I91" s="37">
        <v>18.312401000000001</v>
      </c>
      <c r="J91" s="37">
        <v>21.272500000000001</v>
      </c>
      <c r="K91" s="37">
        <v>23.110690999999999</v>
      </c>
      <c r="L91" s="37">
        <v>22.059633000000002</v>
      </c>
      <c r="M91" s="37">
        <v>24.599339000000001</v>
      </c>
      <c r="N91" s="38">
        <v>2.9600989999999996</v>
      </c>
    </row>
    <row r="92" spans="1:14" x14ac:dyDescent="0.25">
      <c r="A92" s="94">
        <v>45011</v>
      </c>
      <c r="B92" s="36"/>
      <c r="C92" s="37">
        <v>20.205080000000002</v>
      </c>
      <c r="D92" s="37">
        <v>21.274000000000001</v>
      </c>
      <c r="E92" s="37">
        <v>18.277065</v>
      </c>
      <c r="F92" s="37">
        <v>19.598110000000002</v>
      </c>
      <c r="G92" s="37">
        <v>23.112718000000001</v>
      </c>
      <c r="H92" s="37">
        <v>22.138565999999997</v>
      </c>
      <c r="I92" s="37">
        <v>18.277065</v>
      </c>
      <c r="J92" s="37">
        <v>21.274000000000001</v>
      </c>
      <c r="K92" s="37">
        <v>23.112718000000001</v>
      </c>
      <c r="L92" s="37">
        <v>22.138565999999997</v>
      </c>
      <c r="M92" s="37">
        <v>24.682560000000002</v>
      </c>
      <c r="N92" s="38">
        <v>2.9969350000000006</v>
      </c>
    </row>
    <row r="93" spans="1:14" x14ac:dyDescent="0.25">
      <c r="A93" s="94">
        <v>45012</v>
      </c>
      <c r="B93" s="36"/>
      <c r="C93" s="37">
        <v>20.2834</v>
      </c>
      <c r="D93" s="37">
        <v>21.3108</v>
      </c>
      <c r="E93" s="37">
        <v>18.186101999999998</v>
      </c>
      <c r="F93" s="37">
        <v>19.550034</v>
      </c>
      <c r="G93" s="37">
        <v>23.154416000000001</v>
      </c>
      <c r="H93" s="37">
        <v>22.178991000000003</v>
      </c>
      <c r="I93" s="37">
        <v>18.186101999999998</v>
      </c>
      <c r="J93" s="37">
        <v>21.3108</v>
      </c>
      <c r="K93" s="37">
        <v>23.154416000000001</v>
      </c>
      <c r="L93" s="37">
        <v>22.178991000000003</v>
      </c>
      <c r="M93" s="37">
        <v>24.665844</v>
      </c>
      <c r="N93" s="38">
        <v>3.1246980000000022</v>
      </c>
    </row>
    <row r="94" spans="1:14" x14ac:dyDescent="0.25">
      <c r="A94" s="94">
        <v>45013</v>
      </c>
      <c r="B94" s="36"/>
      <c r="C94" s="37">
        <v>20.286450000000002</v>
      </c>
      <c r="D94" s="37">
        <v>21.339400000000001</v>
      </c>
      <c r="E94" s="37">
        <v>18.085579000000003</v>
      </c>
      <c r="F94" s="37">
        <v>19.487808000000001</v>
      </c>
      <c r="G94" s="37">
        <v>23.225578000000002</v>
      </c>
      <c r="H94" s="37">
        <v>22.180954</v>
      </c>
      <c r="I94" s="37">
        <v>18.085579000000003</v>
      </c>
      <c r="J94" s="37">
        <v>21.339400000000001</v>
      </c>
      <c r="K94" s="37">
        <v>23.225578000000002</v>
      </c>
      <c r="L94" s="37">
        <v>22.180954</v>
      </c>
      <c r="M94" s="37">
        <v>24.605539</v>
      </c>
      <c r="N94" s="38">
        <v>3.2538209999999985</v>
      </c>
    </row>
    <row r="95" spans="1:14" x14ac:dyDescent="0.25">
      <c r="A95" s="94">
        <v>45014</v>
      </c>
      <c r="B95" s="36"/>
      <c r="C95" s="37">
        <v>20.296230000000001</v>
      </c>
      <c r="D95" s="37">
        <v>21.355900000000002</v>
      </c>
      <c r="E95" s="37">
        <v>18.100102</v>
      </c>
      <c r="F95" s="37">
        <v>19.414562999999998</v>
      </c>
      <c r="G95" s="37">
        <v>23.210124</v>
      </c>
      <c r="H95" s="37">
        <v>22.216823999999999</v>
      </c>
      <c r="I95" s="37">
        <v>18.100102</v>
      </c>
      <c r="J95" s="37">
        <v>21.355900000000002</v>
      </c>
      <c r="K95" s="37">
        <v>23.210124</v>
      </c>
      <c r="L95" s="37">
        <v>22.216823999999999</v>
      </c>
      <c r="M95" s="37">
        <v>24.619249</v>
      </c>
      <c r="N95" s="38">
        <v>3.2557980000000022</v>
      </c>
    </row>
    <row r="96" spans="1:14" x14ac:dyDescent="0.25">
      <c r="A96" s="94">
        <v>45015</v>
      </c>
      <c r="B96" s="36"/>
      <c r="C96" s="37">
        <v>20.271819999999998</v>
      </c>
      <c r="D96" s="37">
        <v>21.449300000000001</v>
      </c>
      <c r="E96" s="37">
        <v>17.971844000000001</v>
      </c>
      <c r="F96" s="37">
        <v>19.262782999999999</v>
      </c>
      <c r="G96" s="37">
        <v>23.164756000000001</v>
      </c>
      <c r="H96" s="37">
        <v>22.226310000000002</v>
      </c>
      <c r="I96" s="37">
        <v>17.971844000000001</v>
      </c>
      <c r="J96" s="37">
        <v>21.449300000000001</v>
      </c>
      <c r="K96" s="37">
        <v>23.164756000000001</v>
      </c>
      <c r="L96" s="37">
        <v>22.226310000000002</v>
      </c>
      <c r="M96" s="37">
        <v>24.532310000000003</v>
      </c>
      <c r="N96" s="38">
        <v>3.4774560000000001</v>
      </c>
    </row>
    <row r="97" spans="1:14" x14ac:dyDescent="0.25">
      <c r="A97" s="94">
        <v>45016</v>
      </c>
      <c r="B97" s="36"/>
      <c r="C97" s="37">
        <v>20.33155</v>
      </c>
      <c r="D97" s="37">
        <v>21.544400000000003</v>
      </c>
      <c r="E97" s="37">
        <v>17.875473000000003</v>
      </c>
      <c r="F97" s="37">
        <v>19.142435000000003</v>
      </c>
      <c r="G97" s="37">
        <v>23.194954000000003</v>
      </c>
      <c r="H97" s="37">
        <v>22.265864000000001</v>
      </c>
      <c r="I97" s="37">
        <v>17.875473000000003</v>
      </c>
      <c r="J97" s="37">
        <v>21.544400000000003</v>
      </c>
      <c r="K97" s="37">
        <v>23.194954000000003</v>
      </c>
      <c r="L97" s="37">
        <v>22.265864000000001</v>
      </c>
      <c r="M97" s="37">
        <v>24.513915000000001</v>
      </c>
      <c r="N97" s="38">
        <v>3.668927</v>
      </c>
    </row>
    <row r="98" spans="1:14" x14ac:dyDescent="0.25">
      <c r="A98" s="94">
        <v>45017</v>
      </c>
      <c r="B98" s="36"/>
      <c r="C98" s="37">
        <v>20.42915</v>
      </c>
      <c r="D98" s="37">
        <v>21.648199999999999</v>
      </c>
      <c r="E98" s="37">
        <v>17.688434000000001</v>
      </c>
      <c r="F98" s="37">
        <v>18.981291000000002</v>
      </c>
      <c r="G98" s="37">
        <v>23.318857999999999</v>
      </c>
      <c r="H98" s="37">
        <v>22.353947999999999</v>
      </c>
      <c r="I98" s="37">
        <v>17.688434000000001</v>
      </c>
      <c r="J98" s="37">
        <v>21.648199999999999</v>
      </c>
      <c r="K98" s="37">
        <v>23.318857999999999</v>
      </c>
      <c r="L98" s="37">
        <v>22.353947999999999</v>
      </c>
      <c r="M98" s="37"/>
      <c r="N98" s="38">
        <v>3.9597659999999983</v>
      </c>
    </row>
    <row r="99" spans="1:14" x14ac:dyDescent="0.25">
      <c r="A99" s="94">
        <v>45018</v>
      </c>
      <c r="B99" s="36"/>
      <c r="C99" s="37">
        <v>20.535220000000002</v>
      </c>
      <c r="D99" s="37">
        <v>21.731200000000001</v>
      </c>
      <c r="E99" s="37">
        <v>17.458009999999998</v>
      </c>
      <c r="F99" s="37">
        <v>18.890122999999999</v>
      </c>
      <c r="G99" s="37">
        <v>23.438680999999999</v>
      </c>
      <c r="H99" s="37">
        <v>22.408861000000002</v>
      </c>
      <c r="I99" s="37">
        <v>17.458009999999998</v>
      </c>
      <c r="J99" s="37">
        <v>21.731200000000001</v>
      </c>
      <c r="K99" s="37">
        <v>23.438680999999999</v>
      </c>
      <c r="L99" s="37">
        <v>22.408861000000002</v>
      </c>
      <c r="M99" s="37"/>
      <c r="N99" s="38">
        <v>4.2731900000000032</v>
      </c>
    </row>
    <row r="100" spans="1:14" x14ac:dyDescent="0.25">
      <c r="A100" s="94">
        <v>45019</v>
      </c>
      <c r="B100" s="36"/>
      <c r="C100" s="37">
        <v>20.64</v>
      </c>
      <c r="D100" s="37">
        <v>21.766599999999997</v>
      </c>
      <c r="E100" s="37">
        <v>17.356004000000002</v>
      </c>
      <c r="F100" s="37">
        <v>18.892035</v>
      </c>
      <c r="G100" s="37">
        <v>23.566012999999998</v>
      </c>
      <c r="H100" s="37">
        <v>22.461748</v>
      </c>
      <c r="I100" s="37">
        <v>17.356004000000002</v>
      </c>
      <c r="J100" s="37">
        <v>21.766599999999997</v>
      </c>
      <c r="K100" s="37">
        <v>23.566012999999998</v>
      </c>
      <c r="L100" s="37">
        <v>22.461748</v>
      </c>
      <c r="M100" s="37"/>
      <c r="N100" s="38">
        <v>4.4105959999999946</v>
      </c>
    </row>
    <row r="101" spans="1:14" x14ac:dyDescent="0.25">
      <c r="A101" s="94">
        <v>45020</v>
      </c>
      <c r="B101" s="36"/>
      <c r="C101" s="37">
        <v>20.743169999999999</v>
      </c>
      <c r="D101" s="37">
        <v>21.803799999999999</v>
      </c>
      <c r="E101" s="37">
        <v>17.318749</v>
      </c>
      <c r="F101" s="37">
        <v>18.853024000000001</v>
      </c>
      <c r="G101" s="37">
        <v>23.690086000000001</v>
      </c>
      <c r="H101" s="37">
        <v>22.501041000000001</v>
      </c>
      <c r="I101" s="37">
        <v>17.318749</v>
      </c>
      <c r="J101" s="37">
        <v>21.803799999999999</v>
      </c>
      <c r="K101" s="37">
        <v>23.690086000000001</v>
      </c>
      <c r="L101" s="37">
        <v>22.501041000000001</v>
      </c>
      <c r="M101" s="37"/>
      <c r="N101" s="38">
        <v>4.4850509999999986</v>
      </c>
    </row>
    <row r="102" spans="1:14" x14ac:dyDescent="0.25">
      <c r="A102" s="94">
        <v>45021</v>
      </c>
      <c r="B102" s="36"/>
      <c r="C102" s="37">
        <v>20.741910000000001</v>
      </c>
      <c r="D102" s="37">
        <v>21.804200000000002</v>
      </c>
      <c r="E102" s="37">
        <v>17.394334000000001</v>
      </c>
      <c r="F102" s="37">
        <v>18.819628000000002</v>
      </c>
      <c r="G102" s="37">
        <v>23.799344000000001</v>
      </c>
      <c r="H102" s="37">
        <v>22.359436000000002</v>
      </c>
      <c r="I102" s="37">
        <v>17.394334000000001</v>
      </c>
      <c r="J102" s="37">
        <v>21.804200000000002</v>
      </c>
      <c r="K102" s="37">
        <v>23.799344000000001</v>
      </c>
      <c r="L102" s="37">
        <v>22.359436000000002</v>
      </c>
      <c r="M102" s="37"/>
      <c r="N102" s="38">
        <v>4.409866000000001</v>
      </c>
    </row>
    <row r="103" spans="1:14" x14ac:dyDescent="0.25">
      <c r="A103" s="94">
        <v>45022</v>
      </c>
      <c r="B103" s="36"/>
      <c r="C103" s="37">
        <v>20.776299999999999</v>
      </c>
      <c r="D103" s="37">
        <v>21.790099999999999</v>
      </c>
      <c r="E103" s="37">
        <v>17.466518000000001</v>
      </c>
      <c r="F103" s="37">
        <v>18.703054000000002</v>
      </c>
      <c r="G103" s="37">
        <v>23.877146</v>
      </c>
      <c r="H103" s="37">
        <v>22.320678000000001</v>
      </c>
      <c r="I103" s="37">
        <v>17.466518000000001</v>
      </c>
      <c r="J103" s="37">
        <v>21.790099999999999</v>
      </c>
      <c r="K103" s="37">
        <v>23.877146</v>
      </c>
      <c r="L103" s="37">
        <v>22.320678000000001</v>
      </c>
      <c r="M103" s="37"/>
      <c r="N103" s="38">
        <v>4.3235819999999983</v>
      </c>
    </row>
    <row r="104" spans="1:14" x14ac:dyDescent="0.25">
      <c r="A104" s="94">
        <v>45023</v>
      </c>
      <c r="B104" s="36"/>
      <c r="C104" s="37">
        <v>20.839580000000002</v>
      </c>
      <c r="D104" s="37">
        <v>21.790900000000001</v>
      </c>
      <c r="E104" s="37">
        <v>17.537206999999999</v>
      </c>
      <c r="F104" s="37">
        <v>18.664169000000001</v>
      </c>
      <c r="G104" s="37">
        <v>23.933147000000002</v>
      </c>
      <c r="H104" s="37">
        <v>22.396957999999998</v>
      </c>
      <c r="I104" s="37">
        <v>17.537206999999999</v>
      </c>
      <c r="J104" s="37">
        <v>21.790900000000001</v>
      </c>
      <c r="K104" s="37">
        <v>23.933147000000002</v>
      </c>
      <c r="L104" s="37">
        <v>22.396957999999998</v>
      </c>
      <c r="M104" s="37"/>
      <c r="N104" s="38">
        <v>4.2536930000000019</v>
      </c>
    </row>
    <row r="105" spans="1:14" x14ac:dyDescent="0.25">
      <c r="A105" s="94">
        <v>45024</v>
      </c>
      <c r="B105" s="36"/>
      <c r="C105" s="37">
        <v>20.943060000000003</v>
      </c>
      <c r="D105" s="37">
        <v>21.814499999999999</v>
      </c>
      <c r="E105" s="37">
        <v>17.592036</v>
      </c>
      <c r="F105" s="37">
        <v>18.630958</v>
      </c>
      <c r="G105" s="37">
        <v>23.938538000000001</v>
      </c>
      <c r="H105" s="37">
        <v>22.456016999999999</v>
      </c>
      <c r="I105" s="37">
        <v>17.592036</v>
      </c>
      <c r="J105" s="37">
        <v>21.814499999999999</v>
      </c>
      <c r="K105" s="37">
        <v>23.938538000000001</v>
      </c>
      <c r="L105" s="37">
        <v>22.456016999999999</v>
      </c>
      <c r="M105" s="37"/>
      <c r="N105" s="38">
        <v>4.2224639999999987</v>
      </c>
    </row>
    <row r="106" spans="1:14" x14ac:dyDescent="0.25">
      <c r="A106" s="94">
        <v>45025</v>
      </c>
      <c r="B106" s="36"/>
      <c r="C106" s="37">
        <v>21.033740000000002</v>
      </c>
      <c r="D106" s="37">
        <v>21.818000000000001</v>
      </c>
      <c r="E106" s="37">
        <v>17.534261999999998</v>
      </c>
      <c r="F106" s="37">
        <v>18.606525000000001</v>
      </c>
      <c r="G106" s="37">
        <v>23.945813999999999</v>
      </c>
      <c r="H106" s="37">
        <v>22.562429999999999</v>
      </c>
      <c r="I106" s="37">
        <v>17.534261999999998</v>
      </c>
      <c r="J106" s="37">
        <v>21.818000000000001</v>
      </c>
      <c r="K106" s="37">
        <v>23.945813999999999</v>
      </c>
      <c r="L106" s="37">
        <v>22.562429999999999</v>
      </c>
      <c r="M106" s="37"/>
      <c r="N106" s="38">
        <v>4.2837380000000032</v>
      </c>
    </row>
    <row r="107" spans="1:14" x14ac:dyDescent="0.25">
      <c r="A107" s="94">
        <v>45026</v>
      </c>
      <c r="B107" s="36"/>
      <c r="C107" s="37">
        <v>20.985529999999997</v>
      </c>
      <c r="D107" s="37">
        <v>21.807700000000001</v>
      </c>
      <c r="E107" s="37">
        <v>17.384343000000001</v>
      </c>
      <c r="F107" s="37">
        <v>18.640338</v>
      </c>
      <c r="G107" s="37">
        <v>23.945817999999999</v>
      </c>
      <c r="H107" s="37">
        <v>22.685942999999998</v>
      </c>
      <c r="I107" s="37">
        <v>17.384343000000001</v>
      </c>
      <c r="J107" s="37">
        <v>21.807700000000001</v>
      </c>
      <c r="K107" s="37">
        <v>23.945817999999999</v>
      </c>
      <c r="L107" s="37">
        <v>22.685942999999998</v>
      </c>
      <c r="M107" s="37"/>
      <c r="N107" s="38">
        <v>4.4233569999999993</v>
      </c>
    </row>
    <row r="108" spans="1:14" x14ac:dyDescent="0.25">
      <c r="A108" s="94">
        <v>45027</v>
      </c>
      <c r="B108" s="36"/>
      <c r="C108" s="37">
        <v>20.971550000000001</v>
      </c>
      <c r="D108" s="37">
        <v>21.8277</v>
      </c>
      <c r="E108" s="37">
        <v>17.238016999999999</v>
      </c>
      <c r="F108" s="37">
        <v>18.629560000000001</v>
      </c>
      <c r="G108" s="37">
        <v>23.945823000000001</v>
      </c>
      <c r="H108" s="37">
        <v>22.800669000000003</v>
      </c>
      <c r="I108" s="37">
        <v>17.238016999999999</v>
      </c>
      <c r="J108" s="37">
        <v>21.8277</v>
      </c>
      <c r="K108" s="37">
        <v>23.945823000000001</v>
      </c>
      <c r="L108" s="37">
        <v>22.800669000000003</v>
      </c>
      <c r="M108" s="37"/>
      <c r="N108" s="38">
        <v>4.5896830000000008</v>
      </c>
    </row>
    <row r="109" spans="1:14" x14ac:dyDescent="0.25">
      <c r="A109" s="94">
        <v>45028</v>
      </c>
      <c r="B109" s="36"/>
      <c r="C109" s="37">
        <v>20.935179999999999</v>
      </c>
      <c r="D109" s="37">
        <v>21.866700000000002</v>
      </c>
      <c r="E109" s="37">
        <v>17.103930000000002</v>
      </c>
      <c r="F109" s="37">
        <v>18.558149</v>
      </c>
      <c r="G109" s="37">
        <v>23.945820000000001</v>
      </c>
      <c r="H109" s="37">
        <v>22.916656</v>
      </c>
      <c r="I109" s="37">
        <v>17.103930000000002</v>
      </c>
      <c r="J109" s="37">
        <v>21.866700000000002</v>
      </c>
      <c r="K109" s="37">
        <v>23.945820000000001</v>
      </c>
      <c r="L109" s="37">
        <v>22.916656</v>
      </c>
      <c r="M109" s="37"/>
      <c r="N109" s="38">
        <v>4.7627699999999997</v>
      </c>
    </row>
    <row r="110" spans="1:14" x14ac:dyDescent="0.25">
      <c r="A110" s="94">
        <v>45029</v>
      </c>
      <c r="B110" s="36"/>
      <c r="C110" s="37">
        <v>20.977930000000001</v>
      </c>
      <c r="D110" s="37">
        <v>21.9542</v>
      </c>
      <c r="E110" s="37">
        <v>17.07263</v>
      </c>
      <c r="F110" s="37">
        <v>18.547217</v>
      </c>
      <c r="G110" s="37">
        <v>23.945</v>
      </c>
      <c r="H110" s="37">
        <v>23.002672999999998</v>
      </c>
      <c r="I110" s="37">
        <v>17.07263</v>
      </c>
      <c r="J110" s="37">
        <v>21.9542</v>
      </c>
      <c r="K110" s="37">
        <v>23.945</v>
      </c>
      <c r="L110" s="37">
        <v>23.002672999999998</v>
      </c>
      <c r="M110" s="37"/>
      <c r="N110" s="38">
        <v>4.88157</v>
      </c>
    </row>
    <row r="111" spans="1:14" x14ac:dyDescent="0.25">
      <c r="A111" s="94">
        <v>45030</v>
      </c>
      <c r="B111" s="36"/>
      <c r="C111" s="37">
        <v>21.032880000000002</v>
      </c>
      <c r="D111" s="37">
        <v>21.986599999999999</v>
      </c>
      <c r="E111" s="37">
        <v>17.09365</v>
      </c>
      <c r="F111" s="37">
        <v>18.601970000000001</v>
      </c>
      <c r="G111" s="37">
        <v>23.945</v>
      </c>
      <c r="H111" s="37">
        <v>23.085557000000001</v>
      </c>
      <c r="I111" s="37">
        <v>17.09365</v>
      </c>
      <c r="J111" s="37">
        <v>21.986599999999999</v>
      </c>
      <c r="K111" s="37">
        <v>23.945</v>
      </c>
      <c r="L111" s="37">
        <v>23.085557000000001</v>
      </c>
      <c r="M111" s="37"/>
      <c r="N111" s="38">
        <v>4.892949999999999</v>
      </c>
    </row>
    <row r="112" spans="1:14" x14ac:dyDescent="0.25">
      <c r="A112" s="94">
        <v>45031</v>
      </c>
      <c r="B112" s="36"/>
      <c r="C112" s="37">
        <v>21.091660000000001</v>
      </c>
      <c r="D112" s="37">
        <v>22.028099999999998</v>
      </c>
      <c r="E112" s="37">
        <v>17.090906999999998</v>
      </c>
      <c r="F112" s="37">
        <v>18.60162</v>
      </c>
      <c r="G112" s="37">
        <v>23.945</v>
      </c>
      <c r="H112" s="37">
        <v>23.199256000000002</v>
      </c>
      <c r="I112" s="37">
        <v>17.090906999999998</v>
      </c>
      <c r="J112" s="37">
        <v>22.028099999999998</v>
      </c>
      <c r="K112" s="37">
        <v>23.945</v>
      </c>
      <c r="L112" s="37">
        <v>23.199256000000002</v>
      </c>
      <c r="M112" s="37"/>
      <c r="N112" s="38">
        <v>4.9371930000000006</v>
      </c>
    </row>
    <row r="113" spans="1:14" x14ac:dyDescent="0.25">
      <c r="A113" s="94">
        <v>45032</v>
      </c>
      <c r="B113" s="36"/>
      <c r="C113" s="37">
        <v>21.147929999999999</v>
      </c>
      <c r="D113" s="37">
        <v>22.094900000000003</v>
      </c>
      <c r="E113" s="37">
        <v>17.099966000000002</v>
      </c>
      <c r="F113" s="37">
        <v>18.601271000000001</v>
      </c>
      <c r="G113" s="37">
        <v>23.945</v>
      </c>
      <c r="H113" s="37">
        <v>23.321286000000001</v>
      </c>
      <c r="I113" s="37">
        <v>17.099966000000002</v>
      </c>
      <c r="J113" s="37">
        <v>22.094900000000003</v>
      </c>
      <c r="K113" s="37">
        <v>23.945</v>
      </c>
      <c r="L113" s="37">
        <v>23.321286000000001</v>
      </c>
      <c r="M113" s="37"/>
      <c r="N113" s="38">
        <v>4.9949340000000007</v>
      </c>
    </row>
    <row r="114" spans="1:14" x14ac:dyDescent="0.25">
      <c r="A114" s="94">
        <v>45033</v>
      </c>
      <c r="B114" s="36"/>
      <c r="C114" s="37">
        <v>21.148160000000001</v>
      </c>
      <c r="D114" s="37">
        <v>22.105</v>
      </c>
      <c r="E114" s="37">
        <v>17.136828000000001</v>
      </c>
      <c r="F114" s="37">
        <v>18.591733000000001</v>
      </c>
      <c r="G114" s="37">
        <v>23.945</v>
      </c>
      <c r="H114" s="37">
        <v>23.445218000000001</v>
      </c>
      <c r="I114" s="37">
        <v>17.136828000000001</v>
      </c>
      <c r="J114" s="37">
        <v>22.105</v>
      </c>
      <c r="K114" s="37">
        <v>23.945</v>
      </c>
      <c r="L114" s="37">
        <v>23.445218000000001</v>
      </c>
      <c r="M114" s="37"/>
      <c r="N114" s="38">
        <v>4.9681719999999991</v>
      </c>
    </row>
    <row r="115" spans="1:14" x14ac:dyDescent="0.25">
      <c r="A115" s="94">
        <v>45034</v>
      </c>
      <c r="B115" s="36"/>
      <c r="C115" s="37">
        <v>21.148160000000001</v>
      </c>
      <c r="D115" s="37">
        <v>22.136800000000001</v>
      </c>
      <c r="E115" s="37">
        <v>17.248016</v>
      </c>
      <c r="F115" s="37">
        <v>18.606012999999997</v>
      </c>
      <c r="G115" s="37">
        <v>23.945</v>
      </c>
      <c r="H115" s="37">
        <v>23.559222000000002</v>
      </c>
      <c r="I115" s="37">
        <v>17.248016</v>
      </c>
      <c r="J115" s="37">
        <v>22.136800000000001</v>
      </c>
      <c r="K115" s="37">
        <v>23.945</v>
      </c>
      <c r="L115" s="37">
        <v>23.559222000000002</v>
      </c>
      <c r="M115" s="37"/>
      <c r="N115" s="38">
        <v>4.8887840000000011</v>
      </c>
    </row>
    <row r="116" spans="1:14" x14ac:dyDescent="0.25">
      <c r="A116" s="94">
        <v>45035</v>
      </c>
      <c r="B116" s="36"/>
      <c r="C116" s="37">
        <v>21.148160000000001</v>
      </c>
      <c r="D116" s="37">
        <v>22.093900000000001</v>
      </c>
      <c r="E116" s="37">
        <v>17.401786000000001</v>
      </c>
      <c r="F116" s="37">
        <v>18.631978999999998</v>
      </c>
      <c r="G116" s="37">
        <v>23.945</v>
      </c>
      <c r="H116" s="37">
        <v>23.544259999999998</v>
      </c>
      <c r="I116" s="37">
        <v>17.401786000000001</v>
      </c>
      <c r="J116" s="37">
        <v>22.093900000000001</v>
      </c>
      <c r="K116" s="37">
        <v>23.945</v>
      </c>
      <c r="L116" s="37">
        <v>23.544259999999998</v>
      </c>
      <c r="M116" s="37"/>
      <c r="N116" s="38">
        <v>4.6921140000000001</v>
      </c>
    </row>
    <row r="117" spans="1:14" x14ac:dyDescent="0.25">
      <c r="A117" s="94">
        <v>45036</v>
      </c>
      <c r="B117" s="36"/>
      <c r="C117" s="37">
        <v>21.148160000000001</v>
      </c>
      <c r="D117" s="37">
        <v>22.029799999999998</v>
      </c>
      <c r="E117" s="37">
        <v>17.592187000000003</v>
      </c>
      <c r="F117" s="37">
        <v>18.625095000000002</v>
      </c>
      <c r="G117" s="37">
        <v>23.945</v>
      </c>
      <c r="H117" s="37">
        <v>23.382408999999999</v>
      </c>
      <c r="I117" s="37">
        <v>17.592187000000003</v>
      </c>
      <c r="J117" s="37">
        <v>22.029799999999998</v>
      </c>
      <c r="K117" s="37">
        <v>23.945</v>
      </c>
      <c r="L117" s="37">
        <v>23.382408999999999</v>
      </c>
      <c r="M117" s="37"/>
      <c r="N117" s="38">
        <v>4.4376129999999954</v>
      </c>
    </row>
    <row r="118" spans="1:14" x14ac:dyDescent="0.25">
      <c r="A118" s="94">
        <v>45037</v>
      </c>
      <c r="B118" s="36"/>
      <c r="C118" s="37">
        <v>21.148160000000001</v>
      </c>
      <c r="D118" s="37">
        <v>22.092299999999998</v>
      </c>
      <c r="E118" s="37">
        <v>17.783894</v>
      </c>
      <c r="F118" s="37">
        <v>18.611651999999999</v>
      </c>
      <c r="G118" s="37">
        <v>23.945</v>
      </c>
      <c r="H118" s="37">
        <v>23.162127999999999</v>
      </c>
      <c r="I118" s="37">
        <v>17.783894</v>
      </c>
      <c r="J118" s="37">
        <v>22.092299999999998</v>
      </c>
      <c r="K118" s="37">
        <v>23.945</v>
      </c>
      <c r="L118" s="37">
        <v>23.162127999999999</v>
      </c>
      <c r="M118" s="37"/>
      <c r="N118" s="38">
        <v>4.308405999999998</v>
      </c>
    </row>
    <row r="119" spans="1:14" x14ac:dyDescent="0.25">
      <c r="A119" s="94">
        <v>45038</v>
      </c>
      <c r="B119" s="36"/>
      <c r="C119" s="37">
        <v>21.148160000000001</v>
      </c>
      <c r="D119" s="37">
        <v>22.1738</v>
      </c>
      <c r="E119" s="37">
        <v>17.957901000000003</v>
      </c>
      <c r="F119" s="37">
        <v>18.666758000000002</v>
      </c>
      <c r="G119" s="37">
        <v>23.945</v>
      </c>
      <c r="H119" s="37">
        <v>23.043521999999999</v>
      </c>
      <c r="I119" s="37">
        <v>17.957901000000003</v>
      </c>
      <c r="J119" s="37">
        <v>22.1738</v>
      </c>
      <c r="K119" s="37">
        <v>23.945</v>
      </c>
      <c r="L119" s="37">
        <v>23.043521999999999</v>
      </c>
      <c r="M119" s="37"/>
      <c r="N119" s="38">
        <v>4.2158989999999967</v>
      </c>
    </row>
    <row r="120" spans="1:14" x14ac:dyDescent="0.25">
      <c r="A120" s="94">
        <v>45039</v>
      </c>
      <c r="B120" s="36"/>
      <c r="C120" s="37">
        <v>21.148160000000001</v>
      </c>
      <c r="D120" s="37">
        <v>22.253900000000002</v>
      </c>
      <c r="E120" s="37">
        <v>18.073083</v>
      </c>
      <c r="F120" s="37">
        <v>18.715468000000001</v>
      </c>
      <c r="G120" s="37">
        <v>23.945</v>
      </c>
      <c r="H120" s="37">
        <v>23.021370999999998</v>
      </c>
      <c r="I120" s="37">
        <v>18.073083</v>
      </c>
      <c r="J120" s="37">
        <v>22.253900000000002</v>
      </c>
      <c r="K120" s="37">
        <v>23.945</v>
      </c>
      <c r="L120" s="37">
        <v>23.021370999999998</v>
      </c>
      <c r="M120" s="37"/>
      <c r="N120" s="38">
        <v>4.1808170000000011</v>
      </c>
    </row>
    <row r="121" spans="1:14" x14ac:dyDescent="0.25">
      <c r="A121" s="94">
        <v>45040</v>
      </c>
      <c r="B121" s="36"/>
      <c r="C121" s="37">
        <v>21.148160000000001</v>
      </c>
      <c r="D121" s="37">
        <v>22.287099999999999</v>
      </c>
      <c r="E121" s="37">
        <v>18.186036000000001</v>
      </c>
      <c r="F121" s="37">
        <v>18.784290000000002</v>
      </c>
      <c r="G121" s="37">
        <v>23.945</v>
      </c>
      <c r="H121" s="37">
        <v>23.023171999999999</v>
      </c>
      <c r="I121" s="37">
        <v>18.186036000000001</v>
      </c>
      <c r="J121" s="37">
        <v>22.287099999999999</v>
      </c>
      <c r="K121" s="37">
        <v>23.945</v>
      </c>
      <c r="L121" s="37">
        <v>23.023171999999999</v>
      </c>
      <c r="M121" s="37"/>
      <c r="N121" s="38">
        <v>4.1010639999999974</v>
      </c>
    </row>
    <row r="122" spans="1:14" x14ac:dyDescent="0.25">
      <c r="A122" s="94">
        <v>45041</v>
      </c>
      <c r="B122" s="36"/>
      <c r="C122" s="37">
        <v>21.148160000000001</v>
      </c>
      <c r="D122" s="37">
        <v>22.35</v>
      </c>
      <c r="E122" s="37">
        <v>18.340692999999998</v>
      </c>
      <c r="F122" s="37">
        <v>18.853583999999998</v>
      </c>
      <c r="G122" s="37">
        <v>23.945</v>
      </c>
      <c r="H122" s="37">
        <v>23.081139999999998</v>
      </c>
      <c r="I122" s="37">
        <v>18.340692999999998</v>
      </c>
      <c r="J122" s="37">
        <v>22.35</v>
      </c>
      <c r="K122" s="37">
        <v>23.945</v>
      </c>
      <c r="L122" s="37">
        <v>23.081139999999998</v>
      </c>
      <c r="M122" s="37"/>
      <c r="N122" s="38">
        <v>4.0093070000000033</v>
      </c>
    </row>
    <row r="123" spans="1:14" x14ac:dyDescent="0.25">
      <c r="A123" s="94">
        <v>45042</v>
      </c>
      <c r="B123" s="36"/>
      <c r="C123" s="37">
        <v>21.148160000000001</v>
      </c>
      <c r="D123" s="37">
        <v>22.3261</v>
      </c>
      <c r="E123" s="37">
        <v>18.481280999999999</v>
      </c>
      <c r="F123" s="37">
        <v>18.897682</v>
      </c>
      <c r="G123" s="37">
        <v>23.945</v>
      </c>
      <c r="H123" s="37">
        <v>23.028569999999998</v>
      </c>
      <c r="I123" s="37">
        <v>18.481280999999999</v>
      </c>
      <c r="J123" s="37">
        <v>22.3261</v>
      </c>
      <c r="K123" s="37">
        <v>23.945</v>
      </c>
      <c r="L123" s="37">
        <v>23.028569999999998</v>
      </c>
      <c r="M123" s="37"/>
      <c r="N123" s="38">
        <v>3.8448190000000011</v>
      </c>
    </row>
    <row r="124" spans="1:14" x14ac:dyDescent="0.25">
      <c r="A124" s="94">
        <v>45043</v>
      </c>
      <c r="B124" s="36"/>
      <c r="C124" s="37">
        <v>21.148160000000001</v>
      </c>
      <c r="D124" s="37">
        <v>22.379300000000001</v>
      </c>
      <c r="E124" s="37">
        <v>18.581924999999998</v>
      </c>
      <c r="F124" s="37">
        <v>18.898465999999999</v>
      </c>
      <c r="G124" s="37">
        <v>23.945</v>
      </c>
      <c r="H124" s="37">
        <v>22.855404999999998</v>
      </c>
      <c r="I124" s="37">
        <v>18.581924999999998</v>
      </c>
      <c r="J124" s="37">
        <v>22.379300000000001</v>
      </c>
      <c r="K124" s="37">
        <v>23.945</v>
      </c>
      <c r="L124" s="37">
        <v>22.855404999999998</v>
      </c>
      <c r="M124" s="37"/>
      <c r="N124" s="38">
        <v>3.7973750000000024</v>
      </c>
    </row>
    <row r="125" spans="1:14" x14ac:dyDescent="0.25">
      <c r="A125" s="94">
        <v>45044</v>
      </c>
      <c r="B125" s="36"/>
      <c r="C125" s="37">
        <v>21.148160000000001</v>
      </c>
      <c r="D125" s="37">
        <v>22.423299999999998</v>
      </c>
      <c r="E125" s="37">
        <v>18.706629</v>
      </c>
      <c r="F125" s="37">
        <v>18.896636999999998</v>
      </c>
      <c r="G125" s="37">
        <v>23.945</v>
      </c>
      <c r="H125" s="37">
        <v>22.836342000000002</v>
      </c>
      <c r="I125" s="37">
        <v>18.706629</v>
      </c>
      <c r="J125" s="37">
        <v>22.423299999999998</v>
      </c>
      <c r="K125" s="37">
        <v>23.945</v>
      </c>
      <c r="L125" s="37">
        <v>22.836342000000002</v>
      </c>
      <c r="M125" s="37"/>
      <c r="N125" s="38">
        <v>3.7166709999999981</v>
      </c>
    </row>
    <row r="126" spans="1:14" x14ac:dyDescent="0.25">
      <c r="A126" s="94">
        <v>45045</v>
      </c>
      <c r="B126" s="36"/>
      <c r="C126" s="37">
        <v>21.14818</v>
      </c>
      <c r="D126" s="37">
        <v>22.4908</v>
      </c>
      <c r="E126" s="37">
        <v>18.737658</v>
      </c>
      <c r="F126" s="37">
        <v>18.907485000000001</v>
      </c>
      <c r="G126" s="37">
        <v>23.945</v>
      </c>
      <c r="H126" s="37">
        <v>22.813438999999999</v>
      </c>
      <c r="I126" s="37">
        <v>18.737658</v>
      </c>
      <c r="J126" s="37">
        <v>22.4908</v>
      </c>
      <c r="K126" s="37">
        <v>23.945</v>
      </c>
      <c r="L126" s="37">
        <v>22.813438999999999</v>
      </c>
      <c r="M126" s="37"/>
      <c r="N126" s="38">
        <v>3.7531420000000004</v>
      </c>
    </row>
    <row r="127" spans="1:14" x14ac:dyDescent="0.25">
      <c r="A127" s="94">
        <v>45046</v>
      </c>
      <c r="B127" s="36"/>
      <c r="C127" s="37">
        <v>21.162200000000002</v>
      </c>
      <c r="D127" s="37">
        <v>22.558</v>
      </c>
      <c r="E127" s="37">
        <v>18.850219000000003</v>
      </c>
      <c r="F127" s="37">
        <v>18.904361000000002</v>
      </c>
      <c r="G127" s="37">
        <v>23.975555</v>
      </c>
      <c r="H127" s="37">
        <v>22.809660000000001</v>
      </c>
      <c r="I127" s="37">
        <v>18.850219000000003</v>
      </c>
      <c r="J127" s="37">
        <v>22.558</v>
      </c>
      <c r="K127" s="37">
        <v>23.975555</v>
      </c>
      <c r="L127" s="37">
        <v>22.809660000000001</v>
      </c>
      <c r="M127" s="37"/>
      <c r="N127" s="38">
        <v>3.7077809999999971</v>
      </c>
    </row>
    <row r="128" spans="1:14" x14ac:dyDescent="0.25">
      <c r="A128" s="94">
        <v>45047</v>
      </c>
      <c r="B128" s="36"/>
      <c r="C128" s="37">
        <v>21.22176</v>
      </c>
      <c r="D128" s="37">
        <v>22.629900000000003</v>
      </c>
      <c r="E128" s="37">
        <v>18.959851999999998</v>
      </c>
      <c r="F128" s="37">
        <v>18.775492</v>
      </c>
      <c r="G128" s="37">
        <v>24.046105999999998</v>
      </c>
      <c r="H128" s="37">
        <v>22.763994</v>
      </c>
      <c r="I128" s="37">
        <v>18.775492</v>
      </c>
      <c r="J128" s="37">
        <v>22.629900000000003</v>
      </c>
      <c r="K128" s="37">
        <v>24.046105999999998</v>
      </c>
      <c r="L128" s="37">
        <v>22.763994</v>
      </c>
      <c r="M128" s="37"/>
      <c r="N128" s="38">
        <v>3.8544080000000029</v>
      </c>
    </row>
    <row r="129" spans="1:14" x14ac:dyDescent="0.25">
      <c r="A129" s="94">
        <v>45048</v>
      </c>
      <c r="B129" s="36"/>
      <c r="C129" s="37">
        <v>21.241889999999998</v>
      </c>
      <c r="D129" s="37">
        <v>22.699300000000001</v>
      </c>
      <c r="E129" s="37">
        <v>19.033098000000003</v>
      </c>
      <c r="F129" s="37">
        <v>18.749593000000001</v>
      </c>
      <c r="G129" s="37">
        <v>24.123225999999999</v>
      </c>
      <c r="H129" s="37">
        <v>22.690540000000002</v>
      </c>
      <c r="I129" s="37">
        <v>18.749593000000001</v>
      </c>
      <c r="J129" s="37">
        <v>22.699300000000001</v>
      </c>
      <c r="K129" s="37">
        <v>24.123225999999999</v>
      </c>
      <c r="L129" s="37">
        <v>22.690540000000002</v>
      </c>
      <c r="M129" s="37"/>
      <c r="N129" s="38">
        <v>3.9497070000000001</v>
      </c>
    </row>
    <row r="130" spans="1:14" x14ac:dyDescent="0.25">
      <c r="A130" s="94">
        <v>45049</v>
      </c>
      <c r="B130" s="36"/>
      <c r="C130" s="37">
        <v>21.156659999999999</v>
      </c>
      <c r="D130" s="37">
        <v>22.765000000000001</v>
      </c>
      <c r="E130" s="37">
        <v>19.162917</v>
      </c>
      <c r="F130" s="37">
        <v>18.751972000000002</v>
      </c>
      <c r="G130" s="37">
        <v>24.196998999999998</v>
      </c>
      <c r="H130" s="37">
        <v>22.738234000000002</v>
      </c>
      <c r="I130" s="37">
        <v>18.751972000000002</v>
      </c>
      <c r="J130" s="37">
        <v>22.765000000000001</v>
      </c>
      <c r="K130" s="37">
        <v>24.196998999999998</v>
      </c>
      <c r="L130" s="37">
        <v>22.738234000000002</v>
      </c>
      <c r="M130" s="37"/>
      <c r="N130" s="38">
        <v>4.0130279999999985</v>
      </c>
    </row>
    <row r="131" spans="1:14" x14ac:dyDescent="0.25">
      <c r="A131" s="94">
        <v>45050</v>
      </c>
      <c r="B131" s="36"/>
      <c r="C131" s="37">
        <v>21.141119999999997</v>
      </c>
      <c r="D131" s="37">
        <v>22.785</v>
      </c>
      <c r="E131" s="37">
        <v>19.233018000000001</v>
      </c>
      <c r="F131" s="37">
        <v>18.644081</v>
      </c>
      <c r="G131" s="37">
        <v>24.193391999999999</v>
      </c>
      <c r="H131" s="37">
        <v>22.571638</v>
      </c>
      <c r="I131" s="37">
        <v>18.644081</v>
      </c>
      <c r="J131" s="37">
        <v>22.785</v>
      </c>
      <c r="K131" s="37">
        <v>24.193391999999999</v>
      </c>
      <c r="L131" s="37">
        <v>22.571638</v>
      </c>
      <c r="M131" s="37"/>
      <c r="N131" s="38">
        <v>4.1409190000000002</v>
      </c>
    </row>
    <row r="132" spans="1:14" x14ac:dyDescent="0.25">
      <c r="A132" s="94">
        <v>45051</v>
      </c>
      <c r="B132" s="36"/>
      <c r="C132" s="37">
        <v>21.22138</v>
      </c>
      <c r="D132" s="37">
        <v>22.8719</v>
      </c>
      <c r="E132" s="37">
        <v>19.264794000000002</v>
      </c>
      <c r="F132" s="37">
        <v>18.712243999999998</v>
      </c>
      <c r="G132" s="37">
        <v>24.242014999999999</v>
      </c>
      <c r="H132" s="37">
        <v>22.197506000000001</v>
      </c>
      <c r="I132" s="37">
        <v>18.712243999999998</v>
      </c>
      <c r="J132" s="37">
        <v>22.8719</v>
      </c>
      <c r="K132" s="37">
        <v>24.242014999999999</v>
      </c>
      <c r="L132" s="37">
        <v>22.197506000000001</v>
      </c>
      <c r="M132" s="37"/>
      <c r="N132" s="38">
        <v>4.1596560000000018</v>
      </c>
    </row>
    <row r="133" spans="1:14" x14ac:dyDescent="0.25">
      <c r="A133" s="94">
        <v>45052</v>
      </c>
      <c r="B133" s="36"/>
      <c r="C133" s="37">
        <v>21.303049999999999</v>
      </c>
      <c r="D133" s="37">
        <v>22.954999999999998</v>
      </c>
      <c r="E133" s="37">
        <v>19.254895000000001</v>
      </c>
      <c r="F133" s="37">
        <v>18.833228999999999</v>
      </c>
      <c r="G133" s="37">
        <v>24.318214000000001</v>
      </c>
      <c r="H133" s="37">
        <v>21.844757000000001</v>
      </c>
      <c r="I133" s="37">
        <v>18.833228999999999</v>
      </c>
      <c r="J133" s="37">
        <v>22.954999999999998</v>
      </c>
      <c r="K133" s="37">
        <v>24.318214000000001</v>
      </c>
      <c r="L133" s="37">
        <v>21.844757000000001</v>
      </c>
      <c r="M133" s="37"/>
      <c r="N133" s="38">
        <v>4.121770999999999</v>
      </c>
    </row>
    <row r="134" spans="1:14" x14ac:dyDescent="0.25">
      <c r="A134" s="94">
        <v>45053</v>
      </c>
      <c r="B134" s="36"/>
      <c r="C134" s="37">
        <v>21.290990000000001</v>
      </c>
      <c r="D134" s="37">
        <v>22.996299999999998</v>
      </c>
      <c r="E134" s="37">
        <v>19.302419</v>
      </c>
      <c r="F134" s="37">
        <v>18.970937000000003</v>
      </c>
      <c r="G134" s="37">
        <v>24.400886</v>
      </c>
      <c r="H134" s="37">
        <v>21.562953</v>
      </c>
      <c r="I134" s="37">
        <v>18.970937000000003</v>
      </c>
      <c r="J134" s="37">
        <v>22.996299999999998</v>
      </c>
      <c r="K134" s="37">
        <v>24.400886</v>
      </c>
      <c r="L134" s="37">
        <v>21.562953</v>
      </c>
      <c r="M134" s="37"/>
      <c r="N134" s="38">
        <v>4.0253629999999951</v>
      </c>
    </row>
    <row r="135" spans="1:14" x14ac:dyDescent="0.25">
      <c r="A135" s="94">
        <v>45054</v>
      </c>
      <c r="B135" s="36"/>
      <c r="C135" s="37">
        <v>21.170279999999998</v>
      </c>
      <c r="D135" s="37">
        <v>22.988400000000002</v>
      </c>
      <c r="E135" s="37">
        <v>19.295742999999998</v>
      </c>
      <c r="F135" s="37">
        <v>19.09618</v>
      </c>
      <c r="G135" s="37">
        <v>24.447813999999997</v>
      </c>
      <c r="H135" s="37">
        <v>21.311247999999999</v>
      </c>
      <c r="I135" s="37">
        <v>19.09618</v>
      </c>
      <c r="J135" s="37">
        <v>22.988400000000002</v>
      </c>
      <c r="K135" s="37">
        <v>24.447813999999997</v>
      </c>
      <c r="L135" s="37">
        <v>21.311247999999999</v>
      </c>
      <c r="M135" s="37"/>
      <c r="N135" s="38">
        <v>3.8922200000000018</v>
      </c>
    </row>
    <row r="136" spans="1:14" x14ac:dyDescent="0.25">
      <c r="A136" s="94">
        <v>45055</v>
      </c>
      <c r="B136" s="36"/>
      <c r="C136" s="37">
        <v>21.01699</v>
      </c>
      <c r="D136" s="37">
        <v>22.9833</v>
      </c>
      <c r="E136" s="37">
        <v>19.266492</v>
      </c>
      <c r="F136" s="37">
        <v>19.166957999999997</v>
      </c>
      <c r="G136" s="37">
        <v>24.534410999999999</v>
      </c>
      <c r="H136" s="37">
        <v>21.010390000000001</v>
      </c>
      <c r="I136" s="37">
        <v>19.166957999999997</v>
      </c>
      <c r="J136" s="37">
        <v>22.9833</v>
      </c>
      <c r="K136" s="37">
        <v>24.534410999999999</v>
      </c>
      <c r="L136" s="37">
        <v>21.010390000000001</v>
      </c>
      <c r="M136" s="37"/>
      <c r="N136" s="38">
        <v>3.8163420000000023</v>
      </c>
    </row>
    <row r="137" spans="1:14" x14ac:dyDescent="0.25">
      <c r="A137" s="94">
        <v>45056</v>
      </c>
      <c r="B137" s="36"/>
      <c r="C137" s="37">
        <v>20.97795</v>
      </c>
      <c r="D137" s="37">
        <v>22.903500000000001</v>
      </c>
      <c r="E137" s="37">
        <v>19.212776000000002</v>
      </c>
      <c r="F137" s="37">
        <v>19.162496999999998</v>
      </c>
      <c r="G137" s="37">
        <v>24.554102</v>
      </c>
      <c r="H137" s="37">
        <v>20.778396000000001</v>
      </c>
      <c r="I137" s="37">
        <v>19.162496999999998</v>
      </c>
      <c r="J137" s="37">
        <v>22.903500000000001</v>
      </c>
      <c r="K137" s="37">
        <v>24.554102</v>
      </c>
      <c r="L137" s="37">
        <v>20.778396000000001</v>
      </c>
      <c r="M137" s="37"/>
      <c r="N137" s="38">
        <v>3.7410030000000027</v>
      </c>
    </row>
    <row r="138" spans="1:14" x14ac:dyDescent="0.25">
      <c r="A138" s="94">
        <v>45057</v>
      </c>
      <c r="B138" s="36"/>
      <c r="C138" s="37">
        <v>20.861669999999997</v>
      </c>
      <c r="D138" s="37">
        <v>22.874700000000001</v>
      </c>
      <c r="E138" s="37">
        <v>19.335018999999999</v>
      </c>
      <c r="F138" s="37">
        <v>19.174264000000001</v>
      </c>
      <c r="G138" s="37">
        <v>24.533994</v>
      </c>
      <c r="H138" s="37">
        <v>20.614846</v>
      </c>
      <c r="I138" s="37">
        <v>19.174264000000001</v>
      </c>
      <c r="J138" s="37">
        <v>22.874700000000001</v>
      </c>
      <c r="K138" s="37">
        <v>24.533994</v>
      </c>
      <c r="L138" s="37">
        <v>20.614846</v>
      </c>
      <c r="M138" s="37"/>
      <c r="N138" s="38">
        <v>3.7004359999999998</v>
      </c>
    </row>
    <row r="139" spans="1:14" x14ac:dyDescent="0.25">
      <c r="A139" s="94">
        <v>45058</v>
      </c>
      <c r="B139" s="36"/>
      <c r="C139" s="37">
        <v>20.671950000000002</v>
      </c>
      <c r="D139" s="37">
        <v>22.963799999999999</v>
      </c>
      <c r="E139" s="37">
        <v>19.500018000000001</v>
      </c>
      <c r="F139" s="37">
        <v>19.103883999999997</v>
      </c>
      <c r="G139" s="37">
        <v>24.448580999999997</v>
      </c>
      <c r="H139" s="37">
        <v>20.452327</v>
      </c>
      <c r="I139" s="37">
        <v>19.103883999999997</v>
      </c>
      <c r="J139" s="37">
        <v>22.963799999999999</v>
      </c>
      <c r="K139" s="37">
        <v>24.448580999999997</v>
      </c>
      <c r="L139" s="37">
        <v>20.452327</v>
      </c>
      <c r="M139" s="37"/>
      <c r="N139" s="38">
        <v>3.8599160000000019</v>
      </c>
    </row>
    <row r="140" spans="1:14" x14ac:dyDescent="0.25">
      <c r="A140" s="94">
        <v>45059</v>
      </c>
      <c r="B140" s="36"/>
      <c r="C140" s="37">
        <v>20.504189999999998</v>
      </c>
      <c r="D140" s="37">
        <v>23.034700000000001</v>
      </c>
      <c r="E140" s="37">
        <v>19.581868</v>
      </c>
      <c r="F140" s="37">
        <v>18.958389</v>
      </c>
      <c r="G140" s="37">
        <v>24.316072999999999</v>
      </c>
      <c r="H140" s="37">
        <v>20.450063999999998</v>
      </c>
      <c r="I140" s="37">
        <v>18.958389</v>
      </c>
      <c r="J140" s="37">
        <v>23.034700000000001</v>
      </c>
      <c r="K140" s="37">
        <v>24.316072999999999</v>
      </c>
      <c r="L140" s="37">
        <v>20.450063999999998</v>
      </c>
      <c r="M140" s="37"/>
      <c r="N140" s="38">
        <v>4.0763110000000005</v>
      </c>
    </row>
    <row r="141" spans="1:14" x14ac:dyDescent="0.25">
      <c r="A141" s="94">
        <v>45060</v>
      </c>
      <c r="B141" s="36"/>
      <c r="C141" s="37">
        <v>20.379150000000003</v>
      </c>
      <c r="D141" s="37">
        <v>22.8703</v>
      </c>
      <c r="E141" s="37">
        <v>19.651691</v>
      </c>
      <c r="F141" s="37">
        <v>18.805569999999999</v>
      </c>
      <c r="G141" s="37">
        <v>24.195318</v>
      </c>
      <c r="H141" s="37">
        <v>20.544205000000002</v>
      </c>
      <c r="I141" s="37">
        <v>18.805569999999999</v>
      </c>
      <c r="J141" s="37">
        <v>22.8703</v>
      </c>
      <c r="K141" s="37">
        <v>24.195318</v>
      </c>
      <c r="L141" s="37">
        <v>20.544205000000002</v>
      </c>
      <c r="M141" s="37"/>
      <c r="N141" s="38">
        <v>4.0647300000000008</v>
      </c>
    </row>
    <row r="142" spans="1:14" x14ac:dyDescent="0.25">
      <c r="A142" s="94">
        <v>45061</v>
      </c>
      <c r="B142" s="36"/>
      <c r="C142" s="37">
        <v>20.14565</v>
      </c>
      <c r="D142" s="37">
        <v>22.6996</v>
      </c>
      <c r="E142" s="37">
        <v>19.621057</v>
      </c>
      <c r="F142" s="37">
        <v>18.725719000000002</v>
      </c>
      <c r="G142" s="37">
        <v>24.03764</v>
      </c>
      <c r="H142" s="37">
        <v>20.532596000000002</v>
      </c>
      <c r="I142" s="37">
        <v>18.725719000000002</v>
      </c>
      <c r="J142" s="37">
        <v>22.6996</v>
      </c>
      <c r="K142" s="37">
        <v>24.03764</v>
      </c>
      <c r="L142" s="37">
        <v>20.532596000000002</v>
      </c>
      <c r="M142" s="37"/>
      <c r="N142" s="38">
        <v>3.9738809999999987</v>
      </c>
    </row>
    <row r="143" spans="1:14" x14ac:dyDescent="0.25">
      <c r="A143" s="94">
        <v>45062</v>
      </c>
      <c r="B143" s="36"/>
      <c r="C143" s="37">
        <v>20.048029999999997</v>
      </c>
      <c r="D143" s="37">
        <v>22.3887</v>
      </c>
      <c r="E143" s="37">
        <v>19.643571999999999</v>
      </c>
      <c r="F143" s="37">
        <v>18.661877</v>
      </c>
      <c r="G143" s="37">
        <v>23.926396</v>
      </c>
      <c r="H143" s="37">
        <v>20.464205000000003</v>
      </c>
      <c r="I143" s="37">
        <v>18.661877</v>
      </c>
      <c r="J143" s="37">
        <v>22.3887</v>
      </c>
      <c r="K143" s="37">
        <v>23.926396</v>
      </c>
      <c r="L143" s="37">
        <v>20.464205000000003</v>
      </c>
      <c r="M143" s="37"/>
      <c r="N143" s="38">
        <v>3.7268229999999996</v>
      </c>
    </row>
    <row r="144" spans="1:14" x14ac:dyDescent="0.25">
      <c r="A144" s="94">
        <v>45063</v>
      </c>
      <c r="B144" s="36"/>
      <c r="C144" s="37">
        <v>20.055250000000001</v>
      </c>
      <c r="D144" s="37">
        <v>22.226900000000001</v>
      </c>
      <c r="E144" s="37">
        <v>19.670037000000001</v>
      </c>
      <c r="F144" s="37">
        <v>18.623163999999999</v>
      </c>
      <c r="G144" s="37">
        <v>23.687521</v>
      </c>
      <c r="H144" s="37">
        <v>20.333762</v>
      </c>
      <c r="I144" s="37">
        <v>18.623163999999999</v>
      </c>
      <c r="J144" s="37">
        <v>22.226900000000001</v>
      </c>
      <c r="K144" s="37">
        <v>23.687521</v>
      </c>
      <c r="L144" s="37">
        <v>20.333762</v>
      </c>
      <c r="M144" s="37"/>
      <c r="N144" s="38">
        <v>3.6037360000000014</v>
      </c>
    </row>
    <row r="145" spans="1:14" x14ac:dyDescent="0.25">
      <c r="A145" s="94">
        <v>45064</v>
      </c>
      <c r="B145" s="36"/>
      <c r="C145" s="37">
        <v>20.093040000000002</v>
      </c>
      <c r="D145" s="37">
        <v>22.156700000000001</v>
      </c>
      <c r="E145" s="37">
        <v>19.809415000000001</v>
      </c>
      <c r="F145" s="37">
        <v>18.543783999999999</v>
      </c>
      <c r="G145" s="37">
        <v>23.411597</v>
      </c>
      <c r="H145" s="37">
        <v>20.172540000000001</v>
      </c>
      <c r="I145" s="37">
        <v>18.543783999999999</v>
      </c>
      <c r="J145" s="37">
        <v>22.156700000000001</v>
      </c>
      <c r="K145" s="37">
        <v>23.411597</v>
      </c>
      <c r="L145" s="37">
        <v>20.172540000000001</v>
      </c>
      <c r="M145" s="37"/>
      <c r="N145" s="38">
        <v>3.612916000000002</v>
      </c>
    </row>
    <row r="146" spans="1:14" x14ac:dyDescent="0.25">
      <c r="A146" s="94">
        <v>45065</v>
      </c>
      <c r="B146" s="36"/>
      <c r="C146" s="37">
        <v>20.165959999999998</v>
      </c>
      <c r="D146" s="37">
        <v>22.187900000000003</v>
      </c>
      <c r="E146" s="37">
        <v>19.968096000000003</v>
      </c>
      <c r="F146" s="37">
        <v>18.503471000000001</v>
      </c>
      <c r="G146" s="37">
        <v>23.347439999999999</v>
      </c>
      <c r="H146" s="37">
        <v>20.007397000000001</v>
      </c>
      <c r="I146" s="37">
        <v>18.503471000000001</v>
      </c>
      <c r="J146" s="37">
        <v>22.187900000000003</v>
      </c>
      <c r="K146" s="37">
        <v>23.347439999999999</v>
      </c>
      <c r="L146" s="37">
        <v>20.007397000000001</v>
      </c>
      <c r="M146" s="37"/>
      <c r="N146" s="38">
        <v>3.6844290000000015</v>
      </c>
    </row>
    <row r="147" spans="1:14" x14ac:dyDescent="0.25">
      <c r="A147" s="94">
        <v>45066</v>
      </c>
      <c r="B147" s="36"/>
      <c r="C147" s="37">
        <v>20.257390000000001</v>
      </c>
      <c r="D147" s="37">
        <v>22.246599999999997</v>
      </c>
      <c r="E147" s="37">
        <v>20.001611</v>
      </c>
      <c r="F147" s="37">
        <v>18.463608000000001</v>
      </c>
      <c r="G147" s="37">
        <v>23.18807</v>
      </c>
      <c r="H147" s="37">
        <v>20.008493999999999</v>
      </c>
      <c r="I147" s="37">
        <v>18.463608000000001</v>
      </c>
      <c r="J147" s="37">
        <v>22.246599999999997</v>
      </c>
      <c r="K147" s="37">
        <v>23.18807</v>
      </c>
      <c r="L147" s="37">
        <v>20.008493999999999</v>
      </c>
      <c r="M147" s="37"/>
      <c r="N147" s="38">
        <v>3.7829919999999966</v>
      </c>
    </row>
    <row r="148" spans="1:14" x14ac:dyDescent="0.25">
      <c r="A148" s="94">
        <v>45067</v>
      </c>
      <c r="B148" s="36"/>
      <c r="C148" s="37">
        <v>20.358090000000001</v>
      </c>
      <c r="D148" s="37">
        <v>22.306900000000002</v>
      </c>
      <c r="E148" s="37">
        <v>20.013685000000002</v>
      </c>
      <c r="F148" s="37">
        <v>18.206092000000002</v>
      </c>
      <c r="G148" s="37">
        <v>23.007771000000002</v>
      </c>
      <c r="H148" s="37">
        <v>19.946959</v>
      </c>
      <c r="I148" s="37">
        <v>18.206092000000002</v>
      </c>
      <c r="J148" s="37">
        <v>22.306900000000002</v>
      </c>
      <c r="K148" s="37">
        <v>23.007771000000002</v>
      </c>
      <c r="L148" s="37">
        <v>19.946959</v>
      </c>
      <c r="M148" s="37"/>
      <c r="N148" s="38">
        <v>4.1008080000000007</v>
      </c>
    </row>
    <row r="149" spans="1:14" x14ac:dyDescent="0.25">
      <c r="A149" s="94">
        <v>45068</v>
      </c>
      <c r="B149" s="36"/>
      <c r="C149" s="37">
        <v>20.457609999999999</v>
      </c>
      <c r="D149" s="37">
        <v>22.289400000000001</v>
      </c>
      <c r="E149" s="37">
        <v>20.039780999999998</v>
      </c>
      <c r="F149" s="37">
        <v>17.994178000000002</v>
      </c>
      <c r="G149" s="37">
        <v>22.913309000000002</v>
      </c>
      <c r="H149" s="37">
        <v>19.826922</v>
      </c>
      <c r="I149" s="37">
        <v>17.994178000000002</v>
      </c>
      <c r="J149" s="37">
        <v>22.289400000000001</v>
      </c>
      <c r="K149" s="37">
        <v>22.913309000000002</v>
      </c>
      <c r="L149" s="37">
        <v>19.826922</v>
      </c>
      <c r="M149" s="37"/>
      <c r="N149" s="38">
        <v>4.295221999999999</v>
      </c>
    </row>
    <row r="150" spans="1:14" x14ac:dyDescent="0.25">
      <c r="A150" s="94">
        <v>45069</v>
      </c>
      <c r="B150" s="36"/>
      <c r="C150" s="37">
        <v>20.547830000000001</v>
      </c>
      <c r="D150" s="37">
        <v>22.186700000000002</v>
      </c>
      <c r="E150" s="37">
        <v>20.118437</v>
      </c>
      <c r="F150" s="37">
        <v>18.038105999999999</v>
      </c>
      <c r="G150" s="37">
        <v>22.854687000000002</v>
      </c>
      <c r="H150" s="37">
        <v>19.661331999999998</v>
      </c>
      <c r="I150" s="37">
        <v>18.038105999999999</v>
      </c>
      <c r="J150" s="37">
        <v>22.186700000000002</v>
      </c>
      <c r="K150" s="37">
        <v>22.854687000000002</v>
      </c>
      <c r="L150" s="37">
        <v>19.661331999999998</v>
      </c>
      <c r="M150" s="37"/>
      <c r="N150" s="38">
        <v>4.1485940000000028</v>
      </c>
    </row>
    <row r="151" spans="1:14" x14ac:dyDescent="0.25">
      <c r="A151" s="94">
        <v>45070</v>
      </c>
      <c r="B151" s="36"/>
      <c r="C151" s="37">
        <v>20.602400000000003</v>
      </c>
      <c r="D151" s="37">
        <v>22.098299999999998</v>
      </c>
      <c r="E151" s="37">
        <v>20.243591000000002</v>
      </c>
      <c r="F151" s="37">
        <v>18.072716</v>
      </c>
      <c r="G151" s="37">
        <v>22.840332999999998</v>
      </c>
      <c r="H151" s="37">
        <v>19.616105999999998</v>
      </c>
      <c r="I151" s="37">
        <v>18.072716</v>
      </c>
      <c r="J151" s="37">
        <v>22.098299999999998</v>
      </c>
      <c r="K151" s="37">
        <v>22.840332999999998</v>
      </c>
      <c r="L151" s="37">
        <v>19.616105999999998</v>
      </c>
      <c r="M151" s="37"/>
      <c r="N151" s="38">
        <v>4.0255839999999985</v>
      </c>
    </row>
    <row r="152" spans="1:14" x14ac:dyDescent="0.25">
      <c r="A152" s="94">
        <v>45071</v>
      </c>
      <c r="B152" s="36"/>
      <c r="C152" s="37">
        <v>20.66395</v>
      </c>
      <c r="D152" s="37">
        <v>22.002800000000001</v>
      </c>
      <c r="E152" s="37">
        <v>20.397629000000002</v>
      </c>
      <c r="F152" s="37">
        <v>18.035337999999999</v>
      </c>
      <c r="G152" s="37">
        <v>22.859414000000001</v>
      </c>
      <c r="H152" s="37">
        <v>19.613007000000003</v>
      </c>
      <c r="I152" s="37">
        <v>18.035337999999999</v>
      </c>
      <c r="J152" s="37">
        <v>22.002800000000001</v>
      </c>
      <c r="K152" s="37">
        <v>22.859414000000001</v>
      </c>
      <c r="L152" s="37">
        <v>19.613007000000003</v>
      </c>
      <c r="M152" s="37"/>
      <c r="N152" s="38">
        <v>3.9674620000000012</v>
      </c>
    </row>
    <row r="153" spans="1:14" x14ac:dyDescent="0.25">
      <c r="A153" s="94">
        <v>45072</v>
      </c>
      <c r="B153" s="36"/>
      <c r="C153" s="37">
        <v>20.677630000000001</v>
      </c>
      <c r="D153" s="37">
        <v>22.063800000000001</v>
      </c>
      <c r="E153" s="37">
        <v>20.541661999999999</v>
      </c>
      <c r="F153" s="37">
        <v>18.020465999999999</v>
      </c>
      <c r="G153" s="37">
        <v>22.736398000000001</v>
      </c>
      <c r="H153" s="37">
        <v>19.595427000000001</v>
      </c>
      <c r="I153" s="37">
        <v>18.020465999999999</v>
      </c>
      <c r="J153" s="37">
        <v>22.063800000000001</v>
      </c>
      <c r="K153" s="37">
        <v>22.736398000000001</v>
      </c>
      <c r="L153" s="37">
        <v>19.595427000000001</v>
      </c>
      <c r="M153" s="37"/>
      <c r="N153" s="38">
        <v>4.0433340000000015</v>
      </c>
    </row>
    <row r="154" spans="1:14" x14ac:dyDescent="0.25">
      <c r="A154" s="94">
        <v>45073</v>
      </c>
      <c r="B154" s="36"/>
      <c r="C154" s="37">
        <v>20.769740000000002</v>
      </c>
      <c r="D154" s="37">
        <v>22.119400000000002</v>
      </c>
      <c r="E154" s="37">
        <v>20.498974999999998</v>
      </c>
      <c r="F154" s="37">
        <v>17.945267999999999</v>
      </c>
      <c r="G154" s="37">
        <v>22.611068</v>
      </c>
      <c r="H154" s="37">
        <v>19.530929</v>
      </c>
      <c r="I154" s="37">
        <v>17.945267999999999</v>
      </c>
      <c r="J154" s="37">
        <v>22.119400000000002</v>
      </c>
      <c r="K154" s="37">
        <v>22.611068</v>
      </c>
      <c r="L154" s="37">
        <v>19.530929</v>
      </c>
      <c r="M154" s="37"/>
      <c r="N154" s="38">
        <v>4.1741320000000037</v>
      </c>
    </row>
    <row r="155" spans="1:14" x14ac:dyDescent="0.25">
      <c r="A155" s="94">
        <v>45074</v>
      </c>
      <c r="B155" s="36"/>
      <c r="C155" s="37">
        <v>20.855169999999998</v>
      </c>
      <c r="D155" s="37">
        <v>22.156400000000001</v>
      </c>
      <c r="E155" s="37">
        <v>20.517791000000003</v>
      </c>
      <c r="F155" s="37">
        <v>17.954467000000001</v>
      </c>
      <c r="G155" s="37">
        <v>22.423372999999998</v>
      </c>
      <c r="H155" s="37">
        <v>19.495411000000001</v>
      </c>
      <c r="I155" s="37">
        <v>17.954467000000001</v>
      </c>
      <c r="J155" s="37">
        <v>22.156400000000001</v>
      </c>
      <c r="K155" s="37">
        <v>22.423372999999998</v>
      </c>
      <c r="L155" s="37">
        <v>19.495411000000001</v>
      </c>
      <c r="M155" s="37"/>
      <c r="N155" s="38">
        <v>4.2019330000000004</v>
      </c>
    </row>
    <row r="156" spans="1:14" x14ac:dyDescent="0.25">
      <c r="A156" s="94">
        <v>45075</v>
      </c>
      <c r="B156" s="36"/>
      <c r="C156" s="37">
        <v>20.808029999999999</v>
      </c>
      <c r="D156" s="37">
        <v>22.135200000000001</v>
      </c>
      <c r="E156" s="37">
        <v>20.411463999999999</v>
      </c>
      <c r="F156" s="37">
        <v>17.934653999999998</v>
      </c>
      <c r="G156" s="37">
        <v>22.289355</v>
      </c>
      <c r="H156" s="37">
        <v>19.466387999999998</v>
      </c>
      <c r="I156" s="37">
        <v>17.934653999999998</v>
      </c>
      <c r="J156" s="37">
        <v>22.135200000000001</v>
      </c>
      <c r="K156" s="37">
        <v>22.289355</v>
      </c>
      <c r="L156" s="37">
        <v>19.466387999999998</v>
      </c>
      <c r="M156" s="37"/>
      <c r="N156" s="38">
        <v>4.2005460000000028</v>
      </c>
    </row>
    <row r="157" spans="1:14" x14ac:dyDescent="0.25">
      <c r="A157" s="94">
        <v>45076</v>
      </c>
      <c r="B157" s="36"/>
      <c r="C157" s="37">
        <v>20.7484</v>
      </c>
      <c r="D157" s="37">
        <v>21.996599999999997</v>
      </c>
      <c r="E157" s="37">
        <v>20.261898000000002</v>
      </c>
      <c r="F157" s="37">
        <v>18.036539000000001</v>
      </c>
      <c r="G157" s="37">
        <v>22.078901999999999</v>
      </c>
      <c r="H157" s="37">
        <v>19.198542</v>
      </c>
      <c r="I157" s="37">
        <v>18.036539000000001</v>
      </c>
      <c r="J157" s="37">
        <v>21.996599999999997</v>
      </c>
      <c r="K157" s="37">
        <v>22.078901999999999</v>
      </c>
      <c r="L157" s="37">
        <v>19.198542</v>
      </c>
      <c r="M157" s="37"/>
      <c r="N157" s="38">
        <v>3.9600609999999961</v>
      </c>
    </row>
    <row r="158" spans="1:14" x14ac:dyDescent="0.25">
      <c r="A158" s="94">
        <v>45077</v>
      </c>
      <c r="B158" s="36"/>
      <c r="C158" s="37">
        <v>20.56897</v>
      </c>
      <c r="D158" s="37">
        <v>21.834299999999999</v>
      </c>
      <c r="E158" s="37">
        <v>20.172117999999998</v>
      </c>
      <c r="F158" s="37">
        <v>18.161365</v>
      </c>
      <c r="G158" s="37">
        <v>21.843105999999999</v>
      </c>
      <c r="H158" s="37">
        <v>18.851672999999998</v>
      </c>
      <c r="I158" s="37">
        <v>18.161365</v>
      </c>
      <c r="J158" s="37">
        <v>21.834299999999999</v>
      </c>
      <c r="K158" s="37">
        <v>21.843105999999999</v>
      </c>
      <c r="L158" s="37">
        <v>18.851672999999998</v>
      </c>
      <c r="M158" s="37"/>
      <c r="N158" s="38">
        <v>3.672934999999999</v>
      </c>
    </row>
    <row r="159" spans="1:14" x14ac:dyDescent="0.25">
      <c r="A159" s="94">
        <v>45078</v>
      </c>
      <c r="B159" s="36"/>
      <c r="C159" s="37">
        <v>20.4132</v>
      </c>
      <c r="D159" s="37">
        <v>21.642099999999999</v>
      </c>
      <c r="E159" s="37">
        <v>20.288684</v>
      </c>
      <c r="F159" s="37">
        <v>18.16902</v>
      </c>
      <c r="G159" s="37">
        <v>21.600707</v>
      </c>
      <c r="H159" s="37">
        <v>18.515101999999999</v>
      </c>
      <c r="I159" s="37">
        <v>18.16902</v>
      </c>
      <c r="J159" s="37">
        <v>21.642099999999999</v>
      </c>
      <c r="K159" s="37">
        <v>21.600707</v>
      </c>
      <c r="L159" s="37">
        <v>18.515101999999999</v>
      </c>
      <c r="M159" s="37"/>
      <c r="N159" s="38">
        <v>3.4730799999999995</v>
      </c>
    </row>
    <row r="160" spans="1:14" x14ac:dyDescent="0.25">
      <c r="A160" s="94">
        <v>45079</v>
      </c>
      <c r="B160" s="36"/>
      <c r="C160" s="37">
        <v>20.276499999999999</v>
      </c>
      <c r="D160" s="37">
        <v>21.488099999999999</v>
      </c>
      <c r="E160" s="37">
        <v>20.370259999999998</v>
      </c>
      <c r="F160" s="37">
        <v>18.188610000000001</v>
      </c>
      <c r="G160" s="37">
        <v>21.455921</v>
      </c>
      <c r="H160" s="37">
        <v>18.190951000000002</v>
      </c>
      <c r="I160" s="37">
        <v>18.188610000000001</v>
      </c>
      <c r="J160" s="37">
        <v>21.488099999999999</v>
      </c>
      <c r="K160" s="37">
        <v>21.455921</v>
      </c>
      <c r="L160" s="37">
        <v>18.190951000000002</v>
      </c>
      <c r="M160" s="37"/>
      <c r="N160" s="38">
        <v>3.2994899999999987</v>
      </c>
    </row>
    <row r="161" spans="1:14" x14ac:dyDescent="0.25">
      <c r="A161" s="94">
        <v>45080</v>
      </c>
      <c r="B161" s="36"/>
      <c r="C161" s="37">
        <v>20.1921</v>
      </c>
      <c r="D161" s="37">
        <v>21.354700000000001</v>
      </c>
      <c r="E161" s="37">
        <v>20.157365000000002</v>
      </c>
      <c r="F161" s="37">
        <v>18.133959999999998</v>
      </c>
      <c r="G161" s="37">
        <v>21.304995999999999</v>
      </c>
      <c r="H161" s="37">
        <v>17.978106</v>
      </c>
      <c r="I161" s="37">
        <v>18.133959999999998</v>
      </c>
      <c r="J161" s="37">
        <v>21.354700000000001</v>
      </c>
      <c r="K161" s="37">
        <v>21.304995999999999</v>
      </c>
      <c r="L161" s="37">
        <v>17.978106</v>
      </c>
      <c r="M161" s="37"/>
      <c r="N161" s="38">
        <v>3.2207400000000028</v>
      </c>
    </row>
    <row r="162" spans="1:14" x14ac:dyDescent="0.25">
      <c r="A162" s="94">
        <v>45081</v>
      </c>
      <c r="B162" s="36"/>
      <c r="C162" s="37">
        <v>20.072500000000002</v>
      </c>
      <c r="D162" s="37">
        <v>21.143699999999999</v>
      </c>
      <c r="E162" s="37">
        <v>19.900064999999998</v>
      </c>
      <c r="F162" s="37">
        <v>18.152334</v>
      </c>
      <c r="G162" s="37">
        <v>21.065733999999999</v>
      </c>
      <c r="H162" s="37">
        <v>17.972304999999999</v>
      </c>
      <c r="I162" s="37">
        <v>18.152334</v>
      </c>
      <c r="J162" s="37">
        <v>21.143699999999999</v>
      </c>
      <c r="K162" s="37">
        <v>21.065733999999999</v>
      </c>
      <c r="L162" s="37">
        <v>17.972304999999999</v>
      </c>
      <c r="M162" s="37"/>
      <c r="N162" s="38">
        <v>2.9913659999999993</v>
      </c>
    </row>
    <row r="163" spans="1:14" x14ac:dyDescent="0.25">
      <c r="A163" s="94">
        <v>45082</v>
      </c>
      <c r="B163" s="36"/>
      <c r="C163" s="37">
        <v>19.925900000000002</v>
      </c>
      <c r="D163" s="37">
        <v>21.0061</v>
      </c>
      <c r="E163" s="37">
        <v>19.588784</v>
      </c>
      <c r="F163" s="37">
        <v>18.058944</v>
      </c>
      <c r="G163" s="37">
        <v>20.784191</v>
      </c>
      <c r="H163" s="37">
        <v>17.925951000000001</v>
      </c>
      <c r="I163" s="37">
        <v>18.058944</v>
      </c>
      <c r="J163" s="37">
        <v>21.0061</v>
      </c>
      <c r="K163" s="37">
        <v>20.784191</v>
      </c>
      <c r="L163" s="37">
        <v>17.925951000000001</v>
      </c>
      <c r="M163" s="37"/>
      <c r="N163" s="38">
        <v>2.9471559999999997</v>
      </c>
    </row>
    <row r="164" spans="1:14" x14ac:dyDescent="0.25">
      <c r="A164" s="94">
        <v>45083</v>
      </c>
      <c r="B164" s="36"/>
      <c r="C164" s="37">
        <v>19.785299999999999</v>
      </c>
      <c r="D164" s="37">
        <v>20.936700000000002</v>
      </c>
      <c r="E164" s="37">
        <v>19.433796999999998</v>
      </c>
      <c r="F164" s="37">
        <v>18.084458999999999</v>
      </c>
      <c r="G164" s="37">
        <v>20.641368999999997</v>
      </c>
      <c r="H164" s="37">
        <v>17.838248</v>
      </c>
      <c r="I164" s="37">
        <v>18.084458999999999</v>
      </c>
      <c r="J164" s="37">
        <v>20.936700000000002</v>
      </c>
      <c r="K164" s="37">
        <v>20.641368999999997</v>
      </c>
      <c r="L164" s="37">
        <v>17.838248</v>
      </c>
      <c r="M164" s="37"/>
      <c r="N164" s="38">
        <v>2.8522410000000029</v>
      </c>
    </row>
    <row r="165" spans="1:14" x14ac:dyDescent="0.25">
      <c r="A165" s="94">
        <v>45084</v>
      </c>
      <c r="B165" s="36"/>
      <c r="C165" s="37">
        <v>19.615099999999998</v>
      </c>
      <c r="D165" s="37">
        <v>20.9467</v>
      </c>
      <c r="E165" s="37">
        <v>19.482181000000001</v>
      </c>
      <c r="F165" s="37">
        <v>18.115272000000001</v>
      </c>
      <c r="G165" s="37">
        <v>20.482768</v>
      </c>
      <c r="H165" s="37">
        <v>17.643556</v>
      </c>
      <c r="I165" s="37">
        <v>18.115272000000001</v>
      </c>
      <c r="J165" s="37">
        <v>20.9467</v>
      </c>
      <c r="K165" s="37">
        <v>20.482768</v>
      </c>
      <c r="L165" s="37">
        <v>17.643556</v>
      </c>
      <c r="M165" s="37"/>
      <c r="N165" s="38">
        <v>2.8314279999999989</v>
      </c>
    </row>
    <row r="166" spans="1:14" x14ac:dyDescent="0.25">
      <c r="A166" s="94">
        <v>45085</v>
      </c>
      <c r="B166" s="36"/>
      <c r="C166" s="37">
        <v>19.418700000000001</v>
      </c>
      <c r="D166" s="37">
        <v>20.8721</v>
      </c>
      <c r="E166" s="37">
        <v>19.563273000000002</v>
      </c>
      <c r="F166" s="37">
        <v>18.065405999999999</v>
      </c>
      <c r="G166" s="37">
        <v>20.235234999999999</v>
      </c>
      <c r="H166" s="37">
        <v>17.459119999999999</v>
      </c>
      <c r="I166" s="37">
        <v>18.065405999999999</v>
      </c>
      <c r="J166" s="37">
        <v>20.8721</v>
      </c>
      <c r="K166" s="37">
        <v>20.235234999999999</v>
      </c>
      <c r="L166" s="37">
        <v>17.459119999999999</v>
      </c>
      <c r="M166" s="37"/>
      <c r="N166" s="38">
        <v>2.8066940000000002</v>
      </c>
    </row>
    <row r="167" spans="1:14" x14ac:dyDescent="0.25">
      <c r="A167" s="94">
        <v>45086</v>
      </c>
      <c r="B167" s="36"/>
      <c r="C167" s="37">
        <v>19.326000000000001</v>
      </c>
      <c r="D167" s="37">
        <v>20.905999999999999</v>
      </c>
      <c r="E167" s="37">
        <v>19.720029999999998</v>
      </c>
      <c r="F167" s="37">
        <v>17.876418000000001</v>
      </c>
      <c r="G167" s="37">
        <v>19.967229</v>
      </c>
      <c r="H167" s="37">
        <v>17.349035000000001</v>
      </c>
      <c r="I167" s="37">
        <v>17.876418000000001</v>
      </c>
      <c r="J167" s="37">
        <v>20.905999999999999</v>
      </c>
      <c r="K167" s="37">
        <v>19.967229</v>
      </c>
      <c r="L167" s="37">
        <v>17.349035000000001</v>
      </c>
      <c r="M167" s="37"/>
      <c r="N167" s="38">
        <v>3.0295819999999978</v>
      </c>
    </row>
    <row r="168" spans="1:14" x14ac:dyDescent="0.25">
      <c r="A168" s="94">
        <v>45087</v>
      </c>
      <c r="B168" s="36"/>
      <c r="C168" s="37">
        <v>19.193900000000003</v>
      </c>
      <c r="D168" s="37">
        <v>20.9528</v>
      </c>
      <c r="E168" s="37">
        <v>19.865669999999998</v>
      </c>
      <c r="F168" s="37">
        <v>17.702838</v>
      </c>
      <c r="G168" s="37">
        <v>19.641738</v>
      </c>
      <c r="H168" s="37">
        <v>17.214535000000001</v>
      </c>
      <c r="I168" s="37">
        <v>17.702838</v>
      </c>
      <c r="J168" s="37">
        <v>20.9528</v>
      </c>
      <c r="K168" s="37">
        <v>19.641738</v>
      </c>
      <c r="L168" s="37">
        <v>17.214535000000001</v>
      </c>
      <c r="M168" s="37"/>
      <c r="N168" s="38">
        <v>3.249962</v>
      </c>
    </row>
    <row r="169" spans="1:14" x14ac:dyDescent="0.25">
      <c r="A169" s="94">
        <v>45088</v>
      </c>
      <c r="B169" s="36"/>
      <c r="C169" s="37">
        <v>19.110299999999999</v>
      </c>
      <c r="D169" s="37">
        <v>21.0383</v>
      </c>
      <c r="E169" s="37">
        <v>20.002624999999998</v>
      </c>
      <c r="F169" s="37">
        <v>17.457456999999998</v>
      </c>
      <c r="G169" s="37">
        <v>19.294610000000002</v>
      </c>
      <c r="H169" s="37">
        <v>17.008611999999999</v>
      </c>
      <c r="I169" s="37">
        <v>17.457456999999998</v>
      </c>
      <c r="J169" s="37">
        <v>21.0383</v>
      </c>
      <c r="K169" s="37">
        <v>19.294610000000002</v>
      </c>
      <c r="L169" s="37">
        <v>17.008611999999999</v>
      </c>
      <c r="M169" s="37"/>
      <c r="N169" s="38">
        <v>3.5808430000000016</v>
      </c>
    </row>
    <row r="170" spans="1:14" x14ac:dyDescent="0.25">
      <c r="A170" s="94">
        <v>45089</v>
      </c>
      <c r="B170" s="36"/>
      <c r="C170" s="37">
        <v>19.0623</v>
      </c>
      <c r="D170" s="37">
        <v>21.077999999999999</v>
      </c>
      <c r="E170" s="37">
        <v>20.108061000000003</v>
      </c>
      <c r="F170" s="37">
        <v>17.429608999999999</v>
      </c>
      <c r="G170" s="37">
        <v>18.965705999999997</v>
      </c>
      <c r="H170" s="37">
        <v>16.784783999999998</v>
      </c>
      <c r="I170" s="37">
        <v>17.429608999999999</v>
      </c>
      <c r="J170" s="37">
        <v>21.077999999999999</v>
      </c>
      <c r="K170" s="37">
        <v>18.965705999999997</v>
      </c>
      <c r="L170" s="37">
        <v>16.784783999999998</v>
      </c>
      <c r="M170" s="37"/>
      <c r="N170" s="38">
        <v>3.6483910000000002</v>
      </c>
    </row>
    <row r="171" spans="1:14" x14ac:dyDescent="0.25">
      <c r="A171" s="94">
        <v>45090</v>
      </c>
      <c r="B171" s="36"/>
      <c r="C171" s="37">
        <v>18.9374</v>
      </c>
      <c r="D171" s="37">
        <v>21.012499999999999</v>
      </c>
      <c r="E171" s="37">
        <v>20.148917000000001</v>
      </c>
      <c r="F171" s="37">
        <v>17.514771</v>
      </c>
      <c r="G171" s="37">
        <v>18.714513999999998</v>
      </c>
      <c r="H171" s="37">
        <v>16.571766</v>
      </c>
      <c r="I171" s="37">
        <v>17.514771</v>
      </c>
      <c r="J171" s="37">
        <v>21.012499999999999</v>
      </c>
      <c r="K171" s="37">
        <v>18.714513999999998</v>
      </c>
      <c r="L171" s="37">
        <v>16.571766</v>
      </c>
      <c r="M171" s="37"/>
      <c r="N171" s="38">
        <v>3.4977289999999996</v>
      </c>
    </row>
    <row r="172" spans="1:14" x14ac:dyDescent="0.25">
      <c r="A172" s="94">
        <v>45091</v>
      </c>
      <c r="B172" s="36"/>
      <c r="C172" s="37">
        <v>18.8565</v>
      </c>
      <c r="D172" s="37">
        <v>20.9129</v>
      </c>
      <c r="E172" s="37">
        <v>20.158166000000001</v>
      </c>
      <c r="F172" s="37">
        <v>17.638621999999998</v>
      </c>
      <c r="G172" s="37">
        <v>18.419635999999997</v>
      </c>
      <c r="H172" s="37">
        <v>16.419499999999999</v>
      </c>
      <c r="I172" s="37">
        <v>17.638621999999998</v>
      </c>
      <c r="J172" s="37">
        <v>20.9129</v>
      </c>
      <c r="K172" s="37">
        <v>18.419635999999997</v>
      </c>
      <c r="L172" s="37">
        <v>16.419499999999999</v>
      </c>
      <c r="M172" s="37"/>
      <c r="N172" s="38">
        <v>3.2742780000000025</v>
      </c>
    </row>
    <row r="173" spans="1:14" x14ac:dyDescent="0.25">
      <c r="A173" s="94">
        <v>45092</v>
      </c>
      <c r="B173" s="36"/>
      <c r="C173" s="37">
        <v>18.765000000000001</v>
      </c>
      <c r="D173" s="37">
        <v>20.809000000000001</v>
      </c>
      <c r="E173" s="37">
        <v>20.108658999999999</v>
      </c>
      <c r="F173" s="37">
        <v>17.763452000000001</v>
      </c>
      <c r="G173" s="37">
        <v>18.076284999999999</v>
      </c>
      <c r="H173" s="37">
        <v>16.200374</v>
      </c>
      <c r="I173" s="37">
        <v>17.763452000000001</v>
      </c>
      <c r="J173" s="37">
        <v>20.809000000000001</v>
      </c>
      <c r="K173" s="37">
        <v>18.076284999999999</v>
      </c>
      <c r="L173" s="37">
        <v>16.200374</v>
      </c>
      <c r="M173" s="37"/>
      <c r="N173" s="38">
        <v>3.0455480000000001</v>
      </c>
    </row>
    <row r="174" spans="1:14" x14ac:dyDescent="0.25">
      <c r="A174" s="94">
        <v>45093</v>
      </c>
      <c r="B174" s="36"/>
      <c r="C174" s="37">
        <v>18.660799999999998</v>
      </c>
      <c r="D174" s="37">
        <v>20.700099999999999</v>
      </c>
      <c r="E174" s="37">
        <v>20.064814999999999</v>
      </c>
      <c r="F174" s="37">
        <v>17.884198999999999</v>
      </c>
      <c r="G174" s="37">
        <v>17.733511999999997</v>
      </c>
      <c r="H174" s="37">
        <v>15.994727000000001</v>
      </c>
      <c r="I174" s="37">
        <v>17.884198999999999</v>
      </c>
      <c r="J174" s="37">
        <v>20.700099999999999</v>
      </c>
      <c r="K174" s="37">
        <v>17.733511999999997</v>
      </c>
      <c r="L174" s="37">
        <v>15.994727000000001</v>
      </c>
      <c r="M174" s="37"/>
      <c r="N174" s="38">
        <v>2.8159010000000002</v>
      </c>
    </row>
    <row r="175" spans="1:14" x14ac:dyDescent="0.25">
      <c r="A175" s="94">
        <v>45094</v>
      </c>
      <c r="B175" s="36"/>
      <c r="C175" s="37">
        <v>18.566500000000001</v>
      </c>
      <c r="D175" s="37">
        <v>20.514700000000001</v>
      </c>
      <c r="E175" s="37">
        <v>19.954687999999997</v>
      </c>
      <c r="F175" s="37">
        <v>17.857821999999999</v>
      </c>
      <c r="G175" s="37">
        <v>17.305499999999999</v>
      </c>
      <c r="H175" s="37">
        <v>15.733134</v>
      </c>
      <c r="I175" s="37">
        <v>17.857821999999999</v>
      </c>
      <c r="J175" s="37">
        <v>20.514700000000001</v>
      </c>
      <c r="K175" s="37">
        <v>17.305499999999999</v>
      </c>
      <c r="L175" s="37">
        <v>15.733134</v>
      </c>
      <c r="M175" s="37"/>
      <c r="N175" s="38">
        <v>2.6568780000000025</v>
      </c>
    </row>
    <row r="176" spans="1:14" x14ac:dyDescent="0.25">
      <c r="A176" s="94">
        <v>45095</v>
      </c>
      <c r="B176" s="36"/>
      <c r="C176" s="37">
        <v>18.5825</v>
      </c>
      <c r="D176" s="37">
        <v>20.317400000000003</v>
      </c>
      <c r="E176" s="37">
        <v>19.651947</v>
      </c>
      <c r="F176" s="37">
        <v>17.873487000000001</v>
      </c>
      <c r="G176" s="37">
        <v>16.883351999999999</v>
      </c>
      <c r="H176" s="37">
        <v>15.526482</v>
      </c>
      <c r="I176" s="37">
        <v>17.873487000000001</v>
      </c>
      <c r="J176" s="37">
        <v>20.317400000000003</v>
      </c>
      <c r="K176" s="37">
        <v>16.883351999999999</v>
      </c>
      <c r="L176" s="37">
        <v>15.526482</v>
      </c>
      <c r="M176" s="37"/>
      <c r="N176" s="38">
        <v>2.443913000000002</v>
      </c>
    </row>
    <row r="177" spans="1:14" x14ac:dyDescent="0.25">
      <c r="A177" s="94">
        <v>45096</v>
      </c>
      <c r="B177" s="36"/>
      <c r="C177" s="37">
        <v>18.501200000000001</v>
      </c>
      <c r="D177" s="37">
        <v>20.047900000000002</v>
      </c>
      <c r="E177" s="37">
        <v>19.264517000000001</v>
      </c>
      <c r="F177" s="37">
        <v>17.999966000000001</v>
      </c>
      <c r="G177" s="37">
        <v>16.573385999999999</v>
      </c>
      <c r="H177" s="37">
        <v>15.557870999999999</v>
      </c>
      <c r="I177" s="37">
        <v>17.999966000000001</v>
      </c>
      <c r="J177" s="37">
        <v>20.047900000000002</v>
      </c>
      <c r="K177" s="37">
        <v>16.573385999999999</v>
      </c>
      <c r="L177" s="37">
        <v>15.557870999999999</v>
      </c>
      <c r="M177" s="37"/>
      <c r="N177" s="38">
        <v>2.0479340000000015</v>
      </c>
    </row>
    <row r="178" spans="1:14" x14ac:dyDescent="0.25">
      <c r="A178" s="94">
        <v>45097</v>
      </c>
      <c r="B178" s="36"/>
      <c r="C178" s="37">
        <v>18.451599999999999</v>
      </c>
      <c r="D178" s="37">
        <v>19.7362</v>
      </c>
      <c r="E178" s="37">
        <v>18.910826</v>
      </c>
      <c r="F178" s="37">
        <v>18.128471000000001</v>
      </c>
      <c r="G178" s="37">
        <v>16.190944999999999</v>
      </c>
      <c r="H178" s="37">
        <v>15.539078999999999</v>
      </c>
      <c r="I178" s="37">
        <v>18.128471000000001</v>
      </c>
      <c r="J178" s="37">
        <v>19.7362</v>
      </c>
      <c r="K178" s="37">
        <v>16.190944999999999</v>
      </c>
      <c r="L178" s="37">
        <v>15.539078999999999</v>
      </c>
      <c r="M178" s="37"/>
      <c r="N178" s="38">
        <v>1.6077289999999991</v>
      </c>
    </row>
    <row r="179" spans="1:14" x14ac:dyDescent="0.25">
      <c r="A179" s="94">
        <v>45098</v>
      </c>
      <c r="B179" s="36"/>
      <c r="C179" s="37">
        <v>18.382000000000001</v>
      </c>
      <c r="D179" s="37">
        <v>19.3476</v>
      </c>
      <c r="E179" s="37">
        <v>18.637352</v>
      </c>
      <c r="F179" s="37">
        <v>18.199822000000001</v>
      </c>
      <c r="G179" s="37">
        <v>15.731031999999999</v>
      </c>
      <c r="H179" s="37">
        <v>15.501263999999999</v>
      </c>
      <c r="I179" s="37">
        <v>18.199822000000001</v>
      </c>
      <c r="J179" s="37">
        <v>19.3476</v>
      </c>
      <c r="K179" s="37">
        <v>15.731031999999999</v>
      </c>
      <c r="L179" s="37">
        <v>15.501263999999999</v>
      </c>
      <c r="M179" s="37"/>
      <c r="N179" s="38">
        <v>1.1477779999999989</v>
      </c>
    </row>
    <row r="180" spans="1:14" x14ac:dyDescent="0.25">
      <c r="A180" s="94">
        <v>45099</v>
      </c>
      <c r="B180" s="36"/>
      <c r="C180" s="37">
        <v>18.311</v>
      </c>
      <c r="D180" s="37">
        <v>19.0824</v>
      </c>
      <c r="E180" s="37">
        <v>18.452999999999999</v>
      </c>
      <c r="F180" s="37">
        <v>18.208738</v>
      </c>
      <c r="G180" s="37">
        <v>15.422404</v>
      </c>
      <c r="H180" s="37">
        <v>15.418967</v>
      </c>
      <c r="I180" s="37">
        <v>18.208738</v>
      </c>
      <c r="J180" s="37">
        <v>19.0824</v>
      </c>
      <c r="K180" s="37">
        <v>15.422404</v>
      </c>
      <c r="L180" s="37">
        <v>15.418967</v>
      </c>
      <c r="M180" s="37"/>
      <c r="N180" s="38">
        <v>0.87366199999999949</v>
      </c>
    </row>
    <row r="181" spans="1:14" x14ac:dyDescent="0.25">
      <c r="A181" s="94">
        <v>45100</v>
      </c>
      <c r="B181" s="36"/>
      <c r="C181" s="37">
        <v>18.220500000000001</v>
      </c>
      <c r="D181" s="37">
        <v>18.799400000000002</v>
      </c>
      <c r="E181" s="37">
        <v>18.199705000000002</v>
      </c>
      <c r="F181" s="37">
        <v>18.216632000000001</v>
      </c>
      <c r="G181" s="37">
        <v>15.233450999999999</v>
      </c>
      <c r="H181" s="37">
        <v>15.458285</v>
      </c>
      <c r="I181" s="37">
        <v>18.199705000000002</v>
      </c>
      <c r="J181" s="37">
        <v>18.799400000000002</v>
      </c>
      <c r="K181" s="37">
        <v>15.233450999999999</v>
      </c>
      <c r="L181" s="37">
        <v>15.458285</v>
      </c>
      <c r="M181" s="37"/>
      <c r="N181" s="38">
        <v>0.59969500000000053</v>
      </c>
    </row>
    <row r="182" spans="1:14" x14ac:dyDescent="0.25">
      <c r="A182" s="94">
        <v>45101</v>
      </c>
      <c r="B182" s="36"/>
      <c r="C182" s="37">
        <v>18.124599999999997</v>
      </c>
      <c r="D182" s="37">
        <v>18.621299999999998</v>
      </c>
      <c r="E182" s="37">
        <v>17.987943999999999</v>
      </c>
      <c r="F182" s="37">
        <v>18.216794999999998</v>
      </c>
      <c r="G182" s="37">
        <v>15.161882</v>
      </c>
      <c r="H182" s="37">
        <v>15.457439000000001</v>
      </c>
      <c r="I182" s="37">
        <v>17.987943999999999</v>
      </c>
      <c r="J182" s="37">
        <v>18.621299999999998</v>
      </c>
      <c r="K182" s="37">
        <v>15.161882</v>
      </c>
      <c r="L182" s="37">
        <v>15.457439000000001</v>
      </c>
      <c r="M182" s="37"/>
      <c r="N182" s="38">
        <v>0.63335599999999914</v>
      </c>
    </row>
    <row r="183" spans="1:14" x14ac:dyDescent="0.25">
      <c r="A183" s="94">
        <v>45102</v>
      </c>
      <c r="B183" s="36"/>
      <c r="C183" s="37">
        <v>18.097000000000001</v>
      </c>
      <c r="D183" s="37">
        <v>18.360700000000001</v>
      </c>
      <c r="E183" s="37">
        <v>17.725507</v>
      </c>
      <c r="F183" s="37">
        <v>18.208216</v>
      </c>
      <c r="G183" s="37">
        <v>15.060553000000001</v>
      </c>
      <c r="H183" s="37">
        <v>15.520507</v>
      </c>
      <c r="I183" s="37">
        <v>17.725507</v>
      </c>
      <c r="J183" s="37">
        <v>18.360700000000001</v>
      </c>
      <c r="K183" s="37">
        <v>15.060553000000001</v>
      </c>
      <c r="L183" s="37">
        <v>15.520507</v>
      </c>
      <c r="M183" s="37"/>
      <c r="N183" s="38">
        <v>0.63519300000000101</v>
      </c>
    </row>
    <row r="184" spans="1:14" x14ac:dyDescent="0.25">
      <c r="A184" s="94">
        <v>45103</v>
      </c>
      <c r="B184" s="36"/>
      <c r="C184" s="37">
        <v>17.988099999999999</v>
      </c>
      <c r="D184" s="37">
        <v>18.112500000000001</v>
      </c>
      <c r="E184" s="37">
        <v>17.658096</v>
      </c>
      <c r="F184" s="37">
        <v>18.109406</v>
      </c>
      <c r="G184" s="37">
        <v>15.044138</v>
      </c>
      <c r="H184" s="37">
        <v>15.471236999999999</v>
      </c>
      <c r="I184" s="37">
        <v>17.658096</v>
      </c>
      <c r="J184" s="37">
        <v>18.112500000000001</v>
      </c>
      <c r="K184" s="37">
        <v>15.044138</v>
      </c>
      <c r="L184" s="37">
        <v>15.471236999999999</v>
      </c>
      <c r="M184" s="37"/>
      <c r="N184" s="38">
        <v>0.45440400000000025</v>
      </c>
    </row>
    <row r="185" spans="1:14" x14ac:dyDescent="0.25">
      <c r="A185" s="94">
        <v>45104</v>
      </c>
      <c r="B185" s="36"/>
      <c r="C185" s="37">
        <v>17.799299999999999</v>
      </c>
      <c r="D185" s="37">
        <v>17.753799999999998</v>
      </c>
      <c r="E185" s="37">
        <v>17.773038</v>
      </c>
      <c r="F185" s="37">
        <v>18.104634999999998</v>
      </c>
      <c r="G185" s="37">
        <v>14.996325000000001</v>
      </c>
      <c r="H185" s="37">
        <v>15.181873</v>
      </c>
      <c r="I185" s="37">
        <v>17.753799999999998</v>
      </c>
      <c r="J185" s="37">
        <v>18.104634999999998</v>
      </c>
      <c r="K185" s="37">
        <v>14.996325000000001</v>
      </c>
      <c r="L185" s="37">
        <v>15.181873</v>
      </c>
      <c r="M185" s="37"/>
      <c r="N185" s="38">
        <v>0.35083500000000001</v>
      </c>
    </row>
    <row r="186" spans="1:14" x14ac:dyDescent="0.25">
      <c r="A186" s="94">
        <v>45105</v>
      </c>
      <c r="B186" s="36"/>
      <c r="C186" s="37">
        <v>17.650400000000001</v>
      </c>
      <c r="D186" s="37">
        <v>17.460799999999999</v>
      </c>
      <c r="E186" s="37">
        <v>17.941882</v>
      </c>
      <c r="F186" s="37">
        <v>18.013390000000001</v>
      </c>
      <c r="G186" s="37">
        <v>14.761284999999999</v>
      </c>
      <c r="H186" s="37">
        <v>14.902200000000001</v>
      </c>
      <c r="I186" s="37">
        <v>17.460799999999999</v>
      </c>
      <c r="J186" s="37">
        <v>18.013390000000001</v>
      </c>
      <c r="K186" s="37">
        <v>14.761284999999999</v>
      </c>
      <c r="L186" s="37">
        <v>14.902200000000001</v>
      </c>
      <c r="M186" s="37"/>
      <c r="N186" s="38">
        <v>0.55259000000000214</v>
      </c>
    </row>
    <row r="187" spans="1:14" x14ac:dyDescent="0.25">
      <c r="A187" s="94">
        <v>45106</v>
      </c>
      <c r="B187" s="36"/>
      <c r="C187" s="37">
        <v>17.396699999999999</v>
      </c>
      <c r="D187" s="37">
        <v>17.2834</v>
      </c>
      <c r="E187" s="37">
        <v>18.091369999999998</v>
      </c>
      <c r="F187" s="37">
        <v>17.925196</v>
      </c>
      <c r="G187" s="37">
        <v>14.481682000000001</v>
      </c>
      <c r="H187" s="37">
        <v>14.495908999999999</v>
      </c>
      <c r="I187" s="37">
        <v>17.2834</v>
      </c>
      <c r="J187" s="37">
        <v>18.091369999999998</v>
      </c>
      <c r="K187" s="37">
        <v>14.481682000000001</v>
      </c>
      <c r="L187" s="37">
        <v>14.495908999999999</v>
      </c>
      <c r="M187" s="37"/>
      <c r="N187" s="38">
        <v>0.80796999999999741</v>
      </c>
    </row>
    <row r="188" spans="1:14" x14ac:dyDescent="0.25">
      <c r="A188" s="94">
        <v>45107</v>
      </c>
      <c r="B188" s="36"/>
      <c r="C188" s="37">
        <v>17.177</v>
      </c>
      <c r="D188" s="37">
        <v>17.164000000000001</v>
      </c>
      <c r="E188" s="37">
        <v>18.162101999999997</v>
      </c>
      <c r="F188" s="37">
        <v>17.918457</v>
      </c>
      <c r="G188" s="37">
        <v>14.276637000000001</v>
      </c>
      <c r="H188" s="37">
        <v>14.138529</v>
      </c>
      <c r="I188" s="37">
        <v>17.164000000000001</v>
      </c>
      <c r="J188" s="37">
        <v>18.162101999999997</v>
      </c>
      <c r="K188" s="37">
        <v>14.276637000000001</v>
      </c>
      <c r="L188" s="37">
        <v>14.138529</v>
      </c>
      <c r="M188" s="37"/>
      <c r="N188" s="38">
        <v>0.99810199999999583</v>
      </c>
    </row>
    <row r="189" spans="1:14" x14ac:dyDescent="0.25">
      <c r="A189" s="94">
        <v>45108</v>
      </c>
      <c r="B189" s="36"/>
      <c r="C189" s="37">
        <v>16.979500000000002</v>
      </c>
      <c r="D189" s="37">
        <v>17.000900000000001</v>
      </c>
      <c r="E189" s="37">
        <v>18.159129</v>
      </c>
      <c r="F189" s="37">
        <v>18.036676</v>
      </c>
      <c r="G189" s="37">
        <v>13.860402000000001</v>
      </c>
      <c r="H189" s="37">
        <v>13.781514999999999</v>
      </c>
      <c r="I189" s="37">
        <v>16.979500000000002</v>
      </c>
      <c r="J189" s="37">
        <v>18.159129</v>
      </c>
      <c r="K189" s="37">
        <v>13.860402000000001</v>
      </c>
      <c r="L189" s="37">
        <v>13.781514999999999</v>
      </c>
      <c r="M189" s="37"/>
      <c r="N189" s="38">
        <v>1.1796289999999985</v>
      </c>
    </row>
    <row r="190" spans="1:14" x14ac:dyDescent="0.25">
      <c r="A190" s="94">
        <v>45109</v>
      </c>
      <c r="B190" s="36"/>
      <c r="C190" s="37">
        <v>16.787099999999999</v>
      </c>
      <c r="D190" s="37">
        <v>16.756799999999998</v>
      </c>
      <c r="E190" s="37">
        <v>18.040461000000001</v>
      </c>
      <c r="F190" s="37">
        <v>18.099406999999999</v>
      </c>
      <c r="G190" s="37">
        <v>13.611118000000001</v>
      </c>
      <c r="H190" s="37">
        <v>13.583083</v>
      </c>
      <c r="I190" s="37">
        <v>16.756799999999998</v>
      </c>
      <c r="J190" s="37">
        <v>18.099406999999999</v>
      </c>
      <c r="K190" s="37">
        <v>13.611118000000001</v>
      </c>
      <c r="L190" s="37">
        <v>13.583083</v>
      </c>
      <c r="M190" s="37"/>
      <c r="N190" s="38">
        <v>1.342607000000001</v>
      </c>
    </row>
    <row r="191" spans="1:14" x14ac:dyDescent="0.25">
      <c r="A191" s="94">
        <v>45110</v>
      </c>
      <c r="B191" s="36"/>
      <c r="C191" s="37">
        <v>16.507999999999999</v>
      </c>
      <c r="D191" s="37">
        <v>16.659800000000001</v>
      </c>
      <c r="E191" s="37">
        <v>17.954423999999999</v>
      </c>
      <c r="F191" s="37">
        <v>18.015872999999999</v>
      </c>
      <c r="G191" s="37">
        <v>13.352544999999999</v>
      </c>
      <c r="H191" s="37">
        <v>13.444701999999999</v>
      </c>
      <c r="I191" s="37">
        <v>16.507999999999999</v>
      </c>
      <c r="J191" s="37">
        <v>18.015872999999999</v>
      </c>
      <c r="K191" s="37">
        <v>13.352544999999999</v>
      </c>
      <c r="L191" s="37">
        <v>13.444701999999999</v>
      </c>
      <c r="M191" s="37"/>
      <c r="N191" s="38">
        <v>1.507873</v>
      </c>
    </row>
    <row r="192" spans="1:14" x14ac:dyDescent="0.25">
      <c r="A192" s="94">
        <v>45111</v>
      </c>
      <c r="B192" s="36"/>
      <c r="C192" s="37">
        <v>16.386099999999999</v>
      </c>
      <c r="D192" s="37">
        <v>16.724499999999999</v>
      </c>
      <c r="E192" s="37">
        <v>17.922196</v>
      </c>
      <c r="F192" s="37">
        <v>17.993342000000002</v>
      </c>
      <c r="G192" s="37">
        <v>13.065</v>
      </c>
      <c r="H192" s="37">
        <v>13.26717</v>
      </c>
      <c r="I192" s="37">
        <v>16.386099999999999</v>
      </c>
      <c r="J192" s="37">
        <v>17.993342000000002</v>
      </c>
      <c r="K192" s="37">
        <v>13.065</v>
      </c>
      <c r="L192" s="37">
        <v>13.26717</v>
      </c>
      <c r="M192" s="37"/>
      <c r="N192" s="38">
        <v>1.6072420000000029</v>
      </c>
    </row>
    <row r="193" spans="1:14" x14ac:dyDescent="0.25">
      <c r="A193" s="94">
        <v>45112</v>
      </c>
      <c r="B193" s="36"/>
      <c r="C193" s="37">
        <v>16.342600000000001</v>
      </c>
      <c r="D193" s="37">
        <v>16.825700000000001</v>
      </c>
      <c r="E193" s="37">
        <v>17.999131000000002</v>
      </c>
      <c r="F193" s="37">
        <v>17.947371999999998</v>
      </c>
      <c r="G193" s="37">
        <v>12.723523999999999</v>
      </c>
      <c r="H193" s="37">
        <v>13.056106</v>
      </c>
      <c r="I193" s="37">
        <v>16.342600000000001</v>
      </c>
      <c r="J193" s="37">
        <v>17.999131000000002</v>
      </c>
      <c r="K193" s="37">
        <v>12.723523999999999</v>
      </c>
      <c r="L193" s="37">
        <v>13.056106</v>
      </c>
      <c r="M193" s="37"/>
      <c r="N193" s="38">
        <v>1.6565310000000011</v>
      </c>
    </row>
    <row r="194" spans="1:14" x14ac:dyDescent="0.25">
      <c r="A194" s="94">
        <v>45113</v>
      </c>
      <c r="B194" s="36"/>
      <c r="C194" s="37">
        <v>16.1234</v>
      </c>
      <c r="D194" s="37">
        <v>16.9312</v>
      </c>
      <c r="E194" s="37">
        <v>18.146685000000002</v>
      </c>
      <c r="F194" s="37">
        <v>17.839294000000002</v>
      </c>
      <c r="G194" s="37">
        <v>12.382183000000001</v>
      </c>
      <c r="H194" s="37">
        <v>12.7491</v>
      </c>
      <c r="I194" s="37">
        <v>16.1234</v>
      </c>
      <c r="J194" s="37">
        <v>18.146685000000002</v>
      </c>
      <c r="K194" s="37">
        <v>12.382183000000001</v>
      </c>
      <c r="L194" s="37">
        <v>12.7491</v>
      </c>
      <c r="M194" s="37"/>
      <c r="N194" s="38">
        <v>2.0232850000000013</v>
      </c>
    </row>
    <row r="195" spans="1:14" x14ac:dyDescent="0.25">
      <c r="A195" s="94">
        <v>45114</v>
      </c>
      <c r="B195" s="36"/>
      <c r="C195" s="37">
        <v>15.9345</v>
      </c>
      <c r="D195" s="37">
        <v>16.950400000000002</v>
      </c>
      <c r="E195" s="37">
        <v>18.170784000000001</v>
      </c>
      <c r="F195" s="37">
        <v>17.690687999999998</v>
      </c>
      <c r="G195" s="37">
        <v>12.086008</v>
      </c>
      <c r="H195" s="37">
        <v>12.469424</v>
      </c>
      <c r="I195" s="37">
        <v>15.9345</v>
      </c>
      <c r="J195" s="37">
        <v>18.170784000000001</v>
      </c>
      <c r="K195" s="37">
        <v>12.086008</v>
      </c>
      <c r="L195" s="37">
        <v>12.469424</v>
      </c>
      <c r="M195" s="37"/>
      <c r="N195" s="38">
        <v>2.2362840000000013</v>
      </c>
    </row>
    <row r="196" spans="1:14" x14ac:dyDescent="0.25">
      <c r="A196" s="94">
        <v>45115</v>
      </c>
      <c r="B196" s="36"/>
      <c r="C196" s="37">
        <v>15.7683</v>
      </c>
      <c r="D196" s="37">
        <v>16.939700000000002</v>
      </c>
      <c r="E196" s="37">
        <v>18.144697000000001</v>
      </c>
      <c r="F196" s="37">
        <v>17.486785999999999</v>
      </c>
      <c r="G196" s="37">
        <v>11.780065</v>
      </c>
      <c r="H196" s="37">
        <v>12.194058999999999</v>
      </c>
      <c r="I196" s="37">
        <v>15.7683</v>
      </c>
      <c r="J196" s="37">
        <v>18.144697000000001</v>
      </c>
      <c r="K196" s="37">
        <v>11.780065</v>
      </c>
      <c r="L196" s="37">
        <v>12.194058999999999</v>
      </c>
      <c r="M196" s="37"/>
      <c r="N196" s="38">
        <v>2.3763970000000008</v>
      </c>
    </row>
    <row r="197" spans="1:14" x14ac:dyDescent="0.25">
      <c r="A197" s="94">
        <v>45116</v>
      </c>
      <c r="B197" s="36"/>
      <c r="C197" s="37">
        <v>15.5444</v>
      </c>
      <c r="D197" s="37">
        <v>16.815799999999999</v>
      </c>
      <c r="E197" s="37">
        <v>18.047564999999999</v>
      </c>
      <c r="F197" s="37">
        <v>17.339051999999999</v>
      </c>
      <c r="G197" s="37">
        <v>11.461296000000001</v>
      </c>
      <c r="H197" s="37">
        <v>11.937788000000001</v>
      </c>
      <c r="I197" s="37">
        <v>15.5444</v>
      </c>
      <c r="J197" s="37">
        <v>18.047564999999999</v>
      </c>
      <c r="K197" s="37">
        <v>11.461296000000001</v>
      </c>
      <c r="L197" s="37">
        <v>11.937788000000001</v>
      </c>
      <c r="M197" s="37"/>
      <c r="N197" s="38">
        <v>2.5031649999999992</v>
      </c>
    </row>
    <row r="198" spans="1:14" x14ac:dyDescent="0.25">
      <c r="A198" s="94">
        <v>45117</v>
      </c>
      <c r="B198" s="36"/>
      <c r="C198" s="37">
        <v>15.357299999999999</v>
      </c>
      <c r="D198" s="37">
        <v>16.639599999999998</v>
      </c>
      <c r="E198" s="37">
        <v>17.969745</v>
      </c>
      <c r="F198" s="37">
        <v>17.184619999999999</v>
      </c>
      <c r="G198" s="37">
        <v>11.316246</v>
      </c>
      <c r="H198" s="37">
        <v>11.838758</v>
      </c>
      <c r="I198" s="37">
        <v>15.357299999999999</v>
      </c>
      <c r="J198" s="37">
        <v>17.969745</v>
      </c>
      <c r="K198" s="37">
        <v>11.316246</v>
      </c>
      <c r="L198" s="37">
        <v>11.838758</v>
      </c>
      <c r="M198" s="37"/>
      <c r="N198" s="38">
        <v>2.612445000000001</v>
      </c>
    </row>
    <row r="199" spans="1:14" x14ac:dyDescent="0.25">
      <c r="A199" s="94">
        <v>45118</v>
      </c>
      <c r="B199" s="36"/>
      <c r="C199" s="37">
        <v>15.161700000000002</v>
      </c>
      <c r="D199" s="37">
        <v>16.368299999999998</v>
      </c>
      <c r="E199" s="37">
        <v>17.803117999999998</v>
      </c>
      <c r="F199" s="37">
        <v>17.057765</v>
      </c>
      <c r="G199" s="37">
        <v>11.270550999999999</v>
      </c>
      <c r="H199" s="37">
        <v>11.569724000000001</v>
      </c>
      <c r="I199" s="37">
        <v>15.161700000000002</v>
      </c>
      <c r="J199" s="37">
        <v>17.803117999999998</v>
      </c>
      <c r="K199" s="37">
        <v>11.270550999999999</v>
      </c>
      <c r="L199" s="37">
        <v>11.569724000000001</v>
      </c>
      <c r="M199" s="37"/>
      <c r="N199" s="38">
        <v>2.6414179999999963</v>
      </c>
    </row>
    <row r="200" spans="1:14" x14ac:dyDescent="0.25">
      <c r="A200" s="94">
        <v>45119</v>
      </c>
      <c r="B200" s="36"/>
      <c r="C200" s="37">
        <v>14.984299999999999</v>
      </c>
      <c r="D200" s="37">
        <v>16.123000000000001</v>
      </c>
      <c r="E200" s="37">
        <v>17.705577000000002</v>
      </c>
      <c r="F200" s="37">
        <v>16.989799999999999</v>
      </c>
      <c r="G200" s="37">
        <v>11.232063</v>
      </c>
      <c r="H200" s="37">
        <v>11.194485</v>
      </c>
      <c r="I200" s="37">
        <v>14.984299999999999</v>
      </c>
      <c r="J200" s="37">
        <v>17.705577000000002</v>
      </c>
      <c r="K200" s="37">
        <v>11.232063</v>
      </c>
      <c r="L200" s="37">
        <v>11.194485</v>
      </c>
      <c r="M200" s="37"/>
      <c r="N200" s="38">
        <v>2.7212770000000024</v>
      </c>
    </row>
    <row r="201" spans="1:14" x14ac:dyDescent="0.25">
      <c r="A201" s="94">
        <v>45120</v>
      </c>
      <c r="B201" s="36"/>
      <c r="C201" s="37">
        <v>14.8659</v>
      </c>
      <c r="D201" s="37">
        <v>15.889899999999999</v>
      </c>
      <c r="E201" s="37">
        <v>17.519684000000002</v>
      </c>
      <c r="F201" s="37">
        <v>16.896403999999997</v>
      </c>
      <c r="G201" s="37">
        <v>11.186413</v>
      </c>
      <c r="H201" s="37">
        <v>10.814228</v>
      </c>
      <c r="I201" s="37">
        <v>14.8659</v>
      </c>
      <c r="J201" s="37">
        <v>17.519684000000002</v>
      </c>
      <c r="K201" s="37">
        <v>11.186413</v>
      </c>
      <c r="L201" s="37">
        <v>10.814228</v>
      </c>
      <c r="M201" s="37"/>
      <c r="N201" s="38">
        <v>2.6537840000000017</v>
      </c>
    </row>
    <row r="202" spans="1:14" x14ac:dyDescent="0.25">
      <c r="A202" s="94">
        <v>45121</v>
      </c>
      <c r="B202" s="36"/>
      <c r="C202" s="37">
        <v>14.749600000000001</v>
      </c>
      <c r="D202" s="37">
        <v>15.816600000000001</v>
      </c>
      <c r="E202" s="37">
        <v>17.347840000000001</v>
      </c>
      <c r="F202" s="37">
        <v>16.779233999999999</v>
      </c>
      <c r="G202" s="37">
        <v>11.148749</v>
      </c>
      <c r="H202" s="37">
        <v>10.432244000000001</v>
      </c>
      <c r="I202" s="37">
        <v>14.749600000000001</v>
      </c>
      <c r="J202" s="37">
        <v>17.347840000000001</v>
      </c>
      <c r="K202" s="37">
        <v>11.148749</v>
      </c>
      <c r="L202" s="37">
        <v>10.432244000000001</v>
      </c>
      <c r="M202" s="37"/>
      <c r="N202" s="38">
        <v>2.5982400000000005</v>
      </c>
    </row>
    <row r="203" spans="1:14" x14ac:dyDescent="0.25">
      <c r="A203" s="94">
        <v>45122</v>
      </c>
      <c r="B203" s="36"/>
      <c r="C203" s="37">
        <v>14.667899999999999</v>
      </c>
      <c r="D203" s="37">
        <v>15.717700000000001</v>
      </c>
      <c r="E203" s="37">
        <v>17.19098</v>
      </c>
      <c r="F203" s="37">
        <v>16.610997999999999</v>
      </c>
      <c r="G203" s="37">
        <v>11.161127</v>
      </c>
      <c r="H203" s="37">
        <v>10.18843</v>
      </c>
      <c r="I203" s="37">
        <v>14.667899999999999</v>
      </c>
      <c r="J203" s="37">
        <v>17.19098</v>
      </c>
      <c r="K203" s="37">
        <v>11.161127</v>
      </c>
      <c r="L203" s="37">
        <v>10.18843</v>
      </c>
      <c r="M203" s="37"/>
      <c r="N203" s="38">
        <v>2.5230800000000002</v>
      </c>
    </row>
    <row r="204" spans="1:14" x14ac:dyDescent="0.25">
      <c r="A204" s="94">
        <v>45123</v>
      </c>
      <c r="B204" s="36"/>
      <c r="C204" s="37">
        <v>14.6111</v>
      </c>
      <c r="D204" s="37">
        <v>15.5228</v>
      </c>
      <c r="E204" s="37">
        <v>16.967842000000001</v>
      </c>
      <c r="F204" s="37">
        <v>16.354307000000002</v>
      </c>
      <c r="G204" s="37">
        <v>11.083817</v>
      </c>
      <c r="H204" s="37">
        <v>10.14944</v>
      </c>
      <c r="I204" s="37">
        <v>14.6111</v>
      </c>
      <c r="J204" s="37">
        <v>16.967842000000001</v>
      </c>
      <c r="K204" s="37">
        <v>11.083817</v>
      </c>
      <c r="L204" s="37">
        <v>10.14944</v>
      </c>
      <c r="M204" s="37"/>
      <c r="N204" s="38">
        <v>2.3567420000000006</v>
      </c>
    </row>
    <row r="205" spans="1:14" x14ac:dyDescent="0.25">
      <c r="A205" s="94">
        <v>45124</v>
      </c>
      <c r="B205" s="36"/>
      <c r="C205" s="37">
        <v>14.552100000000001</v>
      </c>
      <c r="D205" s="37">
        <v>15.443100000000001</v>
      </c>
      <c r="E205" s="37">
        <v>16.7683</v>
      </c>
      <c r="F205" s="37">
        <v>16.122961</v>
      </c>
      <c r="G205" s="37">
        <v>10.991815000000001</v>
      </c>
      <c r="H205" s="37">
        <v>10.190211</v>
      </c>
      <c r="I205" s="37">
        <v>14.552100000000001</v>
      </c>
      <c r="J205" s="37">
        <v>16.7683</v>
      </c>
      <c r="K205" s="37">
        <v>10.991815000000001</v>
      </c>
      <c r="L205" s="37">
        <v>10.190211</v>
      </c>
      <c r="M205" s="37"/>
      <c r="N205" s="38">
        <v>2.2161999999999988</v>
      </c>
    </row>
    <row r="206" spans="1:14" x14ac:dyDescent="0.25">
      <c r="A206" s="94">
        <v>45125</v>
      </c>
      <c r="B206" s="36"/>
      <c r="C206" s="37">
        <v>14.541399999999999</v>
      </c>
      <c r="D206" s="37">
        <v>15.350700000000002</v>
      </c>
      <c r="E206" s="37">
        <v>16.606731</v>
      </c>
      <c r="F206" s="37">
        <v>16.000557000000001</v>
      </c>
      <c r="G206" s="37">
        <v>10.966220999999999</v>
      </c>
      <c r="H206" s="37">
        <v>9.858587</v>
      </c>
      <c r="I206" s="37">
        <v>14.541399999999999</v>
      </c>
      <c r="J206" s="37">
        <v>16.606731</v>
      </c>
      <c r="K206" s="37">
        <v>10.966220999999999</v>
      </c>
      <c r="L206" s="37">
        <v>9.858587</v>
      </c>
      <c r="M206" s="37"/>
      <c r="N206" s="38">
        <v>2.0653310000000005</v>
      </c>
    </row>
    <row r="207" spans="1:14" x14ac:dyDescent="0.25">
      <c r="A207" s="94">
        <v>45126</v>
      </c>
      <c r="B207" s="36"/>
      <c r="C207" s="37">
        <v>14.4855</v>
      </c>
      <c r="D207" s="37">
        <v>15.277299999999999</v>
      </c>
      <c r="E207" s="37">
        <v>16.526005000000001</v>
      </c>
      <c r="F207" s="37">
        <v>16.013650999999999</v>
      </c>
      <c r="G207" s="37">
        <v>10.891264</v>
      </c>
      <c r="H207" s="37">
        <v>9.6929739999999995</v>
      </c>
      <c r="I207" s="37">
        <v>14.4855</v>
      </c>
      <c r="J207" s="37">
        <v>16.526005000000001</v>
      </c>
      <c r="K207" s="37">
        <v>10.891264</v>
      </c>
      <c r="L207" s="37">
        <v>9.6929739999999995</v>
      </c>
      <c r="M207" s="37"/>
      <c r="N207" s="38">
        <v>2.0405050000000013</v>
      </c>
    </row>
    <row r="208" spans="1:14" x14ac:dyDescent="0.25">
      <c r="A208" s="94">
        <v>45127</v>
      </c>
      <c r="B208" s="36"/>
      <c r="C208" s="37">
        <v>14.2081</v>
      </c>
      <c r="D208" s="37">
        <v>15.069100000000001</v>
      </c>
      <c r="E208" s="37">
        <v>16.611333999999999</v>
      </c>
      <c r="F208" s="37">
        <v>15.867254000000001</v>
      </c>
      <c r="G208" s="37">
        <v>10.709123999999999</v>
      </c>
      <c r="H208" s="37">
        <v>9.5147440000000003</v>
      </c>
      <c r="I208" s="37">
        <v>14.2081</v>
      </c>
      <c r="J208" s="37">
        <v>16.611333999999999</v>
      </c>
      <c r="K208" s="37">
        <v>10.709123999999999</v>
      </c>
      <c r="L208" s="37">
        <v>9.5147440000000003</v>
      </c>
      <c r="M208" s="37"/>
      <c r="N208" s="38">
        <v>2.4032339999999994</v>
      </c>
    </row>
    <row r="209" spans="1:14" x14ac:dyDescent="0.25">
      <c r="A209" s="94">
        <v>45128</v>
      </c>
      <c r="B209" s="36"/>
      <c r="C209" s="37">
        <v>14.033100000000001</v>
      </c>
      <c r="D209" s="37">
        <v>14.914899999999999</v>
      </c>
      <c r="E209" s="37">
        <v>16.701775000000001</v>
      </c>
      <c r="F209" s="37">
        <v>15.630968999999999</v>
      </c>
      <c r="G209" s="37">
        <v>10.429412000000001</v>
      </c>
      <c r="H209" s="37">
        <v>9.4208359999999995</v>
      </c>
      <c r="I209" s="37">
        <v>14.033100000000001</v>
      </c>
      <c r="J209" s="37">
        <v>16.701775000000001</v>
      </c>
      <c r="K209" s="37">
        <v>10.429412000000001</v>
      </c>
      <c r="L209" s="37">
        <v>9.4208359999999995</v>
      </c>
      <c r="M209" s="37"/>
      <c r="N209" s="38">
        <v>2.6686750000000004</v>
      </c>
    </row>
    <row r="210" spans="1:14" x14ac:dyDescent="0.25">
      <c r="A210" s="94">
        <v>45129</v>
      </c>
      <c r="B210" s="36"/>
      <c r="C210" s="37">
        <v>13.969799999999999</v>
      </c>
      <c r="D210" s="37">
        <v>14.878</v>
      </c>
      <c r="E210" s="37">
        <v>16.684037</v>
      </c>
      <c r="F210" s="37">
        <v>15.386346999999999</v>
      </c>
      <c r="G210" s="37">
        <v>10.087807000000002</v>
      </c>
      <c r="H210" s="37">
        <v>9.5413009999999989</v>
      </c>
      <c r="I210" s="37">
        <v>13.969799999999999</v>
      </c>
      <c r="J210" s="37">
        <v>16.684037</v>
      </c>
      <c r="K210" s="37">
        <v>10.087807000000002</v>
      </c>
      <c r="L210" s="37">
        <v>9.5413009999999989</v>
      </c>
      <c r="M210" s="37"/>
      <c r="N210" s="38">
        <v>2.7142370000000007</v>
      </c>
    </row>
    <row r="211" spans="1:14" x14ac:dyDescent="0.25">
      <c r="A211" s="94">
        <v>45130</v>
      </c>
      <c r="B211" s="36"/>
      <c r="C211" s="37">
        <v>14.009499999999999</v>
      </c>
      <c r="D211" s="37">
        <v>14.643000000000001</v>
      </c>
      <c r="E211" s="37">
        <v>16.670767000000001</v>
      </c>
      <c r="F211" s="37">
        <v>15.088749</v>
      </c>
      <c r="G211" s="37">
        <v>9.7824580000000001</v>
      </c>
      <c r="H211" s="37">
        <v>9.6816290000000009</v>
      </c>
      <c r="I211" s="37">
        <v>14.009499999999999</v>
      </c>
      <c r="J211" s="37">
        <v>16.670767000000001</v>
      </c>
      <c r="K211" s="37">
        <v>9.7824580000000001</v>
      </c>
      <c r="L211" s="37">
        <v>9.6816290000000009</v>
      </c>
      <c r="M211" s="37"/>
      <c r="N211" s="38">
        <v>2.6612670000000023</v>
      </c>
    </row>
    <row r="212" spans="1:14" x14ac:dyDescent="0.25">
      <c r="A212" s="94">
        <v>45131</v>
      </c>
      <c r="B212" s="36"/>
      <c r="C212" s="37">
        <v>13.9818</v>
      </c>
      <c r="D212" s="37">
        <v>14.533299999999999</v>
      </c>
      <c r="E212" s="37">
        <v>16.527093000000001</v>
      </c>
      <c r="F212" s="37">
        <v>14.900639</v>
      </c>
      <c r="G212" s="37">
        <v>9.7265540000000001</v>
      </c>
      <c r="H212" s="37">
        <v>9.8328250000000015</v>
      </c>
      <c r="I212" s="37">
        <v>13.9818</v>
      </c>
      <c r="J212" s="37">
        <v>16.527093000000001</v>
      </c>
      <c r="K212" s="37">
        <v>9.7265540000000001</v>
      </c>
      <c r="L212" s="37">
        <v>9.8328250000000015</v>
      </c>
      <c r="M212" s="37"/>
      <c r="N212" s="38">
        <v>2.5452930000000009</v>
      </c>
    </row>
    <row r="213" spans="1:14" x14ac:dyDescent="0.25">
      <c r="A213" s="94">
        <v>45132</v>
      </c>
      <c r="B213" s="36"/>
      <c r="C213" s="37">
        <v>14.049100000000001</v>
      </c>
      <c r="D213" s="37">
        <v>14.388399999999999</v>
      </c>
      <c r="E213" s="37">
        <v>16.413747000000001</v>
      </c>
      <c r="F213" s="37">
        <v>14.75272</v>
      </c>
      <c r="G213" s="37">
        <v>9.6265110000000007</v>
      </c>
      <c r="H213" s="37">
        <v>9.9004580000000004</v>
      </c>
      <c r="I213" s="37">
        <v>14.049100000000001</v>
      </c>
      <c r="J213" s="37">
        <v>16.413747000000001</v>
      </c>
      <c r="K213" s="37">
        <v>9.6265110000000007</v>
      </c>
      <c r="L213" s="37">
        <v>9.9004580000000004</v>
      </c>
      <c r="M213" s="37"/>
      <c r="N213" s="38">
        <v>2.3646469999999997</v>
      </c>
    </row>
    <row r="214" spans="1:14" x14ac:dyDescent="0.25">
      <c r="A214" s="94">
        <v>45133</v>
      </c>
      <c r="B214" s="36"/>
      <c r="C214" s="37">
        <v>13.982899999999999</v>
      </c>
      <c r="D214" s="37">
        <v>14.2841</v>
      </c>
      <c r="E214" s="37">
        <v>16.205611999999999</v>
      </c>
      <c r="F214" s="37">
        <v>14.651583</v>
      </c>
      <c r="G214" s="37">
        <v>9.635389</v>
      </c>
      <c r="H214" s="37">
        <v>9.9281079999999999</v>
      </c>
      <c r="I214" s="37">
        <v>13.982899999999999</v>
      </c>
      <c r="J214" s="37">
        <v>16.205611999999999</v>
      </c>
      <c r="K214" s="37">
        <v>9.635389</v>
      </c>
      <c r="L214" s="37">
        <v>9.9281079999999999</v>
      </c>
      <c r="M214" s="37"/>
      <c r="N214" s="38">
        <v>2.2227119999999996</v>
      </c>
    </row>
    <row r="215" spans="1:14" x14ac:dyDescent="0.25">
      <c r="A215" s="94">
        <v>45134</v>
      </c>
      <c r="B215" s="36"/>
      <c r="C215" s="37">
        <v>13.885399999999999</v>
      </c>
      <c r="D215" s="37">
        <v>14.2525</v>
      </c>
      <c r="E215" s="37">
        <v>16.212474</v>
      </c>
      <c r="F215" s="37">
        <v>14.601336</v>
      </c>
      <c r="G215" s="37">
        <v>9.6716429999999995</v>
      </c>
      <c r="H215" s="37">
        <v>10.000253000000001</v>
      </c>
      <c r="I215" s="37">
        <v>13.885399999999999</v>
      </c>
      <c r="J215" s="37">
        <v>16.212474</v>
      </c>
      <c r="K215" s="37">
        <v>9.6716429999999995</v>
      </c>
      <c r="L215" s="37">
        <v>10.000253000000001</v>
      </c>
      <c r="M215" s="37"/>
      <c r="N215" s="38">
        <v>2.3270740000000014</v>
      </c>
    </row>
    <row r="216" spans="1:14" x14ac:dyDescent="0.25">
      <c r="A216" s="94">
        <v>45135</v>
      </c>
      <c r="B216" s="36"/>
      <c r="C216" s="37">
        <v>13.928700000000001</v>
      </c>
      <c r="D216" s="37">
        <v>14.2973</v>
      </c>
      <c r="E216" s="37">
        <v>16.222961999999999</v>
      </c>
      <c r="F216" s="37">
        <v>14.543844</v>
      </c>
      <c r="G216" s="37">
        <v>9.7044159999999984</v>
      </c>
      <c r="H216" s="37">
        <v>10.015799000000001</v>
      </c>
      <c r="I216" s="37">
        <v>13.928700000000001</v>
      </c>
      <c r="J216" s="37">
        <v>16.222961999999999</v>
      </c>
      <c r="K216" s="37">
        <v>9.7044159999999984</v>
      </c>
      <c r="L216" s="37">
        <v>10.015799000000001</v>
      </c>
      <c r="M216" s="37"/>
      <c r="N216" s="38">
        <v>2.294261999999998</v>
      </c>
    </row>
    <row r="217" spans="1:14" x14ac:dyDescent="0.25">
      <c r="A217" s="94">
        <v>45136</v>
      </c>
      <c r="B217" s="36"/>
      <c r="C217" s="37">
        <v>14.0505</v>
      </c>
      <c r="D217" s="37">
        <v>14.380100000000001</v>
      </c>
      <c r="E217" s="37">
        <v>16.054122</v>
      </c>
      <c r="F217" s="37">
        <v>14.558710999999999</v>
      </c>
      <c r="G217" s="37">
        <v>9.7209669999999999</v>
      </c>
      <c r="H217" s="37">
        <v>9.9779929999999997</v>
      </c>
      <c r="I217" s="37">
        <v>14.0505</v>
      </c>
      <c r="J217" s="37">
        <v>16.054122</v>
      </c>
      <c r="K217" s="37">
        <v>9.7209669999999999</v>
      </c>
      <c r="L217" s="37">
        <v>9.9779929999999997</v>
      </c>
      <c r="M217" s="37"/>
      <c r="N217" s="38">
        <v>2.003622</v>
      </c>
    </row>
    <row r="218" spans="1:14" x14ac:dyDescent="0.25">
      <c r="A218" s="94">
        <v>45137</v>
      </c>
      <c r="B218" s="36"/>
      <c r="C218" s="37">
        <v>14.1633</v>
      </c>
      <c r="D218" s="37">
        <v>14.351100000000001</v>
      </c>
      <c r="E218" s="37">
        <v>15.736143</v>
      </c>
      <c r="F218" s="37">
        <v>14.514217</v>
      </c>
      <c r="G218" s="37">
        <v>9.7463829999999998</v>
      </c>
      <c r="H218" s="37">
        <v>9.9941270000000006</v>
      </c>
      <c r="I218" s="37">
        <v>14.1633</v>
      </c>
      <c r="J218" s="37">
        <v>15.736143</v>
      </c>
      <c r="K218" s="37">
        <v>9.7463829999999998</v>
      </c>
      <c r="L218" s="37">
        <v>9.9941270000000006</v>
      </c>
      <c r="M218" s="37"/>
      <c r="N218" s="38">
        <v>1.5728430000000007</v>
      </c>
    </row>
    <row r="219" spans="1:14" x14ac:dyDescent="0.25">
      <c r="A219" s="94">
        <v>45138</v>
      </c>
      <c r="B219" s="36"/>
      <c r="C219" s="37">
        <v>14.0747</v>
      </c>
      <c r="D219" s="37">
        <v>14.31</v>
      </c>
      <c r="E219" s="37">
        <v>15.352124999999999</v>
      </c>
      <c r="F219" s="37">
        <v>14.461388999999999</v>
      </c>
      <c r="G219" s="37">
        <v>9.7558870000000013</v>
      </c>
      <c r="H219" s="37">
        <v>10.126754999999999</v>
      </c>
      <c r="I219" s="37">
        <v>14.0747</v>
      </c>
      <c r="J219" s="37">
        <v>15.352124999999999</v>
      </c>
      <c r="K219" s="37">
        <v>9.7558870000000013</v>
      </c>
      <c r="L219" s="37">
        <v>10.126754999999999</v>
      </c>
      <c r="M219" s="37"/>
      <c r="N219" s="38">
        <v>1.2774249999999991</v>
      </c>
    </row>
    <row r="220" spans="1:14" x14ac:dyDescent="0.25">
      <c r="A220" s="94">
        <v>45139</v>
      </c>
      <c r="B220" s="36"/>
      <c r="C220" s="37">
        <v>13.885299999999999</v>
      </c>
      <c r="D220" s="37">
        <v>14.201499999999999</v>
      </c>
      <c r="E220" s="37">
        <v>15.043697</v>
      </c>
      <c r="F220" s="37">
        <v>14.530937</v>
      </c>
      <c r="G220" s="37">
        <v>9.932976</v>
      </c>
      <c r="H220" s="37">
        <v>10.268659</v>
      </c>
      <c r="I220" s="37">
        <v>13.885299999999999</v>
      </c>
      <c r="J220" s="37">
        <v>15.043697</v>
      </c>
      <c r="K220" s="37">
        <v>9.932976</v>
      </c>
      <c r="L220" s="37">
        <v>10.268659</v>
      </c>
      <c r="M220" s="37"/>
      <c r="N220" s="38">
        <v>1.1583970000000008</v>
      </c>
    </row>
    <row r="221" spans="1:14" x14ac:dyDescent="0.25">
      <c r="A221" s="94">
        <v>45140</v>
      </c>
      <c r="B221" s="36"/>
      <c r="C221" s="37">
        <v>13.634499999999999</v>
      </c>
      <c r="D221" s="37">
        <v>14.0304</v>
      </c>
      <c r="E221" s="37">
        <v>14.773232999999999</v>
      </c>
      <c r="F221" s="37">
        <v>14.588065</v>
      </c>
      <c r="G221" s="37">
        <v>9.9748529999999995</v>
      </c>
      <c r="H221" s="37">
        <v>10.397234000000001</v>
      </c>
      <c r="I221" s="37">
        <v>13.634499999999999</v>
      </c>
      <c r="J221" s="37">
        <v>14.773232999999999</v>
      </c>
      <c r="K221" s="37">
        <v>9.9748529999999995</v>
      </c>
      <c r="L221" s="37">
        <v>10.397234000000001</v>
      </c>
      <c r="M221" s="37"/>
      <c r="N221" s="38">
        <v>1.1387330000000002</v>
      </c>
    </row>
    <row r="222" spans="1:14" x14ac:dyDescent="0.25">
      <c r="A222" s="94">
        <v>45141</v>
      </c>
      <c r="B222" s="36"/>
      <c r="C222" s="37">
        <v>13.300799999999999</v>
      </c>
      <c r="D222" s="37">
        <v>13.968399999999999</v>
      </c>
      <c r="E222" s="37">
        <v>14.591498</v>
      </c>
      <c r="F222" s="37">
        <v>14.598182000000001</v>
      </c>
      <c r="G222" s="37">
        <v>10.027205</v>
      </c>
      <c r="H222" s="37">
        <v>10.568543999999999</v>
      </c>
      <c r="I222" s="37">
        <v>13.300799999999999</v>
      </c>
      <c r="J222" s="37">
        <v>14.598182000000001</v>
      </c>
      <c r="K222" s="37">
        <v>10.027205</v>
      </c>
      <c r="L222" s="37">
        <v>10.568543999999999</v>
      </c>
      <c r="M222" s="37"/>
      <c r="N222" s="38">
        <v>1.2973820000000025</v>
      </c>
    </row>
    <row r="223" spans="1:14" x14ac:dyDescent="0.25">
      <c r="A223" s="94">
        <v>45142</v>
      </c>
      <c r="B223" s="36"/>
      <c r="C223" s="37">
        <v>13.184799999999999</v>
      </c>
      <c r="D223" s="37">
        <v>13.955399999999999</v>
      </c>
      <c r="E223" s="37">
        <v>14.429675999999999</v>
      </c>
      <c r="F223" s="37">
        <v>14.418563000000001</v>
      </c>
      <c r="G223" s="37">
        <v>10.031286</v>
      </c>
      <c r="H223" s="37">
        <v>10.75027</v>
      </c>
      <c r="I223" s="37">
        <v>13.184799999999999</v>
      </c>
      <c r="J223" s="37">
        <v>14.429675999999999</v>
      </c>
      <c r="K223" s="37">
        <v>10.031286</v>
      </c>
      <c r="L223" s="37">
        <v>10.75027</v>
      </c>
      <c r="M223" s="37"/>
      <c r="N223" s="38">
        <v>1.2448759999999996</v>
      </c>
    </row>
    <row r="224" spans="1:14" x14ac:dyDescent="0.25">
      <c r="A224" s="94">
        <v>45143</v>
      </c>
      <c r="B224" s="36"/>
      <c r="C224" s="37">
        <v>13.302</v>
      </c>
      <c r="D224" s="37">
        <v>14.007</v>
      </c>
      <c r="E224" s="37">
        <v>14.261004999999999</v>
      </c>
      <c r="F224" s="37">
        <v>14.220649</v>
      </c>
      <c r="G224" s="37">
        <v>10.047067999999999</v>
      </c>
      <c r="H224" s="37">
        <v>10.897268</v>
      </c>
      <c r="I224" s="37">
        <v>13.302</v>
      </c>
      <c r="J224" s="37">
        <v>14.261004999999999</v>
      </c>
      <c r="K224" s="37">
        <v>10.047067999999999</v>
      </c>
      <c r="L224" s="37">
        <v>10.897268</v>
      </c>
      <c r="M224" s="37"/>
      <c r="N224" s="38">
        <v>0.95900499999999944</v>
      </c>
    </row>
    <row r="225" spans="1:14" x14ac:dyDescent="0.25">
      <c r="A225" s="94">
        <v>45144</v>
      </c>
      <c r="B225" s="36"/>
      <c r="C225" s="37">
        <v>13.362</v>
      </c>
      <c r="D225" s="37">
        <v>13.8581</v>
      </c>
      <c r="E225" s="37">
        <v>14.046733</v>
      </c>
      <c r="F225" s="37">
        <v>14.017008000000001</v>
      </c>
      <c r="G225" s="37">
        <v>10.003663000000001</v>
      </c>
      <c r="H225" s="37">
        <v>10.992474</v>
      </c>
      <c r="I225" s="37">
        <v>13.362</v>
      </c>
      <c r="J225" s="37">
        <v>14.046733</v>
      </c>
      <c r="K225" s="37">
        <v>10.003663000000001</v>
      </c>
      <c r="L225" s="37">
        <v>10.992474</v>
      </c>
      <c r="M225" s="37"/>
      <c r="N225" s="38">
        <v>0.68473299999999959</v>
      </c>
    </row>
    <row r="226" spans="1:14" x14ac:dyDescent="0.25">
      <c r="A226" s="94">
        <v>45145</v>
      </c>
      <c r="B226" s="36"/>
      <c r="C226" s="37">
        <v>13.257899999999999</v>
      </c>
      <c r="D226" s="37">
        <v>13.705299999999999</v>
      </c>
      <c r="E226" s="37">
        <v>13.741740999999999</v>
      </c>
      <c r="F226" s="37">
        <v>13.844593000000001</v>
      </c>
      <c r="G226" s="37">
        <v>10.036486999999999</v>
      </c>
      <c r="H226" s="37">
        <v>11.048011000000001</v>
      </c>
      <c r="I226" s="37">
        <v>13.257899999999999</v>
      </c>
      <c r="J226" s="37">
        <v>13.844593000000001</v>
      </c>
      <c r="K226" s="37">
        <v>10.036486999999999</v>
      </c>
      <c r="L226" s="37">
        <v>11.048011000000001</v>
      </c>
      <c r="M226" s="37"/>
      <c r="N226" s="38">
        <v>0.58669300000000213</v>
      </c>
    </row>
    <row r="227" spans="1:14" x14ac:dyDescent="0.25">
      <c r="A227" s="94">
        <v>45146</v>
      </c>
      <c r="B227" s="36"/>
      <c r="C227" s="37">
        <v>13.1976</v>
      </c>
      <c r="D227" s="37">
        <v>13.5327</v>
      </c>
      <c r="E227" s="37">
        <v>13.465556000000001</v>
      </c>
      <c r="F227" s="37">
        <v>13.83887</v>
      </c>
      <c r="G227" s="37">
        <v>10.09826</v>
      </c>
      <c r="H227" s="37">
        <v>10.948024</v>
      </c>
      <c r="I227" s="37">
        <v>13.1976</v>
      </c>
      <c r="J227" s="37">
        <v>13.83887</v>
      </c>
      <c r="K227" s="37">
        <v>10.09826</v>
      </c>
      <c r="L227" s="37">
        <v>10.948024</v>
      </c>
      <c r="M227" s="37"/>
      <c r="N227" s="38">
        <v>0.64127000000000045</v>
      </c>
    </row>
    <row r="228" spans="1:14" x14ac:dyDescent="0.25">
      <c r="A228" s="94">
        <v>45147</v>
      </c>
      <c r="B228" s="36"/>
      <c r="C228" s="37">
        <v>13.267799999999999</v>
      </c>
      <c r="D228" s="37">
        <v>13.3378</v>
      </c>
      <c r="E228" s="37">
        <v>13.112166999999999</v>
      </c>
      <c r="F228" s="37">
        <v>13.880002000000001</v>
      </c>
      <c r="G228" s="37">
        <v>10.125592000000001</v>
      </c>
      <c r="H228" s="37">
        <v>10.88284</v>
      </c>
      <c r="I228" s="37">
        <v>13.112166999999999</v>
      </c>
      <c r="J228" s="37">
        <v>13.880002000000001</v>
      </c>
      <c r="K228" s="37">
        <v>10.125592000000001</v>
      </c>
      <c r="L228" s="37">
        <v>10.88284</v>
      </c>
      <c r="M228" s="37"/>
      <c r="N228" s="38">
        <v>0.7678350000000016</v>
      </c>
    </row>
    <row r="229" spans="1:14" x14ac:dyDescent="0.25">
      <c r="A229" s="94">
        <v>45148</v>
      </c>
      <c r="B229" s="36"/>
      <c r="C229" s="37">
        <v>13.404500000000001</v>
      </c>
      <c r="D229" s="37">
        <v>13.347899999999999</v>
      </c>
      <c r="E229" s="37">
        <v>12.877441999999999</v>
      </c>
      <c r="F229" s="37">
        <v>13.819696</v>
      </c>
      <c r="G229" s="37">
        <v>10.20777</v>
      </c>
      <c r="H229" s="37">
        <v>10.867351000000001</v>
      </c>
      <c r="I229" s="37">
        <v>12.877441999999999</v>
      </c>
      <c r="J229" s="37">
        <v>13.819696</v>
      </c>
      <c r="K229" s="37">
        <v>10.20777</v>
      </c>
      <c r="L229" s="37">
        <v>10.867351000000001</v>
      </c>
      <c r="M229" s="37"/>
      <c r="N229" s="38">
        <v>0.94225400000000192</v>
      </c>
    </row>
    <row r="230" spans="1:14" x14ac:dyDescent="0.25">
      <c r="A230" s="94">
        <v>45149</v>
      </c>
      <c r="B230" s="36"/>
      <c r="C230" s="37">
        <v>13.5402</v>
      </c>
      <c r="D230" s="37">
        <v>13.288500000000001</v>
      </c>
      <c r="E230" s="37">
        <v>12.661183999999999</v>
      </c>
      <c r="F230" s="37">
        <v>13.77134</v>
      </c>
      <c r="G230" s="37">
        <v>10.270059999999999</v>
      </c>
      <c r="H230" s="37">
        <v>10.93993</v>
      </c>
      <c r="I230" s="37">
        <v>12.661183999999999</v>
      </c>
      <c r="J230" s="37">
        <v>13.77134</v>
      </c>
      <c r="K230" s="37">
        <v>10.270059999999999</v>
      </c>
      <c r="L230" s="37">
        <v>10.93993</v>
      </c>
      <c r="M230" s="37"/>
      <c r="N230" s="38">
        <v>1.1101560000000017</v>
      </c>
    </row>
    <row r="231" spans="1:14" x14ac:dyDescent="0.25">
      <c r="A231" s="94">
        <v>45150</v>
      </c>
      <c r="B231" s="36"/>
      <c r="C231" s="37">
        <v>13.647600000000001</v>
      </c>
      <c r="D231" s="37">
        <v>13.2355</v>
      </c>
      <c r="E231" s="37">
        <v>12.351490999999999</v>
      </c>
      <c r="F231" s="37">
        <v>13.845276999999999</v>
      </c>
      <c r="G231" s="37">
        <v>10.314079</v>
      </c>
      <c r="H231" s="37">
        <v>10.976251</v>
      </c>
      <c r="I231" s="37">
        <v>12.351490999999999</v>
      </c>
      <c r="J231" s="37">
        <v>13.845276999999999</v>
      </c>
      <c r="K231" s="37">
        <v>10.314079</v>
      </c>
      <c r="L231" s="37">
        <v>10.976251</v>
      </c>
      <c r="M231" s="37"/>
      <c r="N231" s="38">
        <v>1.4937860000000001</v>
      </c>
    </row>
    <row r="232" spans="1:14" x14ac:dyDescent="0.25">
      <c r="A232" s="94">
        <v>45151</v>
      </c>
      <c r="B232" s="36"/>
      <c r="C232" s="37">
        <v>13.777100000000001</v>
      </c>
      <c r="D232" s="37">
        <v>13.225</v>
      </c>
      <c r="E232" s="37">
        <v>12.060775</v>
      </c>
      <c r="F232" s="37">
        <v>13.979032999999999</v>
      </c>
      <c r="G232" s="37">
        <v>10.350304</v>
      </c>
      <c r="H232" s="37">
        <v>11.091403</v>
      </c>
      <c r="I232" s="37">
        <v>12.060775</v>
      </c>
      <c r="J232" s="37">
        <v>13.979032999999999</v>
      </c>
      <c r="K232" s="37">
        <v>10.350304</v>
      </c>
      <c r="L232" s="37">
        <v>11.091403</v>
      </c>
      <c r="M232" s="37"/>
      <c r="N232" s="38">
        <v>1.9182579999999998</v>
      </c>
    </row>
    <row r="233" spans="1:14" x14ac:dyDescent="0.25">
      <c r="A233" s="94">
        <v>45152</v>
      </c>
      <c r="B233" s="36"/>
      <c r="C233" s="37">
        <v>13.859299999999999</v>
      </c>
      <c r="D233" s="37">
        <v>13.299799999999999</v>
      </c>
      <c r="E233" s="37">
        <v>11.879218000000002</v>
      </c>
      <c r="F233" s="37">
        <v>14.060527</v>
      </c>
      <c r="G233" s="37">
        <v>10.447576</v>
      </c>
      <c r="H233" s="37">
        <v>11.215709</v>
      </c>
      <c r="I233" s="37">
        <v>11.879218000000002</v>
      </c>
      <c r="J233" s="37">
        <v>14.060527</v>
      </c>
      <c r="K233" s="37">
        <v>10.447576</v>
      </c>
      <c r="L233" s="37">
        <v>11.215709</v>
      </c>
      <c r="M233" s="37"/>
      <c r="N233" s="38">
        <v>2.1813089999999988</v>
      </c>
    </row>
    <row r="234" spans="1:14" x14ac:dyDescent="0.25">
      <c r="A234" s="94">
        <v>45153</v>
      </c>
      <c r="B234" s="36"/>
      <c r="C234" s="37">
        <v>13.9542</v>
      </c>
      <c r="D234" s="37">
        <v>13.3148</v>
      </c>
      <c r="E234" s="37">
        <v>11.816484000000001</v>
      </c>
      <c r="F234" s="37">
        <v>14.131887000000001</v>
      </c>
      <c r="G234" s="37">
        <v>10.555334</v>
      </c>
      <c r="H234" s="37">
        <v>11.327786</v>
      </c>
      <c r="I234" s="37">
        <v>11.816484000000001</v>
      </c>
      <c r="J234" s="37">
        <v>14.131887000000001</v>
      </c>
      <c r="K234" s="37">
        <v>10.555334</v>
      </c>
      <c r="L234" s="37">
        <v>11.327786</v>
      </c>
      <c r="M234" s="37"/>
      <c r="N234" s="38">
        <v>2.3154029999999999</v>
      </c>
    </row>
    <row r="235" spans="1:14" x14ac:dyDescent="0.25">
      <c r="A235" s="94">
        <v>45154</v>
      </c>
      <c r="B235" s="36"/>
      <c r="C235" s="37">
        <v>14.0654</v>
      </c>
      <c r="D235" s="37">
        <v>13.164200000000001</v>
      </c>
      <c r="E235" s="37">
        <v>11.724745</v>
      </c>
      <c r="F235" s="37">
        <v>14.209567999999999</v>
      </c>
      <c r="G235" s="37">
        <v>10.639925999999999</v>
      </c>
      <c r="H235" s="37">
        <v>11.384801</v>
      </c>
      <c r="I235" s="37">
        <v>11.724745</v>
      </c>
      <c r="J235" s="37">
        <v>14.209567999999999</v>
      </c>
      <c r="K235" s="37">
        <v>10.639925999999999</v>
      </c>
      <c r="L235" s="37">
        <v>11.384801</v>
      </c>
      <c r="M235" s="37"/>
      <c r="N235" s="38">
        <v>2.4848229999999987</v>
      </c>
    </row>
    <row r="236" spans="1:14" x14ac:dyDescent="0.25">
      <c r="A236" s="94">
        <v>45155</v>
      </c>
      <c r="B236" s="36"/>
      <c r="C236" s="37">
        <v>14.1366</v>
      </c>
      <c r="D236" s="37">
        <v>13.140700000000001</v>
      </c>
      <c r="E236" s="37">
        <v>11.822415999999999</v>
      </c>
      <c r="F236" s="37">
        <v>14.306305</v>
      </c>
      <c r="G236" s="37">
        <v>10.661603999999999</v>
      </c>
      <c r="H236" s="37">
        <v>11.512407999999999</v>
      </c>
      <c r="I236" s="37">
        <v>11.822415999999999</v>
      </c>
      <c r="J236" s="37">
        <v>14.306305</v>
      </c>
      <c r="K236" s="37">
        <v>10.661603999999999</v>
      </c>
      <c r="L236" s="37">
        <v>11.512407999999999</v>
      </c>
      <c r="M236" s="37"/>
      <c r="N236" s="38">
        <v>2.4838890000000013</v>
      </c>
    </row>
    <row r="237" spans="1:14" x14ac:dyDescent="0.25">
      <c r="A237" s="94">
        <v>45156</v>
      </c>
      <c r="B237" s="36"/>
      <c r="C237" s="37">
        <v>14.1325</v>
      </c>
      <c r="D237" s="37">
        <v>13.0311</v>
      </c>
      <c r="E237" s="37">
        <v>11.954929</v>
      </c>
      <c r="F237" s="37">
        <v>14.418286</v>
      </c>
      <c r="G237" s="37">
        <v>10.721821</v>
      </c>
      <c r="H237" s="37">
        <v>11.643583000000001</v>
      </c>
      <c r="I237" s="37">
        <v>11.954929</v>
      </c>
      <c r="J237" s="37">
        <v>14.418286</v>
      </c>
      <c r="K237" s="37">
        <v>10.721821</v>
      </c>
      <c r="L237" s="37">
        <v>11.643583000000001</v>
      </c>
      <c r="M237" s="37"/>
      <c r="N237" s="38">
        <v>2.4633570000000002</v>
      </c>
    </row>
    <row r="238" spans="1:14" x14ac:dyDescent="0.25">
      <c r="A238" s="94">
        <v>45157</v>
      </c>
      <c r="B238" s="36"/>
      <c r="C238" s="37">
        <v>14.133599999999999</v>
      </c>
      <c r="D238" s="37">
        <v>12.774299999999998</v>
      </c>
      <c r="E238" s="37">
        <v>11.806899</v>
      </c>
      <c r="F238" s="37">
        <v>14.361609</v>
      </c>
      <c r="G238" s="37">
        <v>10.825858</v>
      </c>
      <c r="H238" s="37">
        <v>11.77843</v>
      </c>
      <c r="I238" s="37">
        <v>11.806899</v>
      </c>
      <c r="J238" s="37">
        <v>14.361609</v>
      </c>
      <c r="K238" s="37">
        <v>10.825858</v>
      </c>
      <c r="L238" s="37">
        <v>11.77843</v>
      </c>
      <c r="M238" s="37"/>
      <c r="N238" s="38">
        <v>2.55471</v>
      </c>
    </row>
    <row r="239" spans="1:14" x14ac:dyDescent="0.25">
      <c r="A239" s="94">
        <v>45158</v>
      </c>
      <c r="B239" s="36"/>
      <c r="C239" s="37">
        <v>14.1554</v>
      </c>
      <c r="D239" s="37">
        <v>12.476000000000001</v>
      </c>
      <c r="E239" s="37">
        <v>11.840038</v>
      </c>
      <c r="F239" s="37">
        <v>14.323516</v>
      </c>
      <c r="G239" s="37">
        <v>10.928068999999999</v>
      </c>
      <c r="H239" s="37">
        <v>11.823294000000001</v>
      </c>
      <c r="I239" s="37">
        <v>11.840038</v>
      </c>
      <c r="J239" s="37">
        <v>14.323516</v>
      </c>
      <c r="K239" s="37">
        <v>10.928068999999999</v>
      </c>
      <c r="L239" s="37">
        <v>11.823294000000001</v>
      </c>
      <c r="M239" s="37"/>
      <c r="N239" s="38">
        <v>2.4834779999999999</v>
      </c>
    </row>
    <row r="240" spans="1:14" x14ac:dyDescent="0.25">
      <c r="A240" s="94">
        <v>45159</v>
      </c>
      <c r="B240" s="36"/>
      <c r="C240" s="37">
        <v>13.9679</v>
      </c>
      <c r="D240" s="37">
        <v>12.19</v>
      </c>
      <c r="E240" s="37">
        <v>11.933614</v>
      </c>
      <c r="F240" s="37">
        <v>14.310767</v>
      </c>
      <c r="G240" s="37">
        <v>11.054772000000002</v>
      </c>
      <c r="H240" s="37">
        <v>11.922658</v>
      </c>
      <c r="I240" s="37">
        <v>11.933614</v>
      </c>
      <c r="J240" s="37">
        <v>14.310767</v>
      </c>
      <c r="K240" s="37">
        <v>11.054772000000002</v>
      </c>
      <c r="L240" s="37">
        <v>11.922658</v>
      </c>
      <c r="M240" s="37"/>
      <c r="N240" s="38">
        <v>2.3771529999999998</v>
      </c>
    </row>
    <row r="241" spans="1:14" x14ac:dyDescent="0.25">
      <c r="A241" s="94">
        <v>45160</v>
      </c>
      <c r="B241" s="36"/>
      <c r="C241" s="37">
        <v>13.9245</v>
      </c>
      <c r="D241" s="37">
        <v>11.9924</v>
      </c>
      <c r="E241" s="37">
        <v>11.879303999999999</v>
      </c>
      <c r="F241" s="37">
        <v>14.162129</v>
      </c>
      <c r="G241" s="37">
        <v>11.189234000000001</v>
      </c>
      <c r="H241" s="37">
        <v>11.982519</v>
      </c>
      <c r="I241" s="37">
        <v>11.879303999999999</v>
      </c>
      <c r="J241" s="37">
        <v>14.162129</v>
      </c>
      <c r="K241" s="37">
        <v>11.189234000000001</v>
      </c>
      <c r="L241" s="37">
        <v>11.982519</v>
      </c>
      <c r="M241" s="37"/>
      <c r="N241" s="38">
        <v>2.2828250000000008</v>
      </c>
    </row>
    <row r="242" spans="1:14" x14ac:dyDescent="0.25">
      <c r="A242" s="94">
        <v>45161</v>
      </c>
      <c r="B242" s="36"/>
      <c r="C242" s="37">
        <v>13.9129</v>
      </c>
      <c r="D242" s="37">
        <v>11.8117</v>
      </c>
      <c r="E242" s="37">
        <v>11.921822000000001</v>
      </c>
      <c r="F242" s="37">
        <v>13.980741</v>
      </c>
      <c r="G242" s="37">
        <v>11.297308000000001</v>
      </c>
      <c r="H242" s="37">
        <v>11.980883</v>
      </c>
      <c r="I242" s="37">
        <v>11.8117</v>
      </c>
      <c r="J242" s="37">
        <v>13.980741</v>
      </c>
      <c r="K242" s="37">
        <v>11.297308000000001</v>
      </c>
      <c r="L242" s="37">
        <v>11.980883</v>
      </c>
      <c r="M242" s="37"/>
      <c r="N242" s="38">
        <v>2.169041</v>
      </c>
    </row>
    <row r="243" spans="1:14" x14ac:dyDescent="0.25">
      <c r="A243" s="94">
        <v>45162</v>
      </c>
      <c r="B243" s="36"/>
      <c r="C243" s="37">
        <v>13.781600000000001</v>
      </c>
      <c r="D243" s="37">
        <v>11.704799999999999</v>
      </c>
      <c r="E243" s="37">
        <v>12.051033</v>
      </c>
      <c r="F243" s="37">
        <v>13.662718</v>
      </c>
      <c r="G243" s="37">
        <v>11.308611999999998</v>
      </c>
      <c r="H243" s="37">
        <v>11.904906</v>
      </c>
      <c r="I243" s="37">
        <v>11.704799999999999</v>
      </c>
      <c r="J243" s="37">
        <v>13.781600000000001</v>
      </c>
      <c r="K243" s="37">
        <v>11.308611999999998</v>
      </c>
      <c r="L243" s="37">
        <v>11.904906</v>
      </c>
      <c r="M243" s="37"/>
      <c r="N243" s="38">
        <v>2.0768000000000022</v>
      </c>
    </row>
    <row r="244" spans="1:14" x14ac:dyDescent="0.25">
      <c r="A244" s="94">
        <v>45163</v>
      </c>
      <c r="B244" s="36"/>
      <c r="C244" s="37">
        <v>13.730700000000001</v>
      </c>
      <c r="D244" s="37">
        <v>11.595000000000001</v>
      </c>
      <c r="E244" s="37">
        <v>12.049457</v>
      </c>
      <c r="F244" s="37">
        <v>13.336169</v>
      </c>
      <c r="G244" s="37">
        <v>11.317375999999999</v>
      </c>
      <c r="H244" s="37">
        <v>11.757555</v>
      </c>
      <c r="I244" s="37">
        <v>11.595000000000001</v>
      </c>
      <c r="J244" s="37">
        <v>13.730700000000001</v>
      </c>
      <c r="K244" s="37">
        <v>11.317375999999999</v>
      </c>
      <c r="L244" s="37">
        <v>11.757555</v>
      </c>
      <c r="M244" s="37"/>
      <c r="N244" s="38">
        <v>2.1356999999999999</v>
      </c>
    </row>
    <row r="245" spans="1:14" x14ac:dyDescent="0.25">
      <c r="A245" s="94">
        <v>45164</v>
      </c>
      <c r="B245" s="36"/>
      <c r="C245" s="37">
        <v>13.8232</v>
      </c>
      <c r="D245" s="37">
        <v>11.48</v>
      </c>
      <c r="E245" s="37">
        <v>11.838554</v>
      </c>
      <c r="F245" s="37">
        <v>13.22932</v>
      </c>
      <c r="G245" s="37">
        <v>11.166433000000001</v>
      </c>
      <c r="H245" s="37">
        <v>11.770386</v>
      </c>
      <c r="I245" s="37">
        <v>11.48</v>
      </c>
      <c r="J245" s="37">
        <v>13.8232</v>
      </c>
      <c r="K245" s="37">
        <v>11.166433000000001</v>
      </c>
      <c r="L245" s="37">
        <v>11.770386</v>
      </c>
      <c r="M245" s="37"/>
      <c r="N245" s="38">
        <v>2.3431999999999995</v>
      </c>
    </row>
    <row r="246" spans="1:14" x14ac:dyDescent="0.25">
      <c r="A246" s="94">
        <v>45165</v>
      </c>
      <c r="B246" s="36"/>
      <c r="C246" s="37">
        <v>13.718999999999999</v>
      </c>
      <c r="D246" s="37">
        <v>11.188000000000001</v>
      </c>
      <c r="E246" s="37">
        <v>11.665578</v>
      </c>
      <c r="F246" s="37">
        <v>13.253260000000001</v>
      </c>
      <c r="G246" s="37">
        <v>11.069407999999999</v>
      </c>
      <c r="H246" s="37">
        <v>11.872269000000001</v>
      </c>
      <c r="I246" s="37">
        <v>11.188000000000001</v>
      </c>
      <c r="J246" s="37">
        <v>13.718999999999999</v>
      </c>
      <c r="K246" s="37">
        <v>11.069407999999999</v>
      </c>
      <c r="L246" s="37">
        <v>11.872269000000001</v>
      </c>
      <c r="M246" s="37"/>
      <c r="N246" s="38">
        <v>2.5309999999999988</v>
      </c>
    </row>
    <row r="247" spans="1:14" x14ac:dyDescent="0.25">
      <c r="A247" s="94">
        <v>45166</v>
      </c>
      <c r="B247" s="36"/>
      <c r="C247" s="37">
        <v>13.499499999999999</v>
      </c>
      <c r="D247" s="37">
        <v>10.855</v>
      </c>
      <c r="E247" s="37">
        <v>11.464276999999999</v>
      </c>
      <c r="F247" s="37">
        <v>13.317133999999999</v>
      </c>
      <c r="G247" s="37">
        <v>11.159880999999999</v>
      </c>
      <c r="H247" s="37">
        <v>12.021091</v>
      </c>
      <c r="I247" s="37">
        <v>10.855</v>
      </c>
      <c r="J247" s="37">
        <v>13.499499999999999</v>
      </c>
      <c r="K247" s="37">
        <v>11.159880999999999</v>
      </c>
      <c r="L247" s="37">
        <v>12.021091</v>
      </c>
      <c r="M247" s="37"/>
      <c r="N247" s="38">
        <v>2.644499999999999</v>
      </c>
    </row>
    <row r="248" spans="1:14" x14ac:dyDescent="0.25">
      <c r="A248" s="94">
        <v>45167</v>
      </c>
      <c r="B248" s="36"/>
      <c r="C248" s="37">
        <v>13.3299</v>
      </c>
      <c r="D248" s="37">
        <v>10.587999999999999</v>
      </c>
      <c r="E248" s="37">
        <v>11.213906000000001</v>
      </c>
      <c r="F248" s="37">
        <v>13.482796</v>
      </c>
      <c r="G248" s="37">
        <v>11.195513999999999</v>
      </c>
      <c r="H248" s="37">
        <v>12.173748999999999</v>
      </c>
      <c r="I248" s="37">
        <v>10.587999999999999</v>
      </c>
      <c r="J248" s="37">
        <v>13.482796</v>
      </c>
      <c r="K248" s="37">
        <v>11.195513999999999</v>
      </c>
      <c r="L248" s="37">
        <v>12.173748999999999</v>
      </c>
      <c r="M248" s="37"/>
      <c r="N248" s="38">
        <v>2.8947960000000013</v>
      </c>
    </row>
    <row r="249" spans="1:14" x14ac:dyDescent="0.25">
      <c r="A249" s="94">
        <v>45168</v>
      </c>
      <c r="B249" s="36"/>
      <c r="C249" s="37">
        <v>13.145799999999999</v>
      </c>
      <c r="D249" s="37">
        <v>10.298</v>
      </c>
      <c r="E249" s="37">
        <v>11.049702</v>
      </c>
      <c r="F249" s="37">
        <v>13.604968999999999</v>
      </c>
      <c r="G249" s="37">
        <v>11.229433999999999</v>
      </c>
      <c r="H249" s="37">
        <v>12.290901</v>
      </c>
      <c r="I249" s="37">
        <v>10.298</v>
      </c>
      <c r="J249" s="37">
        <v>13.604968999999999</v>
      </c>
      <c r="K249" s="37">
        <v>11.229433999999999</v>
      </c>
      <c r="L249" s="37">
        <v>12.290901</v>
      </c>
      <c r="M249" s="37"/>
      <c r="N249" s="38">
        <v>3.3069689999999987</v>
      </c>
    </row>
    <row r="250" spans="1:14" x14ac:dyDescent="0.25">
      <c r="A250" s="94">
        <v>45169</v>
      </c>
      <c r="B250" s="36"/>
      <c r="C250" s="37">
        <v>13.0181</v>
      </c>
      <c r="D250" s="37">
        <v>10.053000000000001</v>
      </c>
      <c r="E250" s="37">
        <v>11.121077999999999</v>
      </c>
      <c r="F250" s="37">
        <v>13.595032999999999</v>
      </c>
      <c r="G250" s="37">
        <v>11.304641999999999</v>
      </c>
      <c r="H250" s="37">
        <v>12.375716000000001</v>
      </c>
      <c r="I250" s="37">
        <v>10.053000000000001</v>
      </c>
      <c r="J250" s="37">
        <v>13.595032999999999</v>
      </c>
      <c r="K250" s="37">
        <v>11.304641999999999</v>
      </c>
      <c r="L250" s="37">
        <v>12.375716000000001</v>
      </c>
      <c r="M250" s="37"/>
      <c r="N250" s="38">
        <v>3.5420329999999982</v>
      </c>
    </row>
    <row r="251" spans="1:14" x14ac:dyDescent="0.25">
      <c r="A251" s="94">
        <v>45170</v>
      </c>
      <c r="B251" s="36"/>
      <c r="C251" s="37">
        <v>12.968</v>
      </c>
      <c r="D251" s="37">
        <v>9.7650000000000006</v>
      </c>
      <c r="E251" s="37">
        <v>11.188629000000001</v>
      </c>
      <c r="F251" s="37">
        <v>13.658093000000001</v>
      </c>
      <c r="G251" s="37">
        <v>11.408165</v>
      </c>
      <c r="H251" s="37">
        <v>12.466614</v>
      </c>
      <c r="I251" s="37">
        <v>9.7650000000000006</v>
      </c>
      <c r="J251" s="37">
        <v>13.658093000000001</v>
      </c>
      <c r="K251" s="37">
        <v>11.408165</v>
      </c>
      <c r="L251" s="37">
        <v>12.466614</v>
      </c>
      <c r="M251" s="37"/>
      <c r="N251" s="38">
        <v>3.8930930000000004</v>
      </c>
    </row>
    <row r="252" spans="1:14" x14ac:dyDescent="0.25">
      <c r="A252" s="94">
        <v>45171</v>
      </c>
      <c r="B252" s="36"/>
      <c r="C252" s="37">
        <v>13.022600000000001</v>
      </c>
      <c r="D252" s="37">
        <v>9.4540000000000006</v>
      </c>
      <c r="E252" s="37">
        <v>11.197602999999999</v>
      </c>
      <c r="F252" s="37">
        <v>13.777531000000002</v>
      </c>
      <c r="G252" s="37">
        <v>11.533586</v>
      </c>
      <c r="H252" s="37">
        <v>12.499366</v>
      </c>
      <c r="I252" s="37">
        <v>9.4540000000000006</v>
      </c>
      <c r="J252" s="37">
        <v>13.777531000000002</v>
      </c>
      <c r="K252" s="37">
        <v>11.533586</v>
      </c>
      <c r="L252" s="37">
        <v>12.499366</v>
      </c>
      <c r="M252" s="37"/>
      <c r="N252" s="38">
        <v>4.3235310000000009</v>
      </c>
    </row>
    <row r="253" spans="1:14" x14ac:dyDescent="0.25">
      <c r="A253" s="94">
        <v>45172</v>
      </c>
      <c r="B253" s="36"/>
      <c r="C253" s="37">
        <v>13.1357</v>
      </c>
      <c r="D253" s="37">
        <v>9.1180000000000003</v>
      </c>
      <c r="E253" s="37">
        <v>11.204795000000001</v>
      </c>
      <c r="F253" s="37">
        <v>13.908484</v>
      </c>
      <c r="G253" s="37">
        <v>11.603928</v>
      </c>
      <c r="H253" s="37">
        <v>12.506681</v>
      </c>
      <c r="I253" s="37">
        <v>9.1180000000000003</v>
      </c>
      <c r="J253" s="37">
        <v>13.908484</v>
      </c>
      <c r="K253" s="37">
        <v>11.603928</v>
      </c>
      <c r="L253" s="37">
        <v>12.506681</v>
      </c>
      <c r="M253" s="37"/>
      <c r="N253" s="38">
        <v>4.7904839999999993</v>
      </c>
    </row>
    <row r="254" spans="1:14" x14ac:dyDescent="0.25">
      <c r="A254" s="94">
        <v>45173</v>
      </c>
      <c r="B254" s="36"/>
      <c r="C254" s="37">
        <v>13.0402</v>
      </c>
      <c r="D254" s="37">
        <v>8.9102000000000015</v>
      </c>
      <c r="E254" s="37">
        <v>11.056775</v>
      </c>
      <c r="F254" s="37">
        <v>14.030879000000001</v>
      </c>
      <c r="G254" s="37">
        <v>11.66089</v>
      </c>
      <c r="H254" s="37">
        <v>12.371717</v>
      </c>
      <c r="I254" s="37">
        <v>8.9102000000000015</v>
      </c>
      <c r="J254" s="37">
        <v>14.030879000000001</v>
      </c>
      <c r="K254" s="37">
        <v>11.66089</v>
      </c>
      <c r="L254" s="37">
        <v>12.371717</v>
      </c>
      <c r="M254" s="37"/>
      <c r="N254" s="38">
        <v>5.1206789999999991</v>
      </c>
    </row>
    <row r="255" spans="1:14" x14ac:dyDescent="0.25">
      <c r="A255" s="94">
        <v>45174</v>
      </c>
      <c r="B255" s="36"/>
      <c r="C255" s="37">
        <v>12.904</v>
      </c>
      <c r="D255" s="37">
        <v>8.7997000000000014</v>
      </c>
      <c r="E255" s="37">
        <v>10.997528000000001</v>
      </c>
      <c r="F255" s="37">
        <v>14.139606000000001</v>
      </c>
      <c r="G255" s="37">
        <v>11.666279000000001</v>
      </c>
      <c r="H255" s="37">
        <v>12.256536000000001</v>
      </c>
      <c r="I255" s="37">
        <v>8.7997000000000014</v>
      </c>
      <c r="J255" s="37">
        <v>14.139606000000001</v>
      </c>
      <c r="K255" s="37">
        <v>11.666279000000001</v>
      </c>
      <c r="L255" s="37">
        <v>12.256536000000001</v>
      </c>
      <c r="M255" s="37"/>
      <c r="N255" s="38">
        <v>5.3399059999999992</v>
      </c>
    </row>
    <row r="256" spans="1:14" x14ac:dyDescent="0.25">
      <c r="A256" s="94">
        <v>45175</v>
      </c>
      <c r="B256" s="36"/>
      <c r="C256" s="37">
        <v>12.802899999999999</v>
      </c>
      <c r="D256" s="37">
        <v>8.7065999999999999</v>
      </c>
      <c r="E256" s="37">
        <v>11.006680000000001</v>
      </c>
      <c r="F256" s="37">
        <v>14.253354999999999</v>
      </c>
      <c r="G256" s="37">
        <v>11.679122999999999</v>
      </c>
      <c r="H256" s="37">
        <v>12.094318999999999</v>
      </c>
      <c r="I256" s="37">
        <v>8.7065999999999999</v>
      </c>
      <c r="J256" s="37">
        <v>14.253354999999999</v>
      </c>
      <c r="K256" s="37">
        <v>11.679122999999999</v>
      </c>
      <c r="L256" s="37">
        <v>12.094318999999999</v>
      </c>
      <c r="M256" s="37"/>
      <c r="N256" s="38">
        <v>5.5467549999999992</v>
      </c>
    </row>
    <row r="257" spans="1:14" x14ac:dyDescent="0.25">
      <c r="A257" s="94">
        <v>45176</v>
      </c>
      <c r="B257" s="36"/>
      <c r="C257" s="37">
        <v>12.773100000000001</v>
      </c>
      <c r="D257" s="39">
        <v>8.5652999999999988</v>
      </c>
      <c r="E257" s="37">
        <v>10.985861000000002</v>
      </c>
      <c r="F257" s="37">
        <v>14.389426</v>
      </c>
      <c r="G257" s="37">
        <v>11.679234000000001</v>
      </c>
      <c r="H257" s="37">
        <v>12.058734000000001</v>
      </c>
      <c r="I257" s="37">
        <v>8.5652999999999988</v>
      </c>
      <c r="J257" s="37">
        <v>14.389426</v>
      </c>
      <c r="K257" s="37">
        <v>11.679234000000001</v>
      </c>
      <c r="L257" s="37">
        <v>12.058734000000001</v>
      </c>
      <c r="M257" s="37"/>
      <c r="N257" s="38">
        <v>5.8241260000000015</v>
      </c>
    </row>
    <row r="258" spans="1:14" x14ac:dyDescent="0.25">
      <c r="A258" s="94">
        <v>45177</v>
      </c>
      <c r="B258" s="36"/>
      <c r="C258" s="37">
        <v>12.665799999999999</v>
      </c>
      <c r="D258" s="37">
        <v>8.5676000000000005</v>
      </c>
      <c r="E258" s="37">
        <v>10.944773999999999</v>
      </c>
      <c r="F258" s="37">
        <v>14.514261000000001</v>
      </c>
      <c r="G258" s="37">
        <v>11.792439</v>
      </c>
      <c r="H258" s="37">
        <v>11.993746</v>
      </c>
      <c r="I258" s="37">
        <v>8.5676000000000005</v>
      </c>
      <c r="J258" s="37">
        <v>14.514261000000001</v>
      </c>
      <c r="K258" s="37">
        <v>11.792439</v>
      </c>
      <c r="L258" s="37">
        <v>11.993746</v>
      </c>
      <c r="M258" s="37"/>
      <c r="N258" s="38">
        <v>5.9466610000000006</v>
      </c>
    </row>
    <row r="259" spans="1:14" x14ac:dyDescent="0.25">
      <c r="A259" s="94">
        <v>45178</v>
      </c>
      <c r="B259" s="36"/>
      <c r="C259" s="37">
        <v>12.6271</v>
      </c>
      <c r="D259" s="37">
        <v>8.6624999999999996</v>
      </c>
      <c r="E259" s="37">
        <v>10.686816</v>
      </c>
      <c r="F259" s="37">
        <v>14.611373</v>
      </c>
      <c r="G259" s="37">
        <v>11.900086999999999</v>
      </c>
      <c r="H259" s="37">
        <v>11.985183000000001</v>
      </c>
      <c r="I259" s="37">
        <v>8.6624999999999996</v>
      </c>
      <c r="J259" s="37">
        <v>14.611373</v>
      </c>
      <c r="K259" s="37">
        <v>11.900086999999999</v>
      </c>
      <c r="L259" s="37">
        <v>11.985183000000001</v>
      </c>
      <c r="M259" s="37"/>
      <c r="N259" s="38">
        <v>5.9488730000000007</v>
      </c>
    </row>
    <row r="260" spans="1:14" x14ac:dyDescent="0.25">
      <c r="A260" s="94">
        <v>45179</v>
      </c>
      <c r="B260" s="36"/>
      <c r="C260" s="37">
        <v>12.6821</v>
      </c>
      <c r="D260" s="37">
        <v>8.7606000000000002</v>
      </c>
      <c r="E260" s="37">
        <v>10.430033999999999</v>
      </c>
      <c r="F260" s="37">
        <v>14.722166</v>
      </c>
      <c r="G260" s="37">
        <v>12.014097</v>
      </c>
      <c r="H260" s="37">
        <v>11.915153</v>
      </c>
      <c r="I260" s="37">
        <v>8.7606000000000002</v>
      </c>
      <c r="J260" s="37">
        <v>14.722166</v>
      </c>
      <c r="K260" s="37">
        <v>12.014097</v>
      </c>
      <c r="L260" s="37">
        <v>11.915153</v>
      </c>
      <c r="M260" s="37"/>
      <c r="N260" s="38">
        <v>5.9615659999999995</v>
      </c>
    </row>
    <row r="261" spans="1:14" x14ac:dyDescent="0.25">
      <c r="A261" s="94">
        <v>45180</v>
      </c>
      <c r="B261" s="36"/>
      <c r="C261" s="37">
        <v>12.7522</v>
      </c>
      <c r="D261" s="37">
        <v>8.8857999999999997</v>
      </c>
      <c r="E261" s="37">
        <v>10.416677</v>
      </c>
      <c r="F261" s="37">
        <v>14.828607</v>
      </c>
      <c r="G261" s="37">
        <v>12.119462</v>
      </c>
      <c r="H261" s="37">
        <v>11.777474</v>
      </c>
      <c r="I261" s="37">
        <v>8.8857999999999997</v>
      </c>
      <c r="J261" s="37">
        <v>14.828607</v>
      </c>
      <c r="K261" s="37">
        <v>12.119462</v>
      </c>
      <c r="L261" s="37">
        <v>11.777474</v>
      </c>
      <c r="M261" s="37"/>
      <c r="N261" s="38">
        <v>5.9428070000000002</v>
      </c>
    </row>
    <row r="262" spans="1:14" x14ac:dyDescent="0.25">
      <c r="A262" s="94">
        <v>45181</v>
      </c>
      <c r="B262" s="36"/>
      <c r="C262" s="37">
        <v>12.8352</v>
      </c>
      <c r="D262" s="37">
        <v>8.99</v>
      </c>
      <c r="E262" s="37">
        <v>10.454756</v>
      </c>
      <c r="F262" s="37">
        <v>14.926033</v>
      </c>
      <c r="G262" s="37">
        <v>12.145702</v>
      </c>
      <c r="H262" s="37">
        <v>11.539706000000001</v>
      </c>
      <c r="I262" s="37">
        <v>8.99</v>
      </c>
      <c r="J262" s="37">
        <v>14.926033</v>
      </c>
      <c r="K262" s="37">
        <v>12.145702</v>
      </c>
      <c r="L262" s="37">
        <v>11.539706000000001</v>
      </c>
      <c r="M262" s="37"/>
      <c r="N262" s="38">
        <v>5.9360330000000001</v>
      </c>
    </row>
    <row r="263" spans="1:14" x14ac:dyDescent="0.25">
      <c r="A263" s="94">
        <v>45182</v>
      </c>
      <c r="B263" s="36"/>
      <c r="C263" s="37">
        <v>12.924700000000001</v>
      </c>
      <c r="D263" s="37">
        <v>9.1045999999999996</v>
      </c>
      <c r="E263" s="37">
        <v>10.413183</v>
      </c>
      <c r="F263" s="37">
        <v>15.031796</v>
      </c>
      <c r="G263" s="37">
        <v>12.028115</v>
      </c>
      <c r="H263" s="37">
        <v>11.269932000000001</v>
      </c>
      <c r="I263" s="37">
        <v>9.1045999999999996</v>
      </c>
      <c r="J263" s="37">
        <v>15.031796</v>
      </c>
      <c r="K263" s="37">
        <v>12.028115</v>
      </c>
      <c r="L263" s="37">
        <v>11.269932000000001</v>
      </c>
      <c r="M263" s="37"/>
      <c r="N263" s="38">
        <v>5.9271960000000004</v>
      </c>
    </row>
    <row r="264" spans="1:14" x14ac:dyDescent="0.25">
      <c r="A264" s="94">
        <v>45183</v>
      </c>
      <c r="B264" s="36"/>
      <c r="C264" s="37">
        <v>12.930999999999999</v>
      </c>
      <c r="D264" s="37">
        <v>9.2475000000000005</v>
      </c>
      <c r="E264" s="37">
        <v>10.517078</v>
      </c>
      <c r="F264" s="37">
        <v>15.129472</v>
      </c>
      <c r="G264" s="37">
        <v>11.888999999999999</v>
      </c>
      <c r="H264" s="37">
        <v>11.137841</v>
      </c>
      <c r="I264" s="37">
        <v>9.2475000000000005</v>
      </c>
      <c r="J264" s="37">
        <v>15.129472</v>
      </c>
      <c r="K264" s="37">
        <v>11.888999999999999</v>
      </c>
      <c r="L264" s="37">
        <v>11.137841</v>
      </c>
      <c r="M264" s="37"/>
      <c r="N264" s="38">
        <v>5.8819719999999993</v>
      </c>
    </row>
    <row r="265" spans="1:14" x14ac:dyDescent="0.25">
      <c r="A265" s="94">
        <v>45184</v>
      </c>
      <c r="B265" s="36"/>
      <c r="C265" s="37">
        <v>12.9876</v>
      </c>
      <c r="D265" s="37">
        <v>9.3560999999999996</v>
      </c>
      <c r="E265" s="37">
        <v>10.623559999999999</v>
      </c>
      <c r="F265" s="37">
        <v>15.219826999999999</v>
      </c>
      <c r="G265" s="37">
        <v>11.758725</v>
      </c>
      <c r="H265" s="37">
        <v>11.072064000000001</v>
      </c>
      <c r="I265" s="37">
        <v>9.3560999999999996</v>
      </c>
      <c r="J265" s="37">
        <v>15.219826999999999</v>
      </c>
      <c r="K265" s="37">
        <v>11.758725</v>
      </c>
      <c r="L265" s="37">
        <v>11.072064000000001</v>
      </c>
      <c r="M265" s="37"/>
      <c r="N265" s="38">
        <v>5.863726999999999</v>
      </c>
    </row>
    <row r="266" spans="1:14" x14ac:dyDescent="0.25">
      <c r="A266" s="94">
        <v>45185</v>
      </c>
      <c r="B266" s="36"/>
      <c r="C266" s="37">
        <v>13.0206</v>
      </c>
      <c r="D266" s="37">
        <v>9.3981000000000012</v>
      </c>
      <c r="E266" s="37">
        <v>10.551651</v>
      </c>
      <c r="F266" s="37">
        <v>15.304088999999999</v>
      </c>
      <c r="G266" s="37">
        <v>11.709</v>
      </c>
      <c r="H266" s="37">
        <v>10.901845999999999</v>
      </c>
      <c r="I266" s="37">
        <v>9.3981000000000012</v>
      </c>
      <c r="J266" s="37">
        <v>15.304088999999999</v>
      </c>
      <c r="K266" s="37">
        <v>11.709</v>
      </c>
      <c r="L266" s="37">
        <v>10.901845999999999</v>
      </c>
      <c r="M266" s="37"/>
      <c r="N266" s="38">
        <v>5.9059889999999982</v>
      </c>
    </row>
    <row r="267" spans="1:14" x14ac:dyDescent="0.25">
      <c r="A267" s="94">
        <v>45186</v>
      </c>
      <c r="B267" s="36"/>
      <c r="C267" s="37">
        <v>13.113700000000001</v>
      </c>
      <c r="D267" s="37">
        <v>9.4855999999999998</v>
      </c>
      <c r="E267" s="37">
        <v>10.205817999999999</v>
      </c>
      <c r="F267" s="37">
        <v>15.390858</v>
      </c>
      <c r="G267" s="37">
        <v>11.765435999999999</v>
      </c>
      <c r="H267" s="37">
        <v>10.761649999999999</v>
      </c>
      <c r="I267" s="37">
        <v>9.4855999999999998</v>
      </c>
      <c r="J267" s="37">
        <v>15.390858</v>
      </c>
      <c r="K267" s="37">
        <v>11.765435999999999</v>
      </c>
      <c r="L267" s="37">
        <v>10.761649999999999</v>
      </c>
      <c r="M267" s="37"/>
      <c r="N267" s="38">
        <v>5.9052579999999999</v>
      </c>
    </row>
    <row r="268" spans="1:14" x14ac:dyDescent="0.25">
      <c r="A268" s="94">
        <v>45187</v>
      </c>
      <c r="B268" s="36"/>
      <c r="C268" s="37">
        <v>13.248299999999999</v>
      </c>
      <c r="D268" s="37">
        <v>9.6075999999999997</v>
      </c>
      <c r="E268" s="37">
        <v>10.007254000000001</v>
      </c>
      <c r="F268" s="37">
        <v>15.499563999999999</v>
      </c>
      <c r="G268" s="37">
        <v>11.808926999999999</v>
      </c>
      <c r="H268" s="37">
        <v>10.6968</v>
      </c>
      <c r="I268" s="37">
        <v>9.6075999999999997</v>
      </c>
      <c r="J268" s="37">
        <v>15.499563999999999</v>
      </c>
      <c r="K268" s="37">
        <v>11.808926999999999</v>
      </c>
      <c r="L268" s="37">
        <v>10.6968</v>
      </c>
      <c r="M268" s="37"/>
      <c r="N268" s="38">
        <v>5.8919639999999998</v>
      </c>
    </row>
    <row r="269" spans="1:14" x14ac:dyDescent="0.25">
      <c r="A269" s="94">
        <v>45188</v>
      </c>
      <c r="B269" s="36"/>
      <c r="C269" s="37">
        <v>13.240500000000001</v>
      </c>
      <c r="D269" s="37">
        <v>9.4954999999999998</v>
      </c>
      <c r="E269" s="37">
        <v>10.150821000000001</v>
      </c>
      <c r="F269" s="37">
        <v>15.603486999999999</v>
      </c>
      <c r="G269" s="37">
        <v>11.818965</v>
      </c>
      <c r="H269" s="37">
        <v>10.688799000000001</v>
      </c>
      <c r="I269" s="37">
        <v>9.4954999999999998</v>
      </c>
      <c r="J269" s="37">
        <v>15.603486999999999</v>
      </c>
      <c r="K269" s="37">
        <v>11.818965</v>
      </c>
      <c r="L269" s="37">
        <v>10.688799000000001</v>
      </c>
      <c r="M269" s="37"/>
      <c r="N269" s="38">
        <v>6.1079869999999996</v>
      </c>
    </row>
    <row r="270" spans="1:14" x14ac:dyDescent="0.25">
      <c r="A270" s="94">
        <v>45189</v>
      </c>
      <c r="B270" s="36"/>
      <c r="C270" s="37">
        <v>13.369299999999999</v>
      </c>
      <c r="D270" s="37">
        <v>9.3002000000000002</v>
      </c>
      <c r="E270" s="37">
        <v>10.314249</v>
      </c>
      <c r="F270" s="37">
        <v>15.695375</v>
      </c>
      <c r="G270" s="37">
        <v>11.682371999999999</v>
      </c>
      <c r="H270" s="37">
        <v>10.816512000000001</v>
      </c>
      <c r="I270" s="37">
        <v>9.3002000000000002</v>
      </c>
      <c r="J270" s="37">
        <v>15.695375</v>
      </c>
      <c r="K270" s="37">
        <v>11.682371999999999</v>
      </c>
      <c r="L270" s="37">
        <v>10.816512000000001</v>
      </c>
      <c r="M270" s="37"/>
      <c r="N270" s="38">
        <v>6.3951750000000001</v>
      </c>
    </row>
    <row r="271" spans="1:14" x14ac:dyDescent="0.25">
      <c r="A271" s="94">
        <v>45190</v>
      </c>
      <c r="B271" s="36"/>
      <c r="C271" s="37">
        <v>13.526</v>
      </c>
      <c r="D271" s="37">
        <v>9.3247999999999998</v>
      </c>
      <c r="E271" s="37">
        <v>10.439315000000001</v>
      </c>
      <c r="F271" s="37">
        <v>15.804810999999999</v>
      </c>
      <c r="G271" s="37">
        <v>11.437940000000001</v>
      </c>
      <c r="H271" s="37">
        <v>10.952763000000001</v>
      </c>
      <c r="I271" s="37">
        <v>9.3247999999999998</v>
      </c>
      <c r="J271" s="37">
        <v>15.804810999999999</v>
      </c>
      <c r="K271" s="37">
        <v>11.437940000000001</v>
      </c>
      <c r="L271" s="37">
        <v>10.952763000000001</v>
      </c>
      <c r="M271" s="37"/>
      <c r="N271" s="38">
        <v>6.4800109999999993</v>
      </c>
    </row>
    <row r="272" spans="1:14" x14ac:dyDescent="0.25">
      <c r="A272" s="94">
        <v>45191</v>
      </c>
      <c r="B272" s="36"/>
      <c r="C272" s="37">
        <v>13.6868</v>
      </c>
      <c r="D272" s="37">
        <v>9.4002999999999997</v>
      </c>
      <c r="E272" s="37">
        <v>10.508745999999999</v>
      </c>
      <c r="F272" s="37">
        <v>15.901531</v>
      </c>
      <c r="G272" s="37">
        <v>11.360961</v>
      </c>
      <c r="H272" s="37">
        <v>11.110254000000001</v>
      </c>
      <c r="I272" s="37">
        <v>9.4002999999999997</v>
      </c>
      <c r="J272" s="37">
        <v>15.901531</v>
      </c>
      <c r="K272" s="37">
        <v>11.360961</v>
      </c>
      <c r="L272" s="37">
        <v>11.110254000000001</v>
      </c>
      <c r="M272" s="37"/>
      <c r="N272" s="38">
        <v>6.5012310000000006</v>
      </c>
    </row>
    <row r="273" spans="1:14" x14ac:dyDescent="0.25">
      <c r="A273" s="94">
        <v>45192</v>
      </c>
      <c r="B273" s="36"/>
      <c r="C273" s="37">
        <v>13.8247</v>
      </c>
      <c r="D273" s="37">
        <v>9.4220000000000006</v>
      </c>
      <c r="E273" s="37">
        <v>10.417968</v>
      </c>
      <c r="F273" s="37">
        <v>15.968871</v>
      </c>
      <c r="G273" s="37">
        <v>11.424860000000001</v>
      </c>
      <c r="H273" s="37">
        <v>11.257242</v>
      </c>
      <c r="I273" s="37">
        <v>9.4220000000000006</v>
      </c>
      <c r="J273" s="37">
        <v>15.968871</v>
      </c>
      <c r="K273" s="37">
        <v>11.424860000000001</v>
      </c>
      <c r="L273" s="37">
        <v>11.257242</v>
      </c>
      <c r="M273" s="37"/>
      <c r="N273" s="38">
        <v>6.5468709999999994</v>
      </c>
    </row>
    <row r="274" spans="1:14" x14ac:dyDescent="0.25">
      <c r="A274" s="94">
        <v>45193</v>
      </c>
      <c r="B274" s="36"/>
      <c r="C274" s="37">
        <v>13.9659</v>
      </c>
      <c r="D274" s="37">
        <v>9.2827000000000002</v>
      </c>
      <c r="E274" s="37">
        <v>10.274365</v>
      </c>
      <c r="F274" s="37">
        <v>15.989895000000001</v>
      </c>
      <c r="G274" s="37">
        <v>11.518646</v>
      </c>
      <c r="H274" s="37">
        <v>11.384729999999999</v>
      </c>
      <c r="I274" s="37">
        <v>9.2827000000000002</v>
      </c>
      <c r="J274" s="37">
        <v>15.989895000000001</v>
      </c>
      <c r="K274" s="37">
        <v>11.518646</v>
      </c>
      <c r="L274" s="37">
        <v>11.384729999999999</v>
      </c>
      <c r="M274" s="37"/>
      <c r="N274" s="38">
        <v>6.7071950000000005</v>
      </c>
    </row>
    <row r="275" spans="1:14" x14ac:dyDescent="0.25">
      <c r="A275" s="94">
        <v>45194</v>
      </c>
      <c r="B275" s="36"/>
      <c r="C275" s="37">
        <v>14.104299999999999</v>
      </c>
      <c r="D275" s="37">
        <v>9.1204999999999998</v>
      </c>
      <c r="E275" s="37">
        <v>10.158008000000001</v>
      </c>
      <c r="F275" s="37">
        <v>15.866082</v>
      </c>
      <c r="G275" s="37">
        <v>11.468753000000001</v>
      </c>
      <c r="H275" s="37">
        <v>11.539693999999999</v>
      </c>
      <c r="I275" s="37">
        <v>9.1204999999999998</v>
      </c>
      <c r="J275" s="37">
        <v>15.866082</v>
      </c>
      <c r="K275" s="37">
        <v>11.468753000000001</v>
      </c>
      <c r="L275" s="37">
        <v>11.539693999999999</v>
      </c>
      <c r="M275" s="37"/>
      <c r="N275" s="38">
        <v>6.7455820000000006</v>
      </c>
    </row>
    <row r="276" spans="1:14" x14ac:dyDescent="0.25">
      <c r="A276" s="94">
        <v>45195</v>
      </c>
      <c r="B276" s="36"/>
      <c r="C276" s="37">
        <v>14.265600000000001</v>
      </c>
      <c r="D276" s="37">
        <v>9.0579999999999998</v>
      </c>
      <c r="E276" s="37">
        <v>10.141898999999999</v>
      </c>
      <c r="F276" s="37">
        <v>15.758201999999999</v>
      </c>
      <c r="G276" s="37">
        <v>11.428248999999999</v>
      </c>
      <c r="H276" s="37">
        <v>11.665592</v>
      </c>
      <c r="I276" s="37">
        <v>9.0579999999999998</v>
      </c>
      <c r="J276" s="37">
        <v>15.758201999999999</v>
      </c>
      <c r="K276" s="37">
        <v>11.428248999999999</v>
      </c>
      <c r="L276" s="37">
        <v>11.665592</v>
      </c>
      <c r="M276" s="37"/>
      <c r="N276" s="38">
        <v>6.7002019999999991</v>
      </c>
    </row>
    <row r="277" spans="1:14" x14ac:dyDescent="0.25">
      <c r="A277" s="94">
        <v>45196</v>
      </c>
      <c r="B277" s="36"/>
      <c r="C277" s="37">
        <v>14.429399999999999</v>
      </c>
      <c r="D277" s="37">
        <v>9.1715900000000001</v>
      </c>
      <c r="E277" s="37">
        <v>10.176097</v>
      </c>
      <c r="F277" s="37">
        <v>15.717578</v>
      </c>
      <c r="G277" s="37">
        <v>11.447293</v>
      </c>
      <c r="H277" s="37">
        <v>11.778371</v>
      </c>
      <c r="I277" s="37">
        <v>9.1715900000000001</v>
      </c>
      <c r="J277" s="37">
        <v>15.717578</v>
      </c>
      <c r="K277" s="37">
        <v>11.447293</v>
      </c>
      <c r="L277" s="37">
        <v>11.778371</v>
      </c>
      <c r="M277" s="37"/>
      <c r="N277" s="38">
        <v>6.5459879999999995</v>
      </c>
    </row>
    <row r="278" spans="1:14" x14ac:dyDescent="0.25">
      <c r="A278" s="94">
        <v>45197</v>
      </c>
      <c r="B278" s="36"/>
      <c r="C278" s="37">
        <v>14.585000000000001</v>
      </c>
      <c r="D278" s="37">
        <v>9.2128999999999994</v>
      </c>
      <c r="E278" s="37">
        <v>10.084007999999999</v>
      </c>
      <c r="F278" s="37">
        <v>15.606461999999999</v>
      </c>
      <c r="G278" s="37">
        <v>11.536431</v>
      </c>
      <c r="H278" s="37">
        <v>11.881859</v>
      </c>
      <c r="I278" s="37">
        <v>9.2128999999999994</v>
      </c>
      <c r="J278" s="37">
        <v>15.606461999999999</v>
      </c>
      <c r="K278" s="37">
        <v>11.536431</v>
      </c>
      <c r="L278" s="37">
        <v>11.881859</v>
      </c>
      <c r="M278" s="37"/>
      <c r="N278" s="38">
        <v>6.3935619999999993</v>
      </c>
    </row>
    <row r="279" spans="1:14" x14ac:dyDescent="0.25">
      <c r="A279" s="94">
        <v>45198</v>
      </c>
      <c r="B279" s="36"/>
      <c r="C279" s="37">
        <v>14.7217</v>
      </c>
      <c r="D279" s="37">
        <v>9.2157299999999989</v>
      </c>
      <c r="E279" s="37">
        <v>10.10506</v>
      </c>
      <c r="F279" s="37">
        <v>15.601179</v>
      </c>
      <c r="G279" s="37">
        <v>11.622515</v>
      </c>
      <c r="H279" s="37">
        <v>11.994441</v>
      </c>
      <c r="I279" s="37">
        <v>9.2157299999999989</v>
      </c>
      <c r="J279" s="37">
        <v>15.601179</v>
      </c>
      <c r="K279" s="37">
        <v>11.622515</v>
      </c>
      <c r="L279" s="37">
        <v>11.994441</v>
      </c>
      <c r="M279" s="37"/>
      <c r="N279" s="38">
        <v>6.3854490000000013</v>
      </c>
    </row>
    <row r="280" spans="1:14" x14ac:dyDescent="0.25">
      <c r="A280" s="94">
        <v>45199</v>
      </c>
      <c r="B280" s="36"/>
      <c r="C280" s="37">
        <v>14.875399999999999</v>
      </c>
      <c r="D280" s="37">
        <v>9.3181799999999999</v>
      </c>
      <c r="E280" s="37">
        <v>9.9822050000000004</v>
      </c>
      <c r="F280" s="37">
        <v>15.686857</v>
      </c>
      <c r="G280" s="37">
        <v>11.716741000000001</v>
      </c>
      <c r="H280" s="37">
        <v>12.151236000000001</v>
      </c>
      <c r="I280" s="37">
        <v>9.3181799999999999</v>
      </c>
      <c r="J280" s="37">
        <v>15.686857</v>
      </c>
      <c r="K280" s="37">
        <v>11.716741000000001</v>
      </c>
      <c r="L280" s="37">
        <v>12.151236000000001</v>
      </c>
      <c r="M280" s="37"/>
      <c r="N280" s="38">
        <v>6.3686769999999999</v>
      </c>
    </row>
    <row r="281" spans="1:14" x14ac:dyDescent="0.25">
      <c r="A281" s="94">
        <v>45200</v>
      </c>
      <c r="B281" s="36"/>
      <c r="C281" s="37">
        <v>15.0053</v>
      </c>
      <c r="D281" s="37">
        <v>9.433069999999999</v>
      </c>
      <c r="E281" s="37">
        <v>9.9907440000000012</v>
      </c>
      <c r="F281" s="37">
        <v>15.778405000000001</v>
      </c>
      <c r="G281" s="37">
        <v>11.841965</v>
      </c>
      <c r="H281" s="37">
        <v>12.290388</v>
      </c>
      <c r="I281" s="37">
        <v>9.433069999999999</v>
      </c>
      <c r="J281" s="37">
        <v>15.778405000000001</v>
      </c>
      <c r="K281" s="37">
        <v>11.841965</v>
      </c>
      <c r="L281" s="37">
        <v>12.290388</v>
      </c>
      <c r="M281" s="37"/>
      <c r="N281" s="38">
        <v>6.3453350000000022</v>
      </c>
    </row>
    <row r="282" spans="1:14" x14ac:dyDescent="0.25">
      <c r="A282" s="94">
        <v>45201</v>
      </c>
      <c r="B282" s="36"/>
      <c r="C282" s="37">
        <v>15.1326</v>
      </c>
      <c r="D282" s="37">
        <v>9.5308880000000009</v>
      </c>
      <c r="E282" s="37">
        <v>10.073405000000001</v>
      </c>
      <c r="F282" s="37">
        <v>15.888395000000001</v>
      </c>
      <c r="G282" s="37">
        <v>11.969788000000001</v>
      </c>
      <c r="H282" s="37">
        <v>12.424947</v>
      </c>
      <c r="I282" s="37">
        <v>9.5308880000000009</v>
      </c>
      <c r="J282" s="37">
        <v>15.888395000000001</v>
      </c>
      <c r="K282" s="37">
        <v>11.969788000000001</v>
      </c>
      <c r="L282" s="37">
        <v>12.424947</v>
      </c>
      <c r="M282" s="37"/>
      <c r="N282" s="38">
        <v>6.357507</v>
      </c>
    </row>
    <row r="283" spans="1:14" x14ac:dyDescent="0.25">
      <c r="A283" s="94">
        <v>45202</v>
      </c>
      <c r="B283" s="36"/>
      <c r="C283" s="37">
        <v>15.2821</v>
      </c>
      <c r="D283" s="37">
        <v>9.6135419999999989</v>
      </c>
      <c r="E283" s="37">
        <v>10.160146000000001</v>
      </c>
      <c r="F283" s="37">
        <v>15.995754999999999</v>
      </c>
      <c r="G283" s="37">
        <v>12.111941</v>
      </c>
      <c r="H283" s="37">
        <v>12.593793999999999</v>
      </c>
      <c r="I283" s="37">
        <v>9.6135419999999989</v>
      </c>
      <c r="J283" s="37">
        <v>15.995754999999999</v>
      </c>
      <c r="K283" s="37">
        <v>12.111941</v>
      </c>
      <c r="L283" s="37">
        <v>12.593793999999999</v>
      </c>
      <c r="M283" s="37"/>
      <c r="N283" s="38">
        <v>6.3822130000000001</v>
      </c>
    </row>
    <row r="284" spans="1:14" x14ac:dyDescent="0.25">
      <c r="A284" s="94">
        <v>45203</v>
      </c>
      <c r="B284" s="36"/>
      <c r="C284" s="37">
        <v>15.423399999999999</v>
      </c>
      <c r="D284" s="37">
        <v>9.5751170000000005</v>
      </c>
      <c r="E284" s="37">
        <v>10.193123</v>
      </c>
      <c r="F284" s="37">
        <v>16.102097000000001</v>
      </c>
      <c r="G284" s="37">
        <v>12.185825999999999</v>
      </c>
      <c r="H284" s="37">
        <v>12.752977000000001</v>
      </c>
      <c r="I284" s="37">
        <v>9.5751170000000005</v>
      </c>
      <c r="J284" s="37">
        <v>16.102097000000001</v>
      </c>
      <c r="K284" s="37">
        <v>12.185825999999999</v>
      </c>
      <c r="L284" s="37">
        <v>12.752977000000001</v>
      </c>
      <c r="M284" s="37"/>
      <c r="N284" s="38">
        <v>6.52698</v>
      </c>
    </row>
    <row r="285" spans="1:14" x14ac:dyDescent="0.25">
      <c r="A285" s="94">
        <v>45204</v>
      </c>
      <c r="B285" s="37">
        <v>8.5693999999999999</v>
      </c>
      <c r="C285" s="37">
        <v>15.555399999999999</v>
      </c>
      <c r="D285" s="37">
        <v>9.6394330000000004</v>
      </c>
      <c r="E285" s="37">
        <v>10.308224000000001</v>
      </c>
      <c r="F285" s="37">
        <v>16.104808000000002</v>
      </c>
      <c r="G285" s="37">
        <v>12.178546000000001</v>
      </c>
      <c r="H285" s="37">
        <v>12.796704999999999</v>
      </c>
      <c r="I285" s="37">
        <v>8.5693999999999999</v>
      </c>
      <c r="J285" s="37">
        <v>16.104808000000002</v>
      </c>
      <c r="K285" s="37">
        <v>12.178546000000001</v>
      </c>
      <c r="L285" s="37">
        <v>12.796704999999999</v>
      </c>
      <c r="M285" s="37"/>
      <c r="N285" s="38">
        <v>7.5354080000000021</v>
      </c>
    </row>
    <row r="286" spans="1:14" x14ac:dyDescent="0.25">
      <c r="A286" s="94">
        <v>45205</v>
      </c>
      <c r="B286" s="37">
        <v>8.6478999999999999</v>
      </c>
      <c r="C286" s="37">
        <v>15.623100000000001</v>
      </c>
      <c r="D286" s="37">
        <v>9.7702379999999991</v>
      </c>
      <c r="E286" s="37">
        <v>10.467019000000001</v>
      </c>
      <c r="F286" s="37">
        <v>15.906531999999999</v>
      </c>
      <c r="G286" s="37">
        <v>12.268502</v>
      </c>
      <c r="H286" s="37">
        <v>12.877494</v>
      </c>
      <c r="I286" s="37">
        <v>8.6478999999999999</v>
      </c>
      <c r="J286" s="37">
        <v>15.906531999999999</v>
      </c>
      <c r="K286" s="37">
        <v>12.268502</v>
      </c>
      <c r="L286" s="37">
        <v>12.877494</v>
      </c>
      <c r="M286" s="37"/>
      <c r="N286" s="38">
        <v>7.2586319999999986</v>
      </c>
    </row>
    <row r="287" spans="1:14" x14ac:dyDescent="0.25">
      <c r="A287" s="94">
        <v>45206</v>
      </c>
      <c r="B287" s="37">
        <v>8.7372000000000014</v>
      </c>
      <c r="C287" s="37">
        <v>15.7698</v>
      </c>
      <c r="D287" s="37">
        <v>9.8939419999999991</v>
      </c>
      <c r="E287" s="37">
        <v>10.527545</v>
      </c>
      <c r="F287" s="37">
        <v>15.716391</v>
      </c>
      <c r="G287" s="37">
        <v>12.311641</v>
      </c>
      <c r="H287" s="37">
        <v>12.864630999999999</v>
      </c>
      <c r="I287" s="37">
        <v>8.7372000000000014</v>
      </c>
      <c r="J287" s="37">
        <v>15.7698</v>
      </c>
      <c r="K287" s="37">
        <v>12.311641</v>
      </c>
      <c r="L287" s="37">
        <v>12.864630999999999</v>
      </c>
      <c r="M287" s="37"/>
      <c r="N287" s="38">
        <v>7.0325999999999986</v>
      </c>
    </row>
    <row r="288" spans="1:14" x14ac:dyDescent="0.25">
      <c r="A288" s="94">
        <v>45207</v>
      </c>
      <c r="B288" s="37">
        <v>8.8351000000000006</v>
      </c>
      <c r="C288" s="37">
        <v>15.904500000000001</v>
      </c>
      <c r="D288" s="37">
        <v>9.9367780000000003</v>
      </c>
      <c r="E288" s="37">
        <v>10.284504</v>
      </c>
      <c r="F288" s="37">
        <v>15.667245000000001</v>
      </c>
      <c r="G288" s="37">
        <v>12.425514</v>
      </c>
      <c r="H288" s="37">
        <v>12.852008</v>
      </c>
      <c r="I288" s="37">
        <v>8.8351000000000006</v>
      </c>
      <c r="J288" s="37">
        <v>15.904500000000001</v>
      </c>
      <c r="K288" s="37">
        <v>12.425514</v>
      </c>
      <c r="L288" s="37">
        <v>12.852008</v>
      </c>
      <c r="M288" s="37"/>
      <c r="N288" s="38">
        <v>7.0693999999999999</v>
      </c>
    </row>
    <row r="289" spans="1:14" x14ac:dyDescent="0.25">
      <c r="A289" s="94">
        <v>45208</v>
      </c>
      <c r="B289" s="37">
        <v>8.9420000000000002</v>
      </c>
      <c r="C289" s="37">
        <v>16.027000000000001</v>
      </c>
      <c r="D289" s="37">
        <v>9.9711400000000001</v>
      </c>
      <c r="E289" s="37">
        <v>9.9532209999999992</v>
      </c>
      <c r="F289" s="37">
        <v>15.527644</v>
      </c>
      <c r="G289" s="37">
        <v>12.568472999999999</v>
      </c>
      <c r="H289" s="37">
        <v>12.722005999999999</v>
      </c>
      <c r="I289" s="37">
        <v>8.9420000000000002</v>
      </c>
      <c r="J289" s="37">
        <v>16.027000000000001</v>
      </c>
      <c r="K289" s="37">
        <v>12.568472999999999</v>
      </c>
      <c r="L289" s="37">
        <v>12.722005999999999</v>
      </c>
      <c r="M289" s="37"/>
      <c r="N289" s="38">
        <v>7.0850000000000009</v>
      </c>
    </row>
    <row r="290" spans="1:14" x14ac:dyDescent="0.25">
      <c r="A290" s="94">
        <v>45209</v>
      </c>
      <c r="B290" s="37">
        <v>9.0030999999999999</v>
      </c>
      <c r="C290" s="37">
        <v>16.123799999999999</v>
      </c>
      <c r="D290" s="37">
        <v>9.9415720000000007</v>
      </c>
      <c r="E290" s="37">
        <v>9.6482670000000006</v>
      </c>
      <c r="F290" s="37">
        <v>15.508637</v>
      </c>
      <c r="G290" s="37">
        <v>12.680399999999999</v>
      </c>
      <c r="H290" s="37">
        <v>12.639818999999999</v>
      </c>
      <c r="I290" s="37">
        <v>9.0030999999999999</v>
      </c>
      <c r="J290" s="37">
        <v>16.123799999999999</v>
      </c>
      <c r="K290" s="37">
        <v>12.680399999999999</v>
      </c>
      <c r="L290" s="37">
        <v>12.639818999999999</v>
      </c>
      <c r="M290" s="37"/>
      <c r="N290" s="38">
        <v>7.1206999999999994</v>
      </c>
    </row>
    <row r="291" spans="1:14" x14ac:dyDescent="0.25">
      <c r="A291" s="94">
        <v>45210</v>
      </c>
      <c r="B291" s="37">
        <v>8.9629999999999992</v>
      </c>
      <c r="C291" s="37">
        <v>16.229900000000001</v>
      </c>
      <c r="D291" s="37">
        <v>9.9404669999999999</v>
      </c>
      <c r="E291" s="37">
        <v>9.499231</v>
      </c>
      <c r="F291" s="37">
        <v>15.443543999999999</v>
      </c>
      <c r="G291" s="37">
        <v>12.673033999999999</v>
      </c>
      <c r="H291" s="37">
        <v>12.710602999999999</v>
      </c>
      <c r="I291" s="37">
        <v>8.9629999999999992</v>
      </c>
      <c r="J291" s="37">
        <v>16.229900000000001</v>
      </c>
      <c r="K291" s="37">
        <v>12.673033999999999</v>
      </c>
      <c r="L291" s="37">
        <v>12.710602999999999</v>
      </c>
      <c r="M291" s="37"/>
      <c r="N291" s="38">
        <v>7.2669000000000015</v>
      </c>
    </row>
    <row r="292" spans="1:14" x14ac:dyDescent="0.25">
      <c r="A292" s="94">
        <v>45211</v>
      </c>
      <c r="B292" s="37">
        <v>8.9318999999999988</v>
      </c>
      <c r="C292" s="37">
        <v>16.311299999999999</v>
      </c>
      <c r="D292" s="37">
        <v>10.070308000000001</v>
      </c>
      <c r="E292" s="37">
        <v>9.5748940000000005</v>
      </c>
      <c r="F292" s="37">
        <v>15.382136000000001</v>
      </c>
      <c r="G292" s="37">
        <v>12.697968999999999</v>
      </c>
      <c r="H292" s="37">
        <v>12.793982</v>
      </c>
      <c r="I292" s="37">
        <v>8.9318999999999988</v>
      </c>
      <c r="J292" s="37">
        <v>16.311299999999999</v>
      </c>
      <c r="K292" s="37">
        <v>12.697968999999999</v>
      </c>
      <c r="L292" s="37">
        <v>12.793982</v>
      </c>
      <c r="M292" s="37"/>
      <c r="N292" s="38">
        <v>7.3794000000000004</v>
      </c>
    </row>
    <row r="293" spans="1:14" x14ac:dyDescent="0.25">
      <c r="A293" s="94">
        <v>45212</v>
      </c>
      <c r="B293" s="37">
        <v>8.8991000000000007</v>
      </c>
      <c r="C293" s="37">
        <v>16.4056</v>
      </c>
      <c r="D293" s="37">
        <v>10.122862</v>
      </c>
      <c r="E293" s="37">
        <v>9.6878670000000007</v>
      </c>
      <c r="F293" s="37">
        <v>15.377737999999999</v>
      </c>
      <c r="G293" s="37">
        <v>12.749846999999999</v>
      </c>
      <c r="H293" s="37">
        <v>12.82816</v>
      </c>
      <c r="I293" s="37">
        <v>8.8991000000000007</v>
      </c>
      <c r="J293" s="37">
        <v>16.4056</v>
      </c>
      <c r="K293" s="37">
        <v>12.749846999999999</v>
      </c>
      <c r="L293" s="37">
        <v>12.82816</v>
      </c>
      <c r="M293" s="37"/>
      <c r="N293" s="38">
        <v>7.5064999999999991</v>
      </c>
    </row>
    <row r="294" spans="1:14" x14ac:dyDescent="0.25">
      <c r="A294" s="94">
        <v>45213</v>
      </c>
      <c r="B294" s="37">
        <v>8.9617999999999984</v>
      </c>
      <c r="C294" s="37">
        <v>16.535700000000002</v>
      </c>
      <c r="D294" s="37">
        <v>10.122859</v>
      </c>
      <c r="E294" s="37">
        <v>9.7432859999999994</v>
      </c>
      <c r="F294" s="37">
        <v>15.43249</v>
      </c>
      <c r="G294" s="37">
        <v>12.771270000000001</v>
      </c>
      <c r="H294" s="37">
        <v>12.829948</v>
      </c>
      <c r="I294" s="37">
        <v>8.9617999999999984</v>
      </c>
      <c r="J294" s="37">
        <v>16.535700000000002</v>
      </c>
      <c r="K294" s="37">
        <v>12.771270000000001</v>
      </c>
      <c r="L294" s="37">
        <v>12.829948</v>
      </c>
      <c r="M294" s="37"/>
      <c r="N294" s="38">
        <v>7.5739000000000036</v>
      </c>
    </row>
    <row r="295" spans="1:14" x14ac:dyDescent="0.25">
      <c r="A295" s="94">
        <v>45214</v>
      </c>
      <c r="B295" s="37">
        <v>9.0890000000000004</v>
      </c>
      <c r="C295" s="37">
        <v>16.657</v>
      </c>
      <c r="D295" s="37">
        <v>10.122859</v>
      </c>
      <c r="E295" s="37">
        <v>9.7730580000000007</v>
      </c>
      <c r="F295" s="37">
        <v>15.512459000000002</v>
      </c>
      <c r="G295" s="37">
        <v>12.735076999999999</v>
      </c>
      <c r="H295" s="37">
        <v>12.901384</v>
      </c>
      <c r="I295" s="37">
        <v>9.0890000000000004</v>
      </c>
      <c r="J295" s="37">
        <v>16.657</v>
      </c>
      <c r="K295" s="37">
        <v>12.735076999999999</v>
      </c>
      <c r="L295" s="37">
        <v>12.901384</v>
      </c>
      <c r="M295" s="37"/>
      <c r="N295" s="38">
        <v>7.5679999999999996</v>
      </c>
    </row>
    <row r="296" spans="1:14" x14ac:dyDescent="0.25">
      <c r="A296" s="94">
        <v>45215</v>
      </c>
      <c r="B296" s="37">
        <v>9.2363999999999997</v>
      </c>
      <c r="C296" s="37">
        <v>16.785700000000002</v>
      </c>
      <c r="D296" s="37">
        <v>10.122859</v>
      </c>
      <c r="E296" s="37">
        <v>9.8432589999999998</v>
      </c>
      <c r="F296" s="37">
        <v>15.4885</v>
      </c>
      <c r="G296" s="37">
        <v>12.703966000000001</v>
      </c>
      <c r="H296" s="37">
        <v>12.977167</v>
      </c>
      <c r="I296" s="37">
        <v>9.2363999999999997</v>
      </c>
      <c r="J296" s="37">
        <v>16.785700000000002</v>
      </c>
      <c r="K296" s="37">
        <v>12.703966000000001</v>
      </c>
      <c r="L296" s="37">
        <v>12.977167</v>
      </c>
      <c r="M296" s="37"/>
      <c r="N296" s="38">
        <v>7.5493000000000023</v>
      </c>
    </row>
    <row r="297" spans="1:14" x14ac:dyDescent="0.25">
      <c r="A297" s="94">
        <v>45216</v>
      </c>
      <c r="B297" s="37">
        <v>9.2932999999999986</v>
      </c>
      <c r="C297" s="37">
        <v>16.915500000000002</v>
      </c>
      <c r="D297" s="37">
        <v>10.122859</v>
      </c>
      <c r="E297" s="37">
        <v>9.766197</v>
      </c>
      <c r="F297" s="37">
        <v>15.546702</v>
      </c>
      <c r="G297" s="37">
        <v>12.780882999999999</v>
      </c>
      <c r="H297" s="37">
        <v>13.042641</v>
      </c>
      <c r="I297" s="37">
        <v>9.2932999999999986</v>
      </c>
      <c r="J297" s="37">
        <v>16.915500000000002</v>
      </c>
      <c r="K297" s="37">
        <v>12.780882999999999</v>
      </c>
      <c r="L297" s="37">
        <v>13.042641</v>
      </c>
      <c r="M297" s="37"/>
      <c r="N297" s="38">
        <v>7.622200000000003</v>
      </c>
    </row>
    <row r="298" spans="1:14" x14ac:dyDescent="0.25">
      <c r="A298" s="94">
        <v>45217</v>
      </c>
      <c r="B298" s="37">
        <v>9.3668999999999993</v>
      </c>
      <c r="C298" s="37">
        <v>16.962400000000002</v>
      </c>
      <c r="D298" s="37">
        <v>10.122859</v>
      </c>
      <c r="E298" s="37">
        <v>9.8540499999999991</v>
      </c>
      <c r="F298" s="37">
        <v>15.541165000000001</v>
      </c>
      <c r="G298" s="37">
        <v>12.831446</v>
      </c>
      <c r="H298" s="37">
        <v>13.211843</v>
      </c>
      <c r="I298" s="37">
        <v>9.3668999999999993</v>
      </c>
      <c r="J298" s="37">
        <v>16.962400000000002</v>
      </c>
      <c r="K298" s="37">
        <v>12.831446</v>
      </c>
      <c r="L298" s="37">
        <v>13.211843</v>
      </c>
      <c r="M298" s="37"/>
      <c r="N298" s="38">
        <v>7.595500000000003</v>
      </c>
    </row>
    <row r="299" spans="1:14" x14ac:dyDescent="0.25">
      <c r="A299" s="94">
        <v>45218</v>
      </c>
      <c r="B299" s="37">
        <v>9.4102999999999994</v>
      </c>
      <c r="C299" s="37">
        <v>17.034800000000001</v>
      </c>
      <c r="D299" s="37">
        <v>10.122859</v>
      </c>
      <c r="E299" s="37">
        <v>9.8540499999999991</v>
      </c>
      <c r="F299" s="37">
        <v>15.498321000000001</v>
      </c>
      <c r="G299" s="37">
        <v>12.884392999999999</v>
      </c>
      <c r="H299" s="37">
        <v>13.428079</v>
      </c>
      <c r="I299" s="37">
        <v>9.4102999999999994</v>
      </c>
      <c r="J299" s="37">
        <v>17.034800000000001</v>
      </c>
      <c r="K299" s="37">
        <v>12.884392999999999</v>
      </c>
      <c r="L299" s="37">
        <v>13.428079</v>
      </c>
      <c r="M299" s="37"/>
      <c r="N299" s="38">
        <v>7.6245000000000012</v>
      </c>
    </row>
    <row r="300" spans="1:14" x14ac:dyDescent="0.25">
      <c r="A300" s="94">
        <v>45219</v>
      </c>
      <c r="B300" s="37">
        <v>9.4809999999999999</v>
      </c>
      <c r="C300" s="37">
        <v>17.080299999999998</v>
      </c>
      <c r="D300" s="37">
        <v>10.122859</v>
      </c>
      <c r="E300" s="37">
        <v>9.8540499999999991</v>
      </c>
      <c r="F300" s="37">
        <v>15.434023</v>
      </c>
      <c r="G300" s="37">
        <v>12.967054000000001</v>
      </c>
      <c r="H300" s="37">
        <v>13.640893</v>
      </c>
      <c r="I300" s="37">
        <v>9.4809999999999999</v>
      </c>
      <c r="J300" s="37">
        <v>17.080299999999998</v>
      </c>
      <c r="K300" s="37">
        <v>12.967054000000001</v>
      </c>
      <c r="L300" s="37">
        <v>13.640893</v>
      </c>
      <c r="M300" s="37"/>
      <c r="N300" s="38">
        <v>7.5992999999999977</v>
      </c>
    </row>
    <row r="301" spans="1:14" x14ac:dyDescent="0.25">
      <c r="A301" s="94">
        <v>45220</v>
      </c>
      <c r="B301" s="37">
        <v>9.5785999999999998</v>
      </c>
      <c r="C301" s="37">
        <v>17.1569</v>
      </c>
      <c r="D301" s="37">
        <v>10.122859</v>
      </c>
      <c r="E301" s="37">
        <v>9.8540499999999991</v>
      </c>
      <c r="F301" s="37">
        <v>15.405709999999999</v>
      </c>
      <c r="G301" s="37">
        <v>13.055402000000001</v>
      </c>
      <c r="H301" s="37">
        <v>13.830615999999999</v>
      </c>
      <c r="I301" s="37">
        <v>9.5785999999999998</v>
      </c>
      <c r="J301" s="37">
        <v>17.1569</v>
      </c>
      <c r="K301" s="37">
        <v>13.055402000000001</v>
      </c>
      <c r="L301" s="37">
        <v>13.830615999999999</v>
      </c>
      <c r="M301" s="37"/>
      <c r="N301" s="38">
        <v>7.5783000000000005</v>
      </c>
    </row>
    <row r="302" spans="1:14" x14ac:dyDescent="0.25">
      <c r="A302" s="94">
        <v>45221</v>
      </c>
      <c r="B302" s="37">
        <v>9.5175999999999998</v>
      </c>
      <c r="C302" s="37">
        <v>17.145400000000002</v>
      </c>
      <c r="D302" s="37">
        <v>10.122859</v>
      </c>
      <c r="E302" s="37">
        <v>9.8540499999999991</v>
      </c>
      <c r="F302" s="37">
        <v>15.384285</v>
      </c>
      <c r="G302" s="37">
        <v>13.13537</v>
      </c>
      <c r="H302" s="37">
        <v>14.019455000000001</v>
      </c>
      <c r="I302" s="37">
        <v>9.5175999999999998</v>
      </c>
      <c r="J302" s="37">
        <v>17.145400000000002</v>
      </c>
      <c r="K302" s="37">
        <v>13.13537</v>
      </c>
      <c r="L302" s="37">
        <v>14.019455000000001</v>
      </c>
      <c r="M302" s="37"/>
      <c r="N302" s="38">
        <v>7.6278000000000024</v>
      </c>
    </row>
    <row r="303" spans="1:14" x14ac:dyDescent="0.25">
      <c r="A303" s="94">
        <v>45222</v>
      </c>
      <c r="B303" s="37">
        <v>9.5522000000000009</v>
      </c>
      <c r="C303" s="37">
        <v>17.1068</v>
      </c>
      <c r="D303" s="37">
        <v>10.122859</v>
      </c>
      <c r="E303" s="37">
        <v>9.8540499999999991</v>
      </c>
      <c r="F303" s="37">
        <v>15.435621999999999</v>
      </c>
      <c r="G303" s="37">
        <v>13.076575999999999</v>
      </c>
      <c r="H303" s="37">
        <v>14.149807000000001</v>
      </c>
      <c r="I303" s="37">
        <v>9.5522000000000009</v>
      </c>
      <c r="J303" s="37">
        <v>17.1068</v>
      </c>
      <c r="K303" s="37">
        <v>13.076575999999999</v>
      </c>
      <c r="L303" s="37">
        <v>14.149807000000001</v>
      </c>
      <c r="M303" s="37"/>
      <c r="N303" s="38">
        <v>7.5545999999999989</v>
      </c>
    </row>
    <row r="304" spans="1:14" x14ac:dyDescent="0.25">
      <c r="A304" s="94">
        <v>45223</v>
      </c>
      <c r="B304" s="37">
        <v>9.6095000000000006</v>
      </c>
      <c r="C304" s="37">
        <v>17.132099999999998</v>
      </c>
      <c r="D304" s="37">
        <v>10.122859</v>
      </c>
      <c r="E304" s="37">
        <v>9.8540499999999991</v>
      </c>
      <c r="F304" s="37">
        <v>15.447514</v>
      </c>
      <c r="G304" s="37">
        <v>12.969113999999999</v>
      </c>
      <c r="H304" s="37">
        <v>14.269833</v>
      </c>
      <c r="I304" s="37">
        <v>9.6095000000000006</v>
      </c>
      <c r="J304" s="37">
        <v>17.132099999999998</v>
      </c>
      <c r="K304" s="37">
        <v>12.969113999999999</v>
      </c>
      <c r="L304" s="37">
        <v>14.269833</v>
      </c>
      <c r="M304" s="37"/>
      <c r="N304" s="38">
        <v>7.5225999999999971</v>
      </c>
    </row>
    <row r="305" spans="1:14" x14ac:dyDescent="0.25">
      <c r="A305" s="94">
        <v>45224</v>
      </c>
      <c r="B305" s="37">
        <v>9.7411000000000012</v>
      </c>
      <c r="C305" s="37">
        <v>17.078599999999998</v>
      </c>
      <c r="D305" s="37">
        <v>10.122859</v>
      </c>
      <c r="E305" s="37">
        <v>9.8540499999999991</v>
      </c>
      <c r="F305" s="37">
        <v>15.439292999999999</v>
      </c>
      <c r="G305" s="37">
        <v>12.808408</v>
      </c>
      <c r="H305" s="37">
        <v>14.384841</v>
      </c>
      <c r="I305" s="37">
        <v>9.7411000000000012</v>
      </c>
      <c r="J305" s="37">
        <v>17.078599999999998</v>
      </c>
      <c r="K305" s="37">
        <v>12.808408</v>
      </c>
      <c r="L305" s="37">
        <v>14.384841</v>
      </c>
      <c r="M305" s="37"/>
      <c r="N305" s="38">
        <v>7.3374999999999968</v>
      </c>
    </row>
    <row r="306" spans="1:14" x14ac:dyDescent="0.25">
      <c r="A306" s="94">
        <v>45225</v>
      </c>
      <c r="B306" s="37">
        <v>9.8317000000000014</v>
      </c>
      <c r="C306" s="37">
        <v>17.030900000000003</v>
      </c>
      <c r="D306" s="37">
        <v>10.122832000000001</v>
      </c>
      <c r="E306" s="37">
        <v>9.8540499999999991</v>
      </c>
      <c r="F306" s="37">
        <v>15.432069</v>
      </c>
      <c r="G306" s="37">
        <v>12.748127</v>
      </c>
      <c r="H306" s="37">
        <v>14.491485000000001</v>
      </c>
      <c r="I306" s="37">
        <v>9.8317000000000014</v>
      </c>
      <c r="J306" s="37">
        <v>17.030900000000003</v>
      </c>
      <c r="K306" s="37">
        <v>12.748127</v>
      </c>
      <c r="L306" s="37">
        <v>14.491485000000001</v>
      </c>
      <c r="M306" s="37"/>
      <c r="N306" s="38">
        <v>7.1992000000000012</v>
      </c>
    </row>
    <row r="307" spans="1:14" x14ac:dyDescent="0.25">
      <c r="A307" s="94">
        <v>45226</v>
      </c>
      <c r="B307" s="37">
        <v>9.7240000000000002</v>
      </c>
      <c r="C307" s="37">
        <v>17.075299999999999</v>
      </c>
      <c r="D307" s="37">
        <v>10.147432</v>
      </c>
      <c r="E307" s="37">
        <v>9.8540499999999991</v>
      </c>
      <c r="F307" s="37">
        <v>15.394156000000001</v>
      </c>
      <c r="G307" s="37">
        <v>12.806224</v>
      </c>
      <c r="H307" s="37">
        <v>14.545862</v>
      </c>
      <c r="I307" s="37">
        <v>9.7240000000000002</v>
      </c>
      <c r="J307" s="37">
        <v>17.075299999999999</v>
      </c>
      <c r="K307" s="37">
        <v>12.806224</v>
      </c>
      <c r="L307" s="37">
        <v>14.545862</v>
      </c>
      <c r="M307" s="37"/>
      <c r="N307" s="38">
        <v>7.3512999999999984</v>
      </c>
    </row>
    <row r="308" spans="1:14" x14ac:dyDescent="0.25">
      <c r="A308" s="94">
        <v>45227</v>
      </c>
      <c r="B308" s="37">
        <v>9.8275000000000006</v>
      </c>
      <c r="C308" s="37">
        <v>17.171799999999998</v>
      </c>
      <c r="D308" s="37">
        <v>10.188656999999999</v>
      </c>
      <c r="E308" s="37">
        <v>9.8540499999999991</v>
      </c>
      <c r="F308" s="37">
        <v>15.426377</v>
      </c>
      <c r="G308" s="37">
        <v>12.898223</v>
      </c>
      <c r="H308" s="37">
        <v>14.519841</v>
      </c>
      <c r="I308" s="37">
        <v>9.8275000000000006</v>
      </c>
      <c r="J308" s="37">
        <v>17.171799999999998</v>
      </c>
      <c r="K308" s="37">
        <v>12.898223</v>
      </c>
      <c r="L308" s="37">
        <v>14.519841</v>
      </c>
      <c r="M308" s="37"/>
      <c r="N308" s="38">
        <v>7.3442999999999969</v>
      </c>
    </row>
    <row r="309" spans="1:14" x14ac:dyDescent="0.25">
      <c r="A309" s="94">
        <v>45228</v>
      </c>
      <c r="B309" s="37">
        <v>9.9619999999999997</v>
      </c>
      <c r="C309" s="37">
        <v>17.288700000000002</v>
      </c>
      <c r="D309" s="37">
        <v>10.261892</v>
      </c>
      <c r="E309" s="37">
        <v>9.8540499999999991</v>
      </c>
      <c r="F309" s="37">
        <v>15.489702999999999</v>
      </c>
      <c r="G309" s="37">
        <v>12.863818999999999</v>
      </c>
      <c r="H309" s="37">
        <v>14.574374000000001</v>
      </c>
      <c r="I309" s="37">
        <v>9.8540499999999991</v>
      </c>
      <c r="J309" s="37">
        <v>17.288700000000002</v>
      </c>
      <c r="K309" s="37">
        <v>12.863818999999999</v>
      </c>
      <c r="L309" s="37">
        <v>14.574374000000001</v>
      </c>
      <c r="M309" s="37"/>
      <c r="N309" s="38">
        <v>7.4346500000000031</v>
      </c>
    </row>
    <row r="310" spans="1:14" x14ac:dyDescent="0.25">
      <c r="A310" s="94">
        <v>45229</v>
      </c>
      <c r="B310" s="37">
        <v>10.0937</v>
      </c>
      <c r="C310" s="37">
        <v>17.3369</v>
      </c>
      <c r="D310" s="37">
        <v>10.338989999999999</v>
      </c>
      <c r="E310" s="37">
        <v>9.8540499999999991</v>
      </c>
      <c r="F310" s="37">
        <v>15.583517000000001</v>
      </c>
      <c r="G310" s="37">
        <v>12.749137000000001</v>
      </c>
      <c r="H310" s="37">
        <v>14.682914</v>
      </c>
      <c r="I310" s="37">
        <v>9.8540499999999991</v>
      </c>
      <c r="J310" s="37">
        <v>17.3369</v>
      </c>
      <c r="K310" s="37">
        <v>12.749137000000001</v>
      </c>
      <c r="L310" s="37">
        <v>14.682914</v>
      </c>
      <c r="M310" s="37"/>
      <c r="N310" s="38">
        <v>7.4828500000000009</v>
      </c>
    </row>
    <row r="311" spans="1:14" x14ac:dyDescent="0.25">
      <c r="A311" s="94">
        <v>45230</v>
      </c>
      <c r="B311" s="37">
        <v>10.196099999999999</v>
      </c>
      <c r="C311" s="37">
        <v>17.3002</v>
      </c>
      <c r="D311" s="37">
        <v>10.36242</v>
      </c>
      <c r="E311" s="37">
        <v>9.8540499999999991</v>
      </c>
      <c r="F311" s="37">
        <v>15.632968999999999</v>
      </c>
      <c r="G311" s="37">
        <v>12.701672</v>
      </c>
      <c r="H311" s="37">
        <v>14.772603999999999</v>
      </c>
      <c r="I311" s="37">
        <v>9.8540499999999991</v>
      </c>
      <c r="J311" s="37">
        <v>17.3002</v>
      </c>
      <c r="K311" s="37">
        <v>12.701672</v>
      </c>
      <c r="L311" s="37">
        <v>14.772603999999999</v>
      </c>
      <c r="M311" s="37"/>
      <c r="N311" s="38">
        <v>7.4461500000000012</v>
      </c>
    </row>
    <row r="312" spans="1:14" x14ac:dyDescent="0.25">
      <c r="A312" s="94">
        <v>45231</v>
      </c>
      <c r="B312" s="37">
        <v>10.2751</v>
      </c>
      <c r="C312" s="37">
        <v>17.27</v>
      </c>
      <c r="D312" s="37">
        <v>10.441601</v>
      </c>
      <c r="E312" s="37">
        <v>9.8540499999999991</v>
      </c>
      <c r="F312" s="37">
        <v>15.670456</v>
      </c>
      <c r="G312" s="37">
        <v>12.621065</v>
      </c>
      <c r="H312" s="37">
        <v>14.703177999999999</v>
      </c>
      <c r="I312" s="37">
        <v>9.8540499999999991</v>
      </c>
      <c r="J312" s="37">
        <v>17.27</v>
      </c>
      <c r="K312" s="37">
        <v>12.621065</v>
      </c>
      <c r="L312" s="37">
        <v>14.703177999999999</v>
      </c>
      <c r="M312" s="37"/>
      <c r="N312" s="38">
        <v>7.4159500000000005</v>
      </c>
    </row>
    <row r="313" spans="1:14" x14ac:dyDescent="0.25">
      <c r="A313" s="94">
        <v>45232</v>
      </c>
      <c r="B313" s="37">
        <v>10.355600000000001</v>
      </c>
      <c r="C313" s="37">
        <v>17.232200000000002</v>
      </c>
      <c r="D313" s="37">
        <v>10.567219999999999</v>
      </c>
      <c r="E313" s="37">
        <v>9.8545669999999994</v>
      </c>
      <c r="F313" s="37">
        <v>15.727029</v>
      </c>
      <c r="G313" s="37">
        <v>12.684078</v>
      </c>
      <c r="H313" s="37">
        <v>14.574214</v>
      </c>
      <c r="I313" s="37">
        <v>9.8545669999999994</v>
      </c>
      <c r="J313" s="37">
        <v>17.232200000000002</v>
      </c>
      <c r="K313" s="37">
        <v>12.684078</v>
      </c>
      <c r="L313" s="37">
        <v>14.574214</v>
      </c>
      <c r="M313" s="37"/>
      <c r="N313" s="38">
        <v>7.377633000000003</v>
      </c>
    </row>
    <row r="314" spans="1:14" x14ac:dyDescent="0.25">
      <c r="A314" s="94">
        <v>45233</v>
      </c>
      <c r="B314" s="37">
        <v>10.4514</v>
      </c>
      <c r="C314" s="37">
        <v>17.2727</v>
      </c>
      <c r="D314" s="37">
        <v>10.701486000000001</v>
      </c>
      <c r="E314" s="37">
        <v>9.9814860000000003</v>
      </c>
      <c r="F314" s="37">
        <v>15.777237</v>
      </c>
      <c r="G314" s="37">
        <v>12.615933</v>
      </c>
      <c r="H314" s="37">
        <v>14.516673000000001</v>
      </c>
      <c r="I314" s="37">
        <v>9.9814860000000003</v>
      </c>
      <c r="J314" s="37">
        <v>17.2727</v>
      </c>
      <c r="K314" s="37">
        <v>12.615933</v>
      </c>
      <c r="L314" s="37">
        <v>14.516673000000001</v>
      </c>
      <c r="M314" s="37"/>
      <c r="N314" s="38">
        <v>7.2912140000000001</v>
      </c>
    </row>
    <row r="315" spans="1:14" x14ac:dyDescent="0.25">
      <c r="A315" s="94">
        <v>45234</v>
      </c>
      <c r="B315" s="37">
        <v>10.5853</v>
      </c>
      <c r="C315" s="37">
        <v>17.316200000000002</v>
      </c>
      <c r="D315" s="37">
        <v>10.815963</v>
      </c>
      <c r="E315" s="37">
        <v>9.995057000000001</v>
      </c>
      <c r="F315" s="37">
        <v>15.8378</v>
      </c>
      <c r="G315" s="37">
        <v>12.580315000000001</v>
      </c>
      <c r="H315" s="37">
        <v>14.608791</v>
      </c>
      <c r="I315" s="37">
        <v>9.995057000000001</v>
      </c>
      <c r="J315" s="37">
        <v>17.316200000000002</v>
      </c>
      <c r="K315" s="37">
        <v>12.580315000000001</v>
      </c>
      <c r="L315" s="37">
        <v>14.608791</v>
      </c>
      <c r="M315" s="37"/>
      <c r="N315" s="38">
        <v>7.3211430000000011</v>
      </c>
    </row>
    <row r="316" spans="1:14" x14ac:dyDescent="0.25">
      <c r="A316" s="94">
        <v>45235</v>
      </c>
      <c r="B316" s="37">
        <v>10.632400000000001</v>
      </c>
      <c r="C316" s="37">
        <v>17.4268</v>
      </c>
      <c r="D316" s="37">
        <v>10.883984</v>
      </c>
      <c r="E316" s="37">
        <v>10.088397000000001</v>
      </c>
      <c r="F316" s="37">
        <v>15.732818999999999</v>
      </c>
      <c r="G316" s="37">
        <v>12.476458000000001</v>
      </c>
      <c r="H316" s="37">
        <v>14.744790999999999</v>
      </c>
      <c r="I316" s="37">
        <v>10.088397000000001</v>
      </c>
      <c r="J316" s="37">
        <v>17.4268</v>
      </c>
      <c r="K316" s="37">
        <v>12.476458000000001</v>
      </c>
      <c r="L316" s="37">
        <v>14.744790999999999</v>
      </c>
      <c r="M316" s="37"/>
      <c r="N316" s="38">
        <v>7.3384029999999996</v>
      </c>
    </row>
    <row r="317" spans="1:14" x14ac:dyDescent="0.25">
      <c r="A317" s="94">
        <v>45236</v>
      </c>
      <c r="B317" s="37">
        <v>10.738620000000001</v>
      </c>
      <c r="C317" s="37">
        <v>17.4666</v>
      </c>
      <c r="D317" s="37">
        <v>10.948534</v>
      </c>
      <c r="E317" s="37">
        <v>10.226889999999999</v>
      </c>
      <c r="F317" s="37">
        <v>15.634689</v>
      </c>
      <c r="G317" s="37">
        <v>12.384587</v>
      </c>
      <c r="H317" s="37">
        <v>14.865994000000001</v>
      </c>
      <c r="I317" s="37">
        <v>10.226889999999999</v>
      </c>
      <c r="J317" s="37">
        <v>17.4666</v>
      </c>
      <c r="K317" s="37">
        <v>12.384587</v>
      </c>
      <c r="L317" s="37">
        <v>14.865994000000001</v>
      </c>
      <c r="M317" s="37"/>
      <c r="N317" s="38">
        <v>7.2397100000000005</v>
      </c>
    </row>
    <row r="318" spans="1:14" x14ac:dyDescent="0.25">
      <c r="A318" s="94">
        <v>45237</v>
      </c>
      <c r="B318" s="37">
        <v>10.738700000000001</v>
      </c>
      <c r="C318" s="37">
        <v>17.445499999999999</v>
      </c>
      <c r="D318" s="37">
        <v>10.866101</v>
      </c>
      <c r="E318" s="37">
        <v>10.369793</v>
      </c>
      <c r="F318" s="37">
        <v>15.6228</v>
      </c>
      <c r="G318" s="37">
        <v>12.204431000000001</v>
      </c>
      <c r="H318" s="37">
        <v>14.865994000000001</v>
      </c>
      <c r="I318" s="37">
        <v>10.369793</v>
      </c>
      <c r="J318" s="37">
        <v>17.445499999999999</v>
      </c>
      <c r="K318" s="37">
        <v>12.204431000000001</v>
      </c>
      <c r="L318" s="37">
        <v>14.865994000000001</v>
      </c>
      <c r="M318" s="37"/>
      <c r="N318" s="38">
        <v>7.0757069999999995</v>
      </c>
    </row>
    <row r="319" spans="1:14" x14ac:dyDescent="0.25">
      <c r="A319" s="94">
        <v>45238</v>
      </c>
      <c r="B319" s="37">
        <v>10.738700000000001</v>
      </c>
      <c r="C319" s="37">
        <v>17.4208</v>
      </c>
      <c r="D319" s="37">
        <v>10.848307</v>
      </c>
      <c r="E319" s="37">
        <v>10.425483</v>
      </c>
      <c r="F319" s="37">
        <v>15.654352000000001</v>
      </c>
      <c r="G319" s="37">
        <v>11.980827999999999</v>
      </c>
      <c r="H319" s="37">
        <v>14.865994000000001</v>
      </c>
      <c r="I319" s="37">
        <v>10.425483</v>
      </c>
      <c r="J319" s="37">
        <v>17.4208</v>
      </c>
      <c r="K319" s="37">
        <v>11.980827999999999</v>
      </c>
      <c r="L319" s="37">
        <v>14.865994000000001</v>
      </c>
      <c r="M319" s="37"/>
      <c r="N319" s="38">
        <v>6.995317</v>
      </c>
    </row>
    <row r="320" spans="1:14" x14ac:dyDescent="0.25">
      <c r="A320" s="94">
        <v>45239</v>
      </c>
      <c r="B320" s="37">
        <v>10.738700000000001</v>
      </c>
      <c r="C320" s="37">
        <v>17.4815</v>
      </c>
      <c r="D320" s="37">
        <v>10.911768</v>
      </c>
      <c r="E320" s="37">
        <v>10.343489999999999</v>
      </c>
      <c r="F320" s="37">
        <v>15.696631</v>
      </c>
      <c r="G320" s="37">
        <v>11.86891</v>
      </c>
      <c r="H320" s="37">
        <v>14.865994000000001</v>
      </c>
      <c r="I320" s="37">
        <v>10.343489999999999</v>
      </c>
      <c r="J320" s="37">
        <v>17.4815</v>
      </c>
      <c r="K320" s="37">
        <v>11.86891</v>
      </c>
      <c r="L320" s="37">
        <v>14.865994000000001</v>
      </c>
      <c r="M320" s="37"/>
      <c r="N320" s="38">
        <v>7.1380100000000013</v>
      </c>
    </row>
    <row r="321" spans="1:14" x14ac:dyDescent="0.25">
      <c r="A321" s="94">
        <v>45240</v>
      </c>
      <c r="B321" s="37">
        <v>10.738700000000001</v>
      </c>
      <c r="C321" s="37">
        <v>17.562999999999999</v>
      </c>
      <c r="D321" s="37">
        <v>11.054216</v>
      </c>
      <c r="E321" s="37">
        <v>10.406120000000001</v>
      </c>
      <c r="F321" s="37">
        <v>15.735307000000001</v>
      </c>
      <c r="G321" s="37">
        <v>11.646212999999999</v>
      </c>
      <c r="H321" s="37">
        <v>14.865994000000001</v>
      </c>
      <c r="I321" s="37">
        <v>10.406120000000001</v>
      </c>
      <c r="J321" s="37">
        <v>17.562999999999999</v>
      </c>
      <c r="K321" s="37">
        <v>11.646212999999999</v>
      </c>
      <c r="L321" s="37">
        <v>14.865994000000001</v>
      </c>
      <c r="M321" s="37"/>
      <c r="N321" s="38">
        <v>7.1568799999999975</v>
      </c>
    </row>
    <row r="322" spans="1:14" x14ac:dyDescent="0.25">
      <c r="A322" s="94">
        <v>45241</v>
      </c>
      <c r="B322" s="37">
        <v>10.76698</v>
      </c>
      <c r="C322" s="37">
        <v>17.662700000000001</v>
      </c>
      <c r="D322" s="37">
        <v>11.207222</v>
      </c>
      <c r="E322" s="37">
        <v>10.500845</v>
      </c>
      <c r="F322" s="37">
        <v>15.808344999999999</v>
      </c>
      <c r="G322" s="37">
        <v>11.438315000000001</v>
      </c>
      <c r="H322" s="37">
        <v>14.865994000000001</v>
      </c>
      <c r="I322" s="37">
        <v>10.500845</v>
      </c>
      <c r="J322" s="37">
        <v>17.662700000000001</v>
      </c>
      <c r="K322" s="37">
        <v>11.438315000000001</v>
      </c>
      <c r="L322" s="37">
        <v>14.865994000000001</v>
      </c>
      <c r="M322" s="37"/>
      <c r="N322" s="38">
        <v>7.161855000000001</v>
      </c>
    </row>
    <row r="323" spans="1:14" x14ac:dyDescent="0.25">
      <c r="A323" s="94">
        <v>45242</v>
      </c>
      <c r="B323" s="37">
        <v>10.841569999999999</v>
      </c>
      <c r="C323" s="37">
        <v>17.770099999999999</v>
      </c>
      <c r="D323" s="37">
        <v>11.34783</v>
      </c>
      <c r="E323" s="37">
        <v>10.573827999999999</v>
      </c>
      <c r="F323" s="37">
        <v>15.878078</v>
      </c>
      <c r="G323" s="37">
        <v>11.182048</v>
      </c>
      <c r="H323" s="37">
        <v>14.865994000000001</v>
      </c>
      <c r="I323" s="37">
        <v>10.573827999999999</v>
      </c>
      <c r="J323" s="37">
        <v>17.770099999999999</v>
      </c>
      <c r="K323" s="37">
        <v>11.182048</v>
      </c>
      <c r="L323" s="37">
        <v>14.865994000000001</v>
      </c>
      <c r="M323" s="37"/>
      <c r="N323" s="38">
        <v>7.1962720000000004</v>
      </c>
    </row>
    <row r="324" spans="1:14" x14ac:dyDescent="0.25">
      <c r="A324" s="94">
        <v>45243</v>
      </c>
      <c r="B324" s="37">
        <v>10.90311</v>
      </c>
      <c r="C324" s="37">
        <v>17.771000000000001</v>
      </c>
      <c r="D324" s="37">
        <v>11.424136000000001</v>
      </c>
      <c r="E324" s="37">
        <v>10.623455</v>
      </c>
      <c r="F324" s="37">
        <v>15.956785</v>
      </c>
      <c r="G324" s="37">
        <v>10.978444999999999</v>
      </c>
      <c r="H324" s="37">
        <v>14.865994000000001</v>
      </c>
      <c r="I324" s="37">
        <v>10.623455</v>
      </c>
      <c r="J324" s="37">
        <v>17.771000000000001</v>
      </c>
      <c r="K324" s="37">
        <v>10.978444999999999</v>
      </c>
      <c r="L324" s="37">
        <v>14.865994000000001</v>
      </c>
      <c r="M324" s="37"/>
      <c r="N324" s="38">
        <v>7.1475450000000009</v>
      </c>
    </row>
    <row r="325" spans="1:14" x14ac:dyDescent="0.25">
      <c r="A325" s="94">
        <v>45244</v>
      </c>
      <c r="B325" s="37">
        <v>10.939579999999999</v>
      </c>
      <c r="C325" s="37">
        <v>17.820599999999999</v>
      </c>
      <c r="D325" s="37">
        <v>11.368602000000001</v>
      </c>
      <c r="E325" s="37">
        <v>10.759043</v>
      </c>
      <c r="F325" s="37">
        <v>16.061075000000002</v>
      </c>
      <c r="G325" s="37">
        <v>10.722518000000001</v>
      </c>
      <c r="H325" s="37">
        <v>14.865994000000001</v>
      </c>
      <c r="I325" s="37">
        <v>10.759043</v>
      </c>
      <c r="J325" s="37">
        <v>17.820599999999999</v>
      </c>
      <c r="K325" s="37">
        <v>10.722518000000001</v>
      </c>
      <c r="L325" s="37">
        <v>14.865994000000001</v>
      </c>
      <c r="M325" s="37"/>
      <c r="N325" s="38">
        <v>7.0615569999999988</v>
      </c>
    </row>
    <row r="326" spans="1:14" x14ac:dyDescent="0.25">
      <c r="A326" s="94">
        <v>45245</v>
      </c>
      <c r="B326" s="37">
        <v>10.96922</v>
      </c>
      <c r="C326" s="37">
        <v>17.9087</v>
      </c>
      <c r="D326" s="37">
        <v>11.350619</v>
      </c>
      <c r="E326" s="37">
        <v>10.910088</v>
      </c>
      <c r="F326" s="37">
        <v>16.135621</v>
      </c>
      <c r="G326" s="37">
        <v>10.46974</v>
      </c>
      <c r="H326" s="37">
        <v>14.865994000000001</v>
      </c>
      <c r="I326" s="37">
        <v>10.910088</v>
      </c>
      <c r="J326" s="37">
        <v>17.9087</v>
      </c>
      <c r="K326" s="37">
        <v>10.46974</v>
      </c>
      <c r="L326" s="37">
        <v>14.865994000000001</v>
      </c>
      <c r="M326" s="37"/>
      <c r="N326" s="38">
        <v>6.9986119999999996</v>
      </c>
    </row>
    <row r="327" spans="1:14" x14ac:dyDescent="0.25">
      <c r="A327" s="94">
        <v>45246</v>
      </c>
      <c r="B327" s="37">
        <v>10.97049</v>
      </c>
      <c r="C327" s="37">
        <v>17.997400000000003</v>
      </c>
      <c r="D327" s="37">
        <v>11.308489</v>
      </c>
      <c r="E327" s="37">
        <v>11.058327999999999</v>
      </c>
      <c r="F327" s="37">
        <v>16.211171</v>
      </c>
      <c r="G327" s="37">
        <v>10.215346</v>
      </c>
      <c r="H327" s="37">
        <v>14.865994000000001</v>
      </c>
      <c r="I327" s="37">
        <v>10.97049</v>
      </c>
      <c r="J327" s="37">
        <v>17.997400000000003</v>
      </c>
      <c r="K327" s="37">
        <v>10.215346</v>
      </c>
      <c r="L327" s="37">
        <v>14.865994000000001</v>
      </c>
      <c r="M327" s="37"/>
      <c r="N327" s="38">
        <v>7.0269100000000027</v>
      </c>
    </row>
    <row r="328" spans="1:14" x14ac:dyDescent="0.25">
      <c r="A328" s="94">
        <v>45247</v>
      </c>
      <c r="B328" s="37">
        <v>11.005799999999999</v>
      </c>
      <c r="C328" s="37">
        <v>18.0212</v>
      </c>
      <c r="D328" s="37">
        <v>11.416549999999999</v>
      </c>
      <c r="E328" s="37">
        <v>11.183774</v>
      </c>
      <c r="F328" s="37">
        <v>16.250018000000001</v>
      </c>
      <c r="G328" s="37">
        <v>10.085587</v>
      </c>
      <c r="H328" s="37">
        <v>14.865994000000001</v>
      </c>
      <c r="I328" s="37">
        <v>11.005799999999999</v>
      </c>
      <c r="J328" s="37">
        <v>18.0212</v>
      </c>
      <c r="K328" s="37">
        <v>10.085587</v>
      </c>
      <c r="L328" s="37">
        <v>14.865994000000001</v>
      </c>
      <c r="M328" s="37"/>
      <c r="N328" s="38">
        <v>7.0154000000000014</v>
      </c>
    </row>
    <row r="329" spans="1:14" x14ac:dyDescent="0.25">
      <c r="A329" s="94">
        <v>45248</v>
      </c>
      <c r="B329" s="37">
        <v>11.101450000000002</v>
      </c>
      <c r="C329" s="37">
        <v>18.100999999999999</v>
      </c>
      <c r="D329" s="37">
        <v>11.553081000000001</v>
      </c>
      <c r="E329" s="37">
        <v>11.28655</v>
      </c>
      <c r="F329" s="37">
        <v>16.268211999999998</v>
      </c>
      <c r="G329" s="37">
        <v>10.061064</v>
      </c>
      <c r="H329" s="37">
        <v>14.865994000000001</v>
      </c>
      <c r="I329" s="37">
        <v>11.101450000000002</v>
      </c>
      <c r="J329" s="37">
        <v>18.100999999999999</v>
      </c>
      <c r="K329" s="37">
        <v>10.061064</v>
      </c>
      <c r="L329" s="37">
        <v>14.865994000000001</v>
      </c>
      <c r="M329" s="37"/>
      <c r="N329" s="38">
        <v>6.9995499999999975</v>
      </c>
    </row>
    <row r="330" spans="1:14" x14ac:dyDescent="0.25">
      <c r="A330" s="94">
        <v>45249</v>
      </c>
      <c r="B330" s="37">
        <v>11.247389999999999</v>
      </c>
      <c r="C330" s="37">
        <v>18.159700000000001</v>
      </c>
      <c r="D330" s="37">
        <v>11.567653</v>
      </c>
      <c r="E330" s="37">
        <v>11.386372</v>
      </c>
      <c r="F330" s="37">
        <v>16.299119000000001</v>
      </c>
      <c r="G330" s="37">
        <v>10.05119</v>
      </c>
      <c r="H330" s="37">
        <v>14.865994000000001</v>
      </c>
      <c r="I330" s="37">
        <v>11.247389999999999</v>
      </c>
      <c r="J330" s="37">
        <v>18.159700000000001</v>
      </c>
      <c r="K330" s="37">
        <v>10.05119</v>
      </c>
      <c r="L330" s="37">
        <v>14.865994000000001</v>
      </c>
      <c r="M330" s="37"/>
      <c r="N330" s="38">
        <v>6.9123100000000015</v>
      </c>
    </row>
    <row r="331" spans="1:14" x14ac:dyDescent="0.25">
      <c r="A331" s="94">
        <v>45250</v>
      </c>
      <c r="B331" s="37">
        <v>11.37002</v>
      </c>
      <c r="C331" s="37">
        <v>18.063599999999997</v>
      </c>
      <c r="D331" s="37">
        <v>11.519121999999999</v>
      </c>
      <c r="E331" s="37">
        <v>11.527933000000001</v>
      </c>
      <c r="F331" s="37">
        <v>16.312924000000002</v>
      </c>
      <c r="G331" s="37">
        <v>10.090612999999999</v>
      </c>
      <c r="H331" s="37">
        <v>14.865994000000001</v>
      </c>
      <c r="I331" s="37">
        <v>11.37002</v>
      </c>
      <c r="J331" s="37">
        <v>18.063599999999997</v>
      </c>
      <c r="K331" s="37">
        <v>10.090612999999999</v>
      </c>
      <c r="L331" s="37">
        <v>14.865994000000001</v>
      </c>
      <c r="M331" s="37"/>
      <c r="N331" s="38">
        <v>6.6935799999999972</v>
      </c>
    </row>
    <row r="332" spans="1:14" x14ac:dyDescent="0.25">
      <c r="A332" s="94">
        <v>45251</v>
      </c>
      <c r="B332" s="37">
        <v>11.50766</v>
      </c>
      <c r="C332" s="37">
        <v>17.925099999999997</v>
      </c>
      <c r="D332" s="37">
        <v>11.595957</v>
      </c>
      <c r="E332" s="37">
        <v>11.661483</v>
      </c>
      <c r="F332" s="37">
        <v>16.351974999999999</v>
      </c>
      <c r="G332" s="37">
        <v>10.132058000000001</v>
      </c>
      <c r="H332" s="37">
        <v>14.865994000000001</v>
      </c>
      <c r="I332" s="37">
        <v>11.50766</v>
      </c>
      <c r="J332" s="37">
        <v>17.925099999999997</v>
      </c>
      <c r="K332" s="37">
        <v>10.132058000000001</v>
      </c>
      <c r="L332" s="37">
        <v>14.865994000000001</v>
      </c>
      <c r="M332" s="37"/>
      <c r="N332" s="38">
        <v>6.4174399999999974</v>
      </c>
    </row>
    <row r="333" spans="1:14" x14ac:dyDescent="0.25">
      <c r="A333" s="94">
        <v>45252</v>
      </c>
      <c r="B333" s="37">
        <v>11.64223</v>
      </c>
      <c r="C333" s="37">
        <v>17.754799999999999</v>
      </c>
      <c r="D333" s="37">
        <v>11.677688</v>
      </c>
      <c r="E333" s="37">
        <v>11.734363999999999</v>
      </c>
      <c r="F333" s="37">
        <v>16.411206</v>
      </c>
      <c r="G333" s="37">
        <v>10.14284</v>
      </c>
      <c r="H333" s="37">
        <v>14.865994000000001</v>
      </c>
      <c r="I333" s="37">
        <v>11.64223</v>
      </c>
      <c r="J333" s="37">
        <v>17.754799999999999</v>
      </c>
      <c r="K333" s="37">
        <v>10.14284</v>
      </c>
      <c r="L333" s="37">
        <v>14.865994000000001</v>
      </c>
      <c r="M333" s="37"/>
      <c r="N333" s="38">
        <v>6.1125699999999998</v>
      </c>
    </row>
    <row r="334" spans="1:14" x14ac:dyDescent="0.25">
      <c r="A334" s="94">
        <v>45253</v>
      </c>
      <c r="B334" s="37">
        <v>11.79088</v>
      </c>
      <c r="C334" s="37">
        <v>17.551500000000001</v>
      </c>
      <c r="D334" s="37">
        <v>11.697261000000001</v>
      </c>
      <c r="E334" s="37">
        <v>11.889101</v>
      </c>
      <c r="F334" s="37">
        <v>16.461677999999999</v>
      </c>
      <c r="G334" s="37">
        <v>10.150195</v>
      </c>
      <c r="H334" s="37">
        <v>14.865994000000001</v>
      </c>
      <c r="I334" s="37">
        <v>11.697261000000001</v>
      </c>
      <c r="J334" s="37">
        <v>17.551500000000001</v>
      </c>
      <c r="K334" s="37">
        <v>10.150195</v>
      </c>
      <c r="L334" s="37">
        <v>14.865994000000001</v>
      </c>
      <c r="M334" s="37"/>
      <c r="N334" s="38">
        <v>5.8542389999999997</v>
      </c>
    </row>
    <row r="335" spans="1:14" x14ac:dyDescent="0.25">
      <c r="A335" s="94">
        <v>45254</v>
      </c>
      <c r="B335" s="37">
        <v>11.764799999999999</v>
      </c>
      <c r="C335" s="37">
        <v>17.387</v>
      </c>
      <c r="D335" s="37">
        <v>11.777495999999999</v>
      </c>
      <c r="E335" s="37">
        <v>12.032693</v>
      </c>
      <c r="F335" s="37">
        <v>16.432029999999997</v>
      </c>
      <c r="G335" s="37">
        <v>10.173656999999999</v>
      </c>
      <c r="H335" s="37">
        <v>14.865994000000001</v>
      </c>
      <c r="I335" s="37">
        <v>11.764799999999999</v>
      </c>
      <c r="J335" s="37">
        <v>17.387</v>
      </c>
      <c r="K335" s="37">
        <v>10.173656999999999</v>
      </c>
      <c r="L335" s="37">
        <v>14.865994000000001</v>
      </c>
      <c r="M335" s="37"/>
      <c r="N335" s="38">
        <v>5.6222000000000012</v>
      </c>
    </row>
    <row r="336" spans="1:14" x14ac:dyDescent="0.25">
      <c r="A336" s="94">
        <v>45255</v>
      </c>
      <c r="B336" s="37">
        <v>11.899139999999999</v>
      </c>
      <c r="C336" s="37">
        <v>17.235700000000001</v>
      </c>
      <c r="D336" s="37">
        <v>11.839914</v>
      </c>
      <c r="E336" s="37">
        <v>12.183605999999999</v>
      </c>
      <c r="F336" s="37">
        <v>16.376712999999999</v>
      </c>
      <c r="G336" s="37">
        <v>10.205484</v>
      </c>
      <c r="H336" s="37">
        <v>14.865994000000001</v>
      </c>
      <c r="I336" s="37">
        <v>11.839914</v>
      </c>
      <c r="J336" s="37">
        <v>17.235700000000001</v>
      </c>
      <c r="K336" s="37">
        <v>10.205484</v>
      </c>
      <c r="L336" s="37">
        <v>14.865994000000001</v>
      </c>
      <c r="M336" s="37"/>
      <c r="N336" s="38">
        <v>5.3957860000000011</v>
      </c>
    </row>
    <row r="337" spans="1:14" x14ac:dyDescent="0.25">
      <c r="A337" s="94">
        <v>45256</v>
      </c>
      <c r="B337" s="37">
        <v>11.908790000000002</v>
      </c>
      <c r="C337" s="37">
        <v>17.2699</v>
      </c>
      <c r="D337" s="37">
        <v>11.784870000000002</v>
      </c>
      <c r="E337" s="37">
        <v>12.327528000000001</v>
      </c>
      <c r="F337" s="37">
        <v>16.348251000000001</v>
      </c>
      <c r="G337" s="37">
        <v>10.17502</v>
      </c>
      <c r="H337" s="37">
        <v>14.865994000000001</v>
      </c>
      <c r="I337" s="37">
        <v>11.784870000000002</v>
      </c>
      <c r="J337" s="37">
        <v>17.2699</v>
      </c>
      <c r="K337" s="37">
        <v>10.17502</v>
      </c>
      <c r="L337" s="37">
        <v>14.865994000000001</v>
      </c>
      <c r="M337" s="37"/>
      <c r="N337" s="38">
        <v>5.4850299999999983</v>
      </c>
    </row>
    <row r="338" spans="1:14" x14ac:dyDescent="0.25">
      <c r="A338" s="94">
        <v>45257</v>
      </c>
      <c r="B338" s="37">
        <v>11.8779</v>
      </c>
      <c r="C338" s="37">
        <v>17.293800000000001</v>
      </c>
      <c r="D338" s="37">
        <v>11.729691000000001</v>
      </c>
      <c r="E338" s="37">
        <v>12.480054000000001</v>
      </c>
      <c r="F338" s="37">
        <v>16.206731999999999</v>
      </c>
      <c r="G338" s="37">
        <v>10.225220999999999</v>
      </c>
      <c r="H338" s="37">
        <v>14.865994000000001</v>
      </c>
      <c r="I338" s="37">
        <v>11.729691000000001</v>
      </c>
      <c r="J338" s="37">
        <v>17.293800000000001</v>
      </c>
      <c r="K338" s="37">
        <v>10.225220999999999</v>
      </c>
      <c r="L338" s="37">
        <v>14.865994000000001</v>
      </c>
      <c r="M338" s="37"/>
      <c r="N338" s="38">
        <v>5.5641090000000002</v>
      </c>
    </row>
    <row r="339" spans="1:14" x14ac:dyDescent="0.25">
      <c r="A339" s="94">
        <v>45258</v>
      </c>
      <c r="B339" s="37">
        <v>11.811959999999999</v>
      </c>
      <c r="C339" s="37">
        <v>17.226700000000001</v>
      </c>
      <c r="D339" s="37">
        <v>11.822136</v>
      </c>
      <c r="E339" s="37">
        <v>12.610833000000001</v>
      </c>
      <c r="F339" s="37">
        <v>16.119868</v>
      </c>
      <c r="G339" s="37">
        <v>10.239853999999999</v>
      </c>
      <c r="H339" s="37">
        <v>14.865994000000001</v>
      </c>
      <c r="I339" s="37">
        <v>11.811959999999999</v>
      </c>
      <c r="J339" s="37">
        <v>17.226700000000001</v>
      </c>
      <c r="K339" s="37">
        <v>10.239853999999999</v>
      </c>
      <c r="L339" s="37">
        <v>14.865994000000001</v>
      </c>
      <c r="M339" s="37"/>
      <c r="N339" s="38">
        <v>5.4147400000000019</v>
      </c>
    </row>
    <row r="340" spans="1:14" x14ac:dyDescent="0.25">
      <c r="A340" s="94">
        <v>45259</v>
      </c>
      <c r="B340" s="37">
        <v>11.773520000000001</v>
      </c>
      <c r="C340" s="37">
        <v>17.0562</v>
      </c>
      <c r="D340" s="37">
        <v>11.880964000000001</v>
      </c>
      <c r="E340" s="37">
        <v>12.766446999999999</v>
      </c>
      <c r="F340" s="37">
        <v>16.029385999999999</v>
      </c>
      <c r="G340" s="37">
        <v>10.192</v>
      </c>
      <c r="H340" s="37">
        <v>14.865671000000001</v>
      </c>
      <c r="I340" s="37">
        <v>11.773520000000001</v>
      </c>
      <c r="J340" s="37">
        <v>17.0562</v>
      </c>
      <c r="K340" s="37">
        <v>10.192</v>
      </c>
      <c r="L340" s="37">
        <v>14.865671000000001</v>
      </c>
      <c r="M340" s="37"/>
      <c r="N340" s="38">
        <v>5.2826799999999992</v>
      </c>
    </row>
    <row r="341" spans="1:14" x14ac:dyDescent="0.25">
      <c r="A341" s="94">
        <v>45260</v>
      </c>
      <c r="B341" s="37">
        <v>11.703520000000001</v>
      </c>
      <c r="C341" s="37">
        <v>16.802599999999998</v>
      </c>
      <c r="D341" s="37">
        <v>11.961030000000001</v>
      </c>
      <c r="E341" s="37">
        <v>12.930427999999999</v>
      </c>
      <c r="F341" s="37">
        <v>15.935985000000001</v>
      </c>
      <c r="G341" s="37">
        <v>10.224630999999999</v>
      </c>
      <c r="H341" s="37">
        <v>14.892715000000001</v>
      </c>
      <c r="I341" s="37">
        <v>11.703520000000001</v>
      </c>
      <c r="J341" s="37">
        <v>16.802599999999998</v>
      </c>
      <c r="K341" s="37">
        <v>10.224630999999999</v>
      </c>
      <c r="L341" s="37">
        <v>14.892715000000001</v>
      </c>
      <c r="M341" s="37"/>
      <c r="N341" s="38">
        <v>5.0990799999999972</v>
      </c>
    </row>
    <row r="342" spans="1:14" x14ac:dyDescent="0.25">
      <c r="A342" s="94">
        <v>45261</v>
      </c>
      <c r="B342" s="37">
        <v>11.61144</v>
      </c>
      <c r="C342" s="37">
        <v>16.863700000000001</v>
      </c>
      <c r="D342" s="37">
        <v>12.103290000000001</v>
      </c>
      <c r="E342" s="37">
        <v>13.091386</v>
      </c>
      <c r="F342" s="37">
        <v>15.883730999999999</v>
      </c>
      <c r="G342" s="37">
        <v>10.31976</v>
      </c>
      <c r="H342" s="37">
        <v>14.904631999999999</v>
      </c>
      <c r="I342" s="37">
        <v>11.61144</v>
      </c>
      <c r="J342" s="37">
        <v>16.863700000000001</v>
      </c>
      <c r="K342" s="37">
        <v>10.31976</v>
      </c>
      <c r="L342" s="37">
        <v>14.904631999999999</v>
      </c>
      <c r="M342" s="37"/>
      <c r="N342" s="38">
        <v>5.2522600000000015</v>
      </c>
    </row>
    <row r="343" spans="1:14" x14ac:dyDescent="0.25">
      <c r="A343" s="94">
        <v>45262</v>
      </c>
      <c r="B343" s="37">
        <v>11.570870000000001</v>
      </c>
      <c r="C343" s="37">
        <v>16.906500000000001</v>
      </c>
      <c r="D343" s="37">
        <v>12.257089000000001</v>
      </c>
      <c r="E343" s="37">
        <v>13.199904</v>
      </c>
      <c r="F343" s="37">
        <v>15.875897999999999</v>
      </c>
      <c r="G343" s="37">
        <v>10.3871</v>
      </c>
      <c r="H343" s="37">
        <v>14.876982</v>
      </c>
      <c r="I343" s="37">
        <v>11.570870000000001</v>
      </c>
      <c r="J343" s="37">
        <v>16.906500000000001</v>
      </c>
      <c r="K343" s="37">
        <v>10.3871</v>
      </c>
      <c r="L343" s="37">
        <v>14.876982</v>
      </c>
      <c r="M343" s="37"/>
      <c r="N343" s="38">
        <v>5.3356300000000001</v>
      </c>
    </row>
    <row r="344" spans="1:14" x14ac:dyDescent="0.25">
      <c r="A344" s="94">
        <v>45263</v>
      </c>
      <c r="B344" s="37">
        <v>11.485659999999999</v>
      </c>
      <c r="C344" s="37">
        <v>16.9375</v>
      </c>
      <c r="D344" s="37">
        <v>12.395361999999999</v>
      </c>
      <c r="E344" s="37">
        <v>13.320456</v>
      </c>
      <c r="F344" s="37">
        <v>15.909229999999999</v>
      </c>
      <c r="G344" s="37">
        <v>10.488629999999999</v>
      </c>
      <c r="H344" s="37">
        <v>14.895535000000001</v>
      </c>
      <c r="I344" s="37">
        <v>11.485659999999999</v>
      </c>
      <c r="J344" s="37">
        <v>16.9375</v>
      </c>
      <c r="K344" s="37">
        <v>10.488629999999999</v>
      </c>
      <c r="L344" s="37">
        <v>14.895535000000001</v>
      </c>
      <c r="M344" s="37"/>
      <c r="N344" s="38">
        <v>5.4518400000000007</v>
      </c>
    </row>
    <row r="345" spans="1:14" x14ac:dyDescent="0.25">
      <c r="A345" s="94">
        <v>45264</v>
      </c>
      <c r="B345" s="37">
        <v>11.586450000000001</v>
      </c>
      <c r="C345" s="37">
        <v>16.884400000000003</v>
      </c>
      <c r="D345" s="37">
        <v>12.460533</v>
      </c>
      <c r="E345" s="37">
        <v>13.461293</v>
      </c>
      <c r="F345" s="37">
        <v>15.962503</v>
      </c>
      <c r="G345" s="37">
        <v>10.601959999999998</v>
      </c>
      <c r="H345" s="37">
        <v>14.914110000000001</v>
      </c>
      <c r="I345" s="37">
        <v>11.586450000000001</v>
      </c>
      <c r="J345" s="37">
        <v>16.884400000000003</v>
      </c>
      <c r="K345" s="37">
        <v>10.601959999999998</v>
      </c>
      <c r="L345" s="37">
        <v>14.914110000000001</v>
      </c>
      <c r="M345" s="37"/>
      <c r="N345" s="38">
        <v>5.2979500000000019</v>
      </c>
    </row>
    <row r="346" spans="1:14" x14ac:dyDescent="0.25">
      <c r="A346" s="94">
        <v>45265</v>
      </c>
      <c r="B346" s="37">
        <v>11.564399999999999</v>
      </c>
      <c r="C346" s="37">
        <v>16.763200000000001</v>
      </c>
      <c r="D346" s="37">
        <v>12.560786</v>
      </c>
      <c r="E346" s="37">
        <v>13.587549999999998</v>
      </c>
      <c r="F346" s="37">
        <v>16.056315000000001</v>
      </c>
      <c r="G346" s="37">
        <v>10.706580000000001</v>
      </c>
      <c r="H346" s="37">
        <v>14.931349000000001</v>
      </c>
      <c r="I346" s="37">
        <v>11.564399999999999</v>
      </c>
      <c r="J346" s="37">
        <v>16.763200000000001</v>
      </c>
      <c r="K346" s="37">
        <v>10.706580000000001</v>
      </c>
      <c r="L346" s="37">
        <v>14.931349000000001</v>
      </c>
      <c r="M346" s="37"/>
      <c r="N346" s="38">
        <v>5.1988000000000021</v>
      </c>
    </row>
    <row r="347" spans="1:14" x14ac:dyDescent="0.25">
      <c r="A347" s="94">
        <v>45266</v>
      </c>
      <c r="B347" s="37">
        <v>11.61809</v>
      </c>
      <c r="C347" s="37">
        <v>16.657</v>
      </c>
      <c r="D347" s="37">
        <v>12.614239</v>
      </c>
      <c r="E347" s="37">
        <v>13.693674999999999</v>
      </c>
      <c r="F347" s="37">
        <v>16.096173</v>
      </c>
      <c r="G347" s="37">
        <v>10.758884999999999</v>
      </c>
      <c r="H347" s="37">
        <v>14.891893</v>
      </c>
      <c r="I347" s="37">
        <v>11.61809</v>
      </c>
      <c r="J347" s="37">
        <v>16.657</v>
      </c>
      <c r="K347" s="37">
        <v>10.758884999999999</v>
      </c>
      <c r="L347" s="37">
        <v>14.891893</v>
      </c>
      <c r="M347" s="37"/>
      <c r="N347" s="38">
        <v>5.0389099999999996</v>
      </c>
    </row>
    <row r="348" spans="1:14" x14ac:dyDescent="0.25">
      <c r="A348" s="94">
        <v>45267</v>
      </c>
      <c r="B348" s="37">
        <v>11.67318</v>
      </c>
      <c r="C348" s="37">
        <v>16.4756</v>
      </c>
      <c r="D348" s="37">
        <v>12.683793</v>
      </c>
      <c r="E348" s="37">
        <v>13.815014</v>
      </c>
      <c r="F348" s="37">
        <v>16.104084</v>
      </c>
      <c r="G348" s="37">
        <v>10.800711999999999</v>
      </c>
      <c r="H348" s="37">
        <v>14.884045</v>
      </c>
      <c r="I348" s="37">
        <v>11.67318</v>
      </c>
      <c r="J348" s="37">
        <v>16.4756</v>
      </c>
      <c r="K348" s="37">
        <v>10.800711999999999</v>
      </c>
      <c r="L348" s="37">
        <v>14.884045</v>
      </c>
      <c r="M348" s="37"/>
      <c r="N348" s="38">
        <v>4.8024199999999997</v>
      </c>
    </row>
    <row r="349" spans="1:14" x14ac:dyDescent="0.25">
      <c r="A349" s="94">
        <v>45268</v>
      </c>
      <c r="B349" s="37">
        <v>11.77153</v>
      </c>
      <c r="C349" s="37">
        <v>16.334199999999999</v>
      </c>
      <c r="D349" s="37">
        <v>12.799728999999999</v>
      </c>
      <c r="E349" s="37">
        <v>13.94539</v>
      </c>
      <c r="F349" s="37">
        <v>16.065234</v>
      </c>
      <c r="G349" s="37">
        <v>10.760982</v>
      </c>
      <c r="H349" s="37">
        <v>14.887004000000001</v>
      </c>
      <c r="I349" s="37">
        <v>11.77153</v>
      </c>
      <c r="J349" s="37">
        <v>16.334199999999999</v>
      </c>
      <c r="K349" s="37">
        <v>10.760982</v>
      </c>
      <c r="L349" s="37">
        <v>14.887004000000001</v>
      </c>
      <c r="M349" s="37"/>
      <c r="N349" s="38">
        <v>4.5626699999999989</v>
      </c>
    </row>
    <row r="350" spans="1:14" x14ac:dyDescent="0.25">
      <c r="A350" s="94">
        <v>45269</v>
      </c>
      <c r="B350" s="37">
        <v>11.80227</v>
      </c>
      <c r="C350" s="37">
        <v>16.3843</v>
      </c>
      <c r="D350" s="37">
        <v>12.907638</v>
      </c>
      <c r="E350" s="37">
        <v>14.065128000000001</v>
      </c>
      <c r="F350" s="37">
        <v>16.060707000000001</v>
      </c>
      <c r="G350" s="37">
        <v>10.667757999999999</v>
      </c>
      <c r="H350" s="37">
        <v>15.078413000000001</v>
      </c>
      <c r="I350" s="37">
        <v>11.80227</v>
      </c>
      <c r="J350" s="37">
        <v>16.3843</v>
      </c>
      <c r="K350" s="37">
        <v>10.667757999999999</v>
      </c>
      <c r="L350" s="37">
        <v>15.078413000000001</v>
      </c>
      <c r="M350" s="37"/>
      <c r="N350" s="38">
        <v>4.5820299999999996</v>
      </c>
    </row>
    <row r="351" spans="1:14" x14ac:dyDescent="0.25">
      <c r="A351" s="94">
        <v>45270</v>
      </c>
      <c r="B351" s="37">
        <v>11.90958</v>
      </c>
      <c r="C351" s="37">
        <v>16.4727</v>
      </c>
      <c r="D351" s="37">
        <v>12.991849</v>
      </c>
      <c r="E351" s="37">
        <v>14.184524</v>
      </c>
      <c r="F351" s="37">
        <v>16.110835999999999</v>
      </c>
      <c r="G351" s="37">
        <v>10.582062000000001</v>
      </c>
      <c r="H351" s="37">
        <v>15.260299999999999</v>
      </c>
      <c r="I351" s="37">
        <v>11.90958</v>
      </c>
      <c r="J351" s="37">
        <v>16.4727</v>
      </c>
      <c r="K351" s="37">
        <v>10.582062000000001</v>
      </c>
      <c r="L351" s="37">
        <v>15.260299999999999</v>
      </c>
      <c r="M351" s="37"/>
      <c r="N351" s="38">
        <v>4.5631199999999996</v>
      </c>
    </row>
    <row r="352" spans="1:14" x14ac:dyDescent="0.25">
      <c r="A352" s="94">
        <v>45271</v>
      </c>
      <c r="B352" s="37">
        <v>11.999270000000001</v>
      </c>
      <c r="C352" s="37">
        <v>16.4634</v>
      </c>
      <c r="D352" s="37">
        <v>12.979085</v>
      </c>
      <c r="E352" s="37">
        <v>14.305592000000001</v>
      </c>
      <c r="F352" s="37">
        <v>16.159727999999998</v>
      </c>
      <c r="G352" s="37">
        <v>10.560624000000001</v>
      </c>
      <c r="H352" s="37">
        <v>15.451601</v>
      </c>
      <c r="I352" s="37">
        <v>11.999270000000001</v>
      </c>
      <c r="J352" s="37">
        <v>16.4634</v>
      </c>
      <c r="K352" s="37">
        <v>10.560624000000001</v>
      </c>
      <c r="L352" s="37">
        <v>15.451601</v>
      </c>
      <c r="M352" s="37"/>
      <c r="N352" s="38">
        <v>4.464129999999999</v>
      </c>
    </row>
    <row r="353" spans="1:14" x14ac:dyDescent="0.25">
      <c r="A353" s="94">
        <v>45272</v>
      </c>
      <c r="B353" s="37">
        <v>11.96059</v>
      </c>
      <c r="C353" s="37">
        <v>16.391599999999997</v>
      </c>
      <c r="D353" s="37">
        <v>13.012077</v>
      </c>
      <c r="E353" s="37">
        <v>14.429606</v>
      </c>
      <c r="F353" s="37">
        <v>16.250792000000001</v>
      </c>
      <c r="G353" s="37">
        <v>10.541181</v>
      </c>
      <c r="H353" s="37">
        <v>15.647870999999999</v>
      </c>
      <c r="I353" s="37">
        <v>11.96059</v>
      </c>
      <c r="J353" s="37">
        <v>16.391599999999997</v>
      </c>
      <c r="K353" s="37">
        <v>10.541181</v>
      </c>
      <c r="L353" s="37">
        <v>15.647870999999999</v>
      </c>
      <c r="M353" s="37"/>
      <c r="N353" s="38">
        <v>4.431009999999997</v>
      </c>
    </row>
    <row r="354" spans="1:14" x14ac:dyDescent="0.25">
      <c r="A354" s="94">
        <v>45273</v>
      </c>
      <c r="B354" s="37">
        <v>12.083170000000001</v>
      </c>
      <c r="C354" s="37">
        <v>16.298100000000002</v>
      </c>
      <c r="D354" s="37">
        <v>13.085164000000001</v>
      </c>
      <c r="E354" s="37">
        <v>14.560003</v>
      </c>
      <c r="F354" s="37">
        <v>16.344986000000002</v>
      </c>
      <c r="G354" s="37">
        <v>10.62581</v>
      </c>
      <c r="H354" s="37">
        <v>15.823509</v>
      </c>
      <c r="I354" s="37">
        <v>12.083170000000001</v>
      </c>
      <c r="J354" s="37">
        <v>16.344986000000002</v>
      </c>
      <c r="K354" s="37">
        <v>10.62581</v>
      </c>
      <c r="L354" s="37">
        <v>15.823509</v>
      </c>
      <c r="M354" s="37"/>
      <c r="N354" s="38">
        <v>4.2618160000000014</v>
      </c>
    </row>
    <row r="355" spans="1:14" x14ac:dyDescent="0.25">
      <c r="A355" s="94">
        <v>45274</v>
      </c>
      <c r="B355" s="37">
        <v>12.222530000000001</v>
      </c>
      <c r="C355" s="37">
        <v>16.2088</v>
      </c>
      <c r="D355" s="37">
        <v>13.159174999999999</v>
      </c>
      <c r="E355" s="37">
        <v>14.683236999999998</v>
      </c>
      <c r="F355" s="37">
        <v>16.29927</v>
      </c>
      <c r="G355" s="37">
        <v>10.670679</v>
      </c>
      <c r="H355" s="37">
        <v>15.943553</v>
      </c>
      <c r="I355" s="37">
        <v>12.222530000000001</v>
      </c>
      <c r="J355" s="37">
        <v>16.29927</v>
      </c>
      <c r="K355" s="37">
        <v>10.670679</v>
      </c>
      <c r="L355" s="37">
        <v>15.943553</v>
      </c>
      <c r="M355" s="37"/>
      <c r="N355" s="38">
        <v>4.0767399999999991</v>
      </c>
    </row>
    <row r="356" spans="1:14" x14ac:dyDescent="0.25">
      <c r="A356" s="94">
        <v>45275</v>
      </c>
      <c r="B356" s="37">
        <v>12.14875</v>
      </c>
      <c r="C356" s="37">
        <v>16.1617</v>
      </c>
      <c r="D356" s="37">
        <v>13.171175</v>
      </c>
      <c r="E356" s="37">
        <v>14.796571999999999</v>
      </c>
      <c r="F356" s="37">
        <v>16.243337</v>
      </c>
      <c r="G356" s="37">
        <v>10.695656000000001</v>
      </c>
      <c r="H356" s="37">
        <v>16.110163</v>
      </c>
      <c r="I356" s="37">
        <v>12.14875</v>
      </c>
      <c r="J356" s="37">
        <v>16.243337</v>
      </c>
      <c r="K356" s="37">
        <v>10.695656000000001</v>
      </c>
      <c r="L356" s="37">
        <v>16.110163</v>
      </c>
      <c r="M356" s="37"/>
      <c r="N356" s="38">
        <v>4.0945870000000006</v>
      </c>
    </row>
    <row r="357" spans="1:14" x14ac:dyDescent="0.25">
      <c r="A357" s="94">
        <v>45276</v>
      </c>
      <c r="B357" s="37">
        <v>12.12191</v>
      </c>
      <c r="C357" s="37">
        <v>16.163499999999999</v>
      </c>
      <c r="D357" s="37">
        <v>13.119529</v>
      </c>
      <c r="E357" s="37">
        <v>14.912061</v>
      </c>
      <c r="F357" s="37">
        <v>16.217796</v>
      </c>
      <c r="G357" s="37">
        <v>10.723235000000001</v>
      </c>
      <c r="H357" s="37">
        <v>16.275241000000001</v>
      </c>
      <c r="I357" s="37">
        <v>12.12191</v>
      </c>
      <c r="J357" s="37">
        <v>16.217796</v>
      </c>
      <c r="K357" s="37">
        <v>10.723235000000001</v>
      </c>
      <c r="L357" s="37">
        <v>16.275241000000001</v>
      </c>
      <c r="M357" s="37"/>
      <c r="N357" s="38">
        <v>4.0958860000000001</v>
      </c>
    </row>
    <row r="358" spans="1:14" x14ac:dyDescent="0.25">
      <c r="A358" s="94">
        <v>45277</v>
      </c>
      <c r="B358" s="37">
        <v>12.06982</v>
      </c>
      <c r="C358" s="37">
        <v>16.205200000000001</v>
      </c>
      <c r="D358" s="37">
        <v>13.088602000000002</v>
      </c>
      <c r="E358" s="37">
        <v>14.961554</v>
      </c>
      <c r="F358" s="37">
        <v>16.272155000000001</v>
      </c>
      <c r="G358" s="37">
        <v>10.836868000000001</v>
      </c>
      <c r="H358" s="37">
        <v>16.430530999999998</v>
      </c>
      <c r="I358" s="37">
        <v>12.06982</v>
      </c>
      <c r="J358" s="37">
        <v>16.272155000000001</v>
      </c>
      <c r="K358" s="37">
        <v>10.836868000000001</v>
      </c>
      <c r="L358" s="37">
        <v>16.430530999999998</v>
      </c>
      <c r="M358" s="37"/>
      <c r="N358" s="38">
        <v>4.2023350000000015</v>
      </c>
    </row>
    <row r="359" spans="1:14" x14ac:dyDescent="0.25">
      <c r="A359" s="94">
        <v>45278</v>
      </c>
      <c r="B359" s="37">
        <v>12.00027</v>
      </c>
      <c r="C359" s="37">
        <v>16.1615</v>
      </c>
      <c r="D359" s="37">
        <v>13.144912</v>
      </c>
      <c r="E359" s="37">
        <v>14.933232</v>
      </c>
      <c r="F359" s="37">
        <v>16.298515999999999</v>
      </c>
      <c r="G359" s="37">
        <v>10.981279000000001</v>
      </c>
      <c r="H359" s="37">
        <v>16.576962999999999</v>
      </c>
      <c r="I359" s="37">
        <v>12.00027</v>
      </c>
      <c r="J359" s="37">
        <v>16.298515999999999</v>
      </c>
      <c r="K359" s="37">
        <v>10.981279000000001</v>
      </c>
      <c r="L359" s="37">
        <v>16.576962999999999</v>
      </c>
      <c r="M359" s="37"/>
      <c r="N359" s="38">
        <v>4.2982459999999989</v>
      </c>
    </row>
    <row r="360" spans="1:14" x14ac:dyDescent="0.25">
      <c r="A360" s="94">
        <v>45279</v>
      </c>
      <c r="B360" s="37">
        <v>11.975040000000002</v>
      </c>
      <c r="C360" s="37">
        <v>16.127399999999998</v>
      </c>
      <c r="D360" s="37">
        <v>13.225271000000001</v>
      </c>
      <c r="E360" s="37">
        <v>14.979222999999999</v>
      </c>
      <c r="F360" s="37">
        <v>16.384964</v>
      </c>
      <c r="G360" s="37">
        <v>11.152526</v>
      </c>
      <c r="H360" s="37">
        <v>16.726008999999998</v>
      </c>
      <c r="I360" s="37">
        <v>11.975040000000002</v>
      </c>
      <c r="J360" s="37">
        <v>16.384964</v>
      </c>
      <c r="K360" s="37">
        <v>11.152526</v>
      </c>
      <c r="L360" s="37">
        <v>16.726008999999998</v>
      </c>
      <c r="M360" s="37"/>
      <c r="N360" s="38">
        <v>4.4099239999999984</v>
      </c>
    </row>
    <row r="361" spans="1:14" x14ac:dyDescent="0.25">
      <c r="A361" s="94">
        <v>45280</v>
      </c>
      <c r="B361" s="37">
        <v>11.94481</v>
      </c>
      <c r="C361" s="37">
        <v>16.136900000000001</v>
      </c>
      <c r="D361" s="37">
        <v>13.348635</v>
      </c>
      <c r="E361" s="37">
        <v>15.044156000000001</v>
      </c>
      <c r="F361" s="37">
        <v>16.445953000000003</v>
      </c>
      <c r="G361" s="37">
        <v>11.335343999999999</v>
      </c>
      <c r="H361" s="37">
        <v>16.878028999999998</v>
      </c>
      <c r="I361" s="37">
        <v>11.94481</v>
      </c>
      <c r="J361" s="37">
        <v>16.445953000000003</v>
      </c>
      <c r="K361" s="37">
        <v>11.335343999999999</v>
      </c>
      <c r="L361" s="37">
        <v>16.878028999999998</v>
      </c>
      <c r="M361" s="37"/>
      <c r="N361" s="38">
        <v>4.5011430000000026</v>
      </c>
    </row>
    <row r="362" spans="1:14" x14ac:dyDescent="0.25">
      <c r="A362" s="94">
        <v>45281</v>
      </c>
      <c r="B362" s="37">
        <v>11.94139</v>
      </c>
      <c r="C362" s="37">
        <v>16.2271</v>
      </c>
      <c r="D362" s="37">
        <v>13.491256999999999</v>
      </c>
      <c r="E362" s="37">
        <v>15.187036000000001</v>
      </c>
      <c r="F362" s="37">
        <v>16.506125000000001</v>
      </c>
      <c r="G362" s="37">
        <v>11.49794</v>
      </c>
      <c r="H362" s="37">
        <v>17.017167000000001</v>
      </c>
      <c r="I362" s="37">
        <v>11.94139</v>
      </c>
      <c r="J362" s="37">
        <v>16.506125000000001</v>
      </c>
      <c r="K362" s="37">
        <v>11.49794</v>
      </c>
      <c r="L362" s="37">
        <v>17.017167000000001</v>
      </c>
      <c r="M362" s="37"/>
      <c r="N362" s="38">
        <v>4.5647350000000007</v>
      </c>
    </row>
    <row r="363" spans="1:14" x14ac:dyDescent="0.25">
      <c r="A363" s="94">
        <v>45282</v>
      </c>
      <c r="B363" s="37">
        <v>11.906790000000001</v>
      </c>
      <c r="C363" s="37">
        <v>16.316500000000001</v>
      </c>
      <c r="D363" s="37">
        <v>13.644341000000001</v>
      </c>
      <c r="E363" s="37">
        <v>15.341310999999999</v>
      </c>
      <c r="F363" s="37">
        <v>16.543925999999999</v>
      </c>
      <c r="G363" s="37">
        <v>11.628786</v>
      </c>
      <c r="H363" s="37">
        <v>17.184061</v>
      </c>
      <c r="I363" s="37">
        <v>11.906790000000001</v>
      </c>
      <c r="J363" s="37">
        <v>16.543925999999999</v>
      </c>
      <c r="K363" s="37">
        <v>11.628786</v>
      </c>
      <c r="L363" s="37">
        <v>17.184061</v>
      </c>
      <c r="M363" s="37"/>
      <c r="N363" s="38">
        <v>4.6371359999999981</v>
      </c>
    </row>
    <row r="364" spans="1:14" x14ac:dyDescent="0.25">
      <c r="A364" s="94">
        <v>45283</v>
      </c>
      <c r="B364" s="37">
        <v>11.919729999999999</v>
      </c>
      <c r="C364" s="37">
        <v>16.4421</v>
      </c>
      <c r="D364" s="37">
        <v>13.781941000000002</v>
      </c>
      <c r="E364" s="37">
        <v>15.483449</v>
      </c>
      <c r="F364" s="37">
        <v>16.536535000000001</v>
      </c>
      <c r="G364" s="37">
        <v>11.802404000000001</v>
      </c>
      <c r="H364" s="37">
        <v>17.342302</v>
      </c>
      <c r="I364" s="37">
        <v>11.919729999999999</v>
      </c>
      <c r="J364" s="37">
        <v>16.536535000000001</v>
      </c>
      <c r="K364" s="37">
        <v>11.802404000000001</v>
      </c>
      <c r="L364" s="37">
        <v>17.342302</v>
      </c>
      <c r="M364" s="37"/>
      <c r="N364" s="38">
        <v>4.6168050000000012</v>
      </c>
    </row>
    <row r="365" spans="1:14" x14ac:dyDescent="0.25">
      <c r="A365" s="94">
        <v>45284</v>
      </c>
      <c r="B365" s="37">
        <v>11.981870000000001</v>
      </c>
      <c r="C365" s="37">
        <v>16.590400000000002</v>
      </c>
      <c r="D365" s="37">
        <v>13.935886</v>
      </c>
      <c r="E365" s="37">
        <v>15.607113</v>
      </c>
      <c r="F365" s="37">
        <v>16.610453</v>
      </c>
      <c r="G365" s="37">
        <v>11.947355</v>
      </c>
      <c r="H365" s="37">
        <v>17.542025000000002</v>
      </c>
      <c r="I365" s="37">
        <v>11.981870000000001</v>
      </c>
      <c r="J365" s="37">
        <v>16.610453</v>
      </c>
      <c r="K365" s="37">
        <v>11.947355</v>
      </c>
      <c r="L365" s="37">
        <v>17.542025000000002</v>
      </c>
      <c r="M365" s="37"/>
      <c r="N365" s="38">
        <v>4.628582999999999</v>
      </c>
    </row>
    <row r="366" spans="1:14" x14ac:dyDescent="0.25">
      <c r="A366" s="94">
        <v>45285</v>
      </c>
      <c r="B366" s="37">
        <v>12.085190000000001</v>
      </c>
      <c r="C366" s="37">
        <v>16.732099999999999</v>
      </c>
      <c r="D366" s="37">
        <v>14.092263000000001</v>
      </c>
      <c r="E366" s="37">
        <v>15.720696999999999</v>
      </c>
      <c r="F366" s="37">
        <v>16.705608999999999</v>
      </c>
      <c r="G366" s="37">
        <v>12.085362999999999</v>
      </c>
      <c r="H366" s="37">
        <v>17.716561000000002</v>
      </c>
      <c r="I366" s="37">
        <v>12.085190000000001</v>
      </c>
      <c r="J366" s="37">
        <v>16.732099999999999</v>
      </c>
      <c r="K366" s="37">
        <v>12.085362999999999</v>
      </c>
      <c r="L366" s="37">
        <v>17.716561000000002</v>
      </c>
      <c r="M366" s="37"/>
      <c r="N366" s="38">
        <v>4.6469099999999983</v>
      </c>
    </row>
    <row r="367" spans="1:14" x14ac:dyDescent="0.25">
      <c r="A367" s="94">
        <v>45286</v>
      </c>
      <c r="B367" s="37">
        <v>12.230499999999999</v>
      </c>
      <c r="C367" s="37">
        <v>16.8719</v>
      </c>
      <c r="D367" s="37">
        <v>14.244588</v>
      </c>
      <c r="E367" s="37">
        <v>15.836542999999999</v>
      </c>
      <c r="F367" s="37">
        <v>16.819306000000001</v>
      </c>
      <c r="G367" s="37">
        <v>12.215652</v>
      </c>
      <c r="H367" s="37">
        <v>17.871760999999999</v>
      </c>
      <c r="I367" s="37">
        <v>12.230499999999999</v>
      </c>
      <c r="J367" s="37">
        <v>16.8719</v>
      </c>
      <c r="K367" s="37">
        <v>12.215652</v>
      </c>
      <c r="L367" s="37">
        <v>17.871760999999999</v>
      </c>
      <c r="M367" s="37"/>
      <c r="N367" s="38">
        <v>4.6414000000000009</v>
      </c>
    </row>
    <row r="368" spans="1:14" x14ac:dyDescent="0.25">
      <c r="A368" s="94">
        <v>45287</v>
      </c>
      <c r="B368" s="37">
        <v>12.397350000000001</v>
      </c>
      <c r="C368" s="37">
        <v>16.965799999999998</v>
      </c>
      <c r="D368" s="37">
        <v>14.40099</v>
      </c>
      <c r="E368" s="37">
        <v>15.950184</v>
      </c>
      <c r="F368" s="37">
        <v>16.935483999999999</v>
      </c>
      <c r="G368" s="37">
        <v>12.349463999999999</v>
      </c>
      <c r="H368" s="37">
        <v>18.084679999999999</v>
      </c>
      <c r="I368" s="37">
        <v>12.397350000000001</v>
      </c>
      <c r="J368" s="37">
        <v>16.965799999999998</v>
      </c>
      <c r="K368" s="37">
        <v>12.349463999999999</v>
      </c>
      <c r="L368" s="37">
        <v>18.084679999999999</v>
      </c>
      <c r="M368" s="37"/>
      <c r="N368" s="38">
        <v>4.5684499999999968</v>
      </c>
    </row>
    <row r="369" spans="1:14" x14ac:dyDescent="0.25">
      <c r="A369" s="94">
        <v>45288</v>
      </c>
      <c r="B369" s="37">
        <v>12.54402</v>
      </c>
      <c r="C369" s="37">
        <v>17.001799999999999</v>
      </c>
      <c r="D369" s="37">
        <v>14.562777000000001</v>
      </c>
      <c r="E369" s="37">
        <v>16.009031999999998</v>
      </c>
      <c r="F369" s="37">
        <v>17.046623</v>
      </c>
      <c r="G369" s="37">
        <v>12.474058000000001</v>
      </c>
      <c r="H369" s="37">
        <v>18.294550999999998</v>
      </c>
      <c r="I369" s="37">
        <v>12.54402</v>
      </c>
      <c r="J369" s="37">
        <v>17.046623</v>
      </c>
      <c r="K369" s="37">
        <v>12.474058000000001</v>
      </c>
      <c r="L369" s="37">
        <v>18.294550999999998</v>
      </c>
      <c r="M369" s="37"/>
      <c r="N369" s="38">
        <v>4.5026030000000006</v>
      </c>
    </row>
    <row r="370" spans="1:14" x14ac:dyDescent="0.25">
      <c r="A370" s="94">
        <v>45289</v>
      </c>
      <c r="B370" s="37">
        <v>12.69825</v>
      </c>
      <c r="C370" s="37">
        <v>17.141500000000001</v>
      </c>
      <c r="D370" s="37">
        <v>14.737337</v>
      </c>
      <c r="E370" s="37">
        <v>16.064969999999999</v>
      </c>
      <c r="F370" s="37">
        <v>17.148251999999999</v>
      </c>
      <c r="G370" s="37">
        <v>12.600557</v>
      </c>
      <c r="H370" s="37">
        <v>18.492187000000001</v>
      </c>
      <c r="I370" s="37">
        <v>12.69825</v>
      </c>
      <c r="J370" s="37">
        <v>17.148251999999999</v>
      </c>
      <c r="K370" s="37">
        <v>12.600557</v>
      </c>
      <c r="L370" s="37">
        <v>18.492187000000001</v>
      </c>
      <c r="M370" s="37"/>
      <c r="N370" s="38">
        <v>4.4500019999999996</v>
      </c>
    </row>
    <row r="371" spans="1:14" x14ac:dyDescent="0.25">
      <c r="A371" s="94">
        <v>45290</v>
      </c>
      <c r="B371" s="37">
        <v>12.83708</v>
      </c>
      <c r="C371" s="37">
        <v>17.292300000000001</v>
      </c>
      <c r="D371" s="37">
        <v>14.887227999999999</v>
      </c>
      <c r="E371" s="37">
        <v>16.129252000000001</v>
      </c>
      <c r="F371" s="37">
        <v>17.246252999999999</v>
      </c>
      <c r="G371" s="37">
        <v>12.723037</v>
      </c>
      <c r="H371" s="37">
        <v>18.682599999999997</v>
      </c>
      <c r="I371" s="37">
        <v>12.83708</v>
      </c>
      <c r="J371" s="37">
        <v>17.292300000000001</v>
      </c>
      <c r="K371" s="37">
        <v>12.723037</v>
      </c>
      <c r="L371" s="37">
        <v>18.682599999999997</v>
      </c>
      <c r="M371" s="37"/>
      <c r="N371" s="38">
        <v>4.4552200000000006</v>
      </c>
    </row>
    <row r="372" spans="1:14" x14ac:dyDescent="0.25">
      <c r="A372" s="94">
        <v>45291</v>
      </c>
      <c r="B372" s="37">
        <v>12.97824</v>
      </c>
      <c r="C372" s="37">
        <v>17.4328</v>
      </c>
      <c r="D372" s="37">
        <v>15.040145000000001</v>
      </c>
      <c r="E372" s="37">
        <v>16.246428999999999</v>
      </c>
      <c r="F372" s="37">
        <v>17.366820000000001</v>
      </c>
      <c r="G372" s="37">
        <v>12.839111000000001</v>
      </c>
      <c r="H372" s="37">
        <v>18.880973999999998</v>
      </c>
      <c r="I372" s="37">
        <v>12.97824</v>
      </c>
      <c r="J372" s="37">
        <v>17.4328</v>
      </c>
      <c r="K372" s="37">
        <v>12.839111000000001</v>
      </c>
      <c r="L372" s="37">
        <v>18.880973999999998</v>
      </c>
      <c r="M372" s="37"/>
      <c r="N372" s="40">
        <v>4.4545600000000007</v>
      </c>
    </row>
  </sheetData>
  <mergeCells count="2">
    <mergeCell ref="B6:H6"/>
    <mergeCell ref="I6:M6"/>
  </mergeCells>
  <hyperlinks>
    <hyperlink ref="M1" location="Contents!A1" display="Return to the Contents page" xr:uid="{7685312D-D30D-411A-A3E2-21B9A5DB91A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8A40-D50F-4B76-94F6-9AA866D1CE38}">
  <dimension ref="A1:I2"/>
  <sheetViews>
    <sheetView zoomScaleNormal="100" workbookViewId="0"/>
  </sheetViews>
  <sheetFormatPr defaultColWidth="10.5703125" defaultRowHeight="15" x14ac:dyDescent="0.25"/>
  <cols>
    <col min="1" max="16384" width="10.5703125" style="4"/>
  </cols>
  <sheetData>
    <row r="1" spans="1:9" s="2" customFormat="1" ht="18.75" x14ac:dyDescent="0.3">
      <c r="A1" s="1" t="s">
        <v>168</v>
      </c>
      <c r="B1" s="1"/>
      <c r="C1" s="1"/>
      <c r="D1" s="1"/>
      <c r="E1" s="1"/>
      <c r="G1" s="60"/>
      <c r="H1" s="60"/>
      <c r="I1" s="3" t="s">
        <v>42</v>
      </c>
    </row>
    <row r="2" spans="1:9" s="2" customFormat="1" ht="18.75" x14ac:dyDescent="0.3"/>
  </sheetData>
  <hyperlinks>
    <hyperlink ref="I1" location="Contents!A1" display="Return to the Contents page" xr:uid="{86E71063-93E7-4169-B66D-7712D7D2FFD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FB8DF-A972-4BE7-A606-EB2C4F0DB549}">
  <dimension ref="A1:I2"/>
  <sheetViews>
    <sheetView zoomScaleNormal="100" workbookViewId="0"/>
  </sheetViews>
  <sheetFormatPr defaultColWidth="10.5703125" defaultRowHeight="15" x14ac:dyDescent="0.25"/>
  <cols>
    <col min="1" max="16384" width="10.5703125" style="4"/>
  </cols>
  <sheetData>
    <row r="1" spans="1:9" s="2" customFormat="1" ht="18.75" x14ac:dyDescent="0.3">
      <c r="A1" s="1" t="s">
        <v>169</v>
      </c>
      <c r="B1" s="1"/>
      <c r="C1" s="1"/>
      <c r="D1" s="1"/>
      <c r="E1" s="1"/>
      <c r="G1" s="60"/>
      <c r="H1" s="60"/>
      <c r="I1" s="3" t="s">
        <v>42</v>
      </c>
    </row>
    <row r="2" spans="1:9" s="2" customFormat="1" ht="18.75" x14ac:dyDescent="0.3"/>
  </sheetData>
  <hyperlinks>
    <hyperlink ref="I1" location="Contents!A1" display="Return to the Contents page" xr:uid="{5FC51106-7A28-4C58-B3D1-F18F3D8B97E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B130-59F5-4DD2-AEC0-E3510B2B0496}">
  <dimension ref="A1:J370"/>
  <sheetViews>
    <sheetView workbookViewId="0"/>
  </sheetViews>
  <sheetFormatPr defaultColWidth="10.5703125" defaultRowHeight="15" x14ac:dyDescent="0.25"/>
  <cols>
    <col min="1" max="1" width="12.28515625" style="11" customWidth="1"/>
    <col min="2" max="2" width="6.5703125" style="11" customWidth="1"/>
    <col min="3" max="4" width="14.85546875" style="11" customWidth="1"/>
    <col min="5" max="5" width="14.85546875" style="4" customWidth="1"/>
    <col min="6" max="6" width="17.7109375" style="4" customWidth="1"/>
    <col min="7" max="7" width="14.85546875" style="4" customWidth="1"/>
    <col min="8" max="8" width="19.28515625" style="4" customWidth="1"/>
    <col min="9" max="16384" width="10.5703125" style="4"/>
  </cols>
  <sheetData>
    <row r="1" spans="1:7" s="2" customFormat="1" ht="18.75" x14ac:dyDescent="0.3">
      <c r="A1" s="1" t="s">
        <v>145</v>
      </c>
      <c r="B1" s="1"/>
      <c r="C1" s="1"/>
      <c r="D1" s="1"/>
      <c r="F1" s="3"/>
      <c r="G1" s="3" t="s">
        <v>42</v>
      </c>
    </row>
    <row r="2" spans="1:7" s="2" customFormat="1" ht="18.75" x14ac:dyDescent="0.3">
      <c r="B2" s="1"/>
      <c r="C2" s="1"/>
      <c r="D2" s="1"/>
    </row>
    <row r="3" spans="1:7" x14ac:dyDescent="0.25">
      <c r="A3" s="4"/>
      <c r="B3" s="4"/>
      <c r="C3" s="4"/>
      <c r="D3" s="4"/>
    </row>
    <row r="4" spans="1:7" x14ac:dyDescent="0.25">
      <c r="A4" s="61" t="s">
        <v>0</v>
      </c>
      <c r="B4" s="61" t="s">
        <v>1</v>
      </c>
      <c r="C4" s="61" t="s">
        <v>2</v>
      </c>
      <c r="D4" s="61" t="s">
        <v>3</v>
      </c>
      <c r="E4" s="61" t="s">
        <v>4</v>
      </c>
      <c r="F4" s="61" t="s">
        <v>5</v>
      </c>
      <c r="G4" s="61" t="s">
        <v>6</v>
      </c>
    </row>
    <row r="5" spans="1:7" x14ac:dyDescent="0.25">
      <c r="A5" s="76">
        <v>2019</v>
      </c>
      <c r="B5" s="7" t="s">
        <v>7</v>
      </c>
      <c r="C5" s="49">
        <v>88.76</v>
      </c>
      <c r="D5" s="49">
        <v>104.77</v>
      </c>
      <c r="E5" s="49">
        <v>212.96</v>
      </c>
      <c r="F5" s="49">
        <v>220.04</v>
      </c>
      <c r="G5" s="49">
        <v>136.16999999999999</v>
      </c>
    </row>
    <row r="6" spans="1:7" x14ac:dyDescent="0.25">
      <c r="A6" s="79"/>
      <c r="B6" s="7" t="s">
        <v>8</v>
      </c>
      <c r="C6" s="49">
        <v>77.86</v>
      </c>
      <c r="D6" s="49">
        <v>85.85</v>
      </c>
      <c r="E6" s="49">
        <v>100.5</v>
      </c>
      <c r="F6" s="49">
        <v>94.64</v>
      </c>
      <c r="G6" s="49">
        <v>99.01</v>
      </c>
    </row>
    <row r="7" spans="1:7" x14ac:dyDescent="0.25">
      <c r="A7" s="79"/>
      <c r="B7" s="7" t="s">
        <v>9</v>
      </c>
      <c r="C7" s="49">
        <v>65.52</v>
      </c>
      <c r="D7" s="49">
        <v>86.32</v>
      </c>
      <c r="E7" s="49">
        <v>102.77</v>
      </c>
      <c r="F7" s="49">
        <v>82.01</v>
      </c>
      <c r="G7" s="49">
        <v>69.67</v>
      </c>
    </row>
    <row r="8" spans="1:7" x14ac:dyDescent="0.25">
      <c r="A8" s="80"/>
      <c r="B8" s="7" t="s">
        <v>10</v>
      </c>
      <c r="C8" s="49">
        <v>65.14</v>
      </c>
      <c r="D8" s="49">
        <v>75.61</v>
      </c>
      <c r="E8" s="49">
        <v>81.97</v>
      </c>
      <c r="F8" s="49">
        <v>87.12</v>
      </c>
      <c r="G8" s="49">
        <v>76.03</v>
      </c>
    </row>
    <row r="9" spans="1:7" x14ac:dyDescent="0.25">
      <c r="A9" s="76">
        <v>2020</v>
      </c>
      <c r="B9" s="7" t="s">
        <v>7</v>
      </c>
      <c r="C9" s="49">
        <v>56.92</v>
      </c>
      <c r="D9" s="49">
        <v>107.95</v>
      </c>
      <c r="E9" s="49">
        <v>109.16</v>
      </c>
      <c r="F9" s="49">
        <v>80.97</v>
      </c>
      <c r="G9" s="49">
        <v>44.4</v>
      </c>
    </row>
    <row r="10" spans="1:7" x14ac:dyDescent="0.25">
      <c r="A10" s="79"/>
      <c r="B10" s="7" t="s">
        <v>8</v>
      </c>
      <c r="C10" s="49">
        <v>35.49</v>
      </c>
      <c r="D10" s="49">
        <v>45.4</v>
      </c>
      <c r="E10" s="49">
        <v>43.4</v>
      </c>
      <c r="F10" s="49">
        <v>43.96</v>
      </c>
      <c r="G10" s="49">
        <v>32.1</v>
      </c>
    </row>
    <row r="11" spans="1:7" x14ac:dyDescent="0.25">
      <c r="A11" s="79"/>
      <c r="B11" s="7" t="s">
        <v>9</v>
      </c>
      <c r="C11" s="49">
        <v>34.29</v>
      </c>
      <c r="D11" s="49">
        <v>48.57</v>
      </c>
      <c r="E11" s="49">
        <v>54.37</v>
      </c>
      <c r="F11" s="49">
        <v>46.08</v>
      </c>
      <c r="G11" s="49">
        <v>50.67</v>
      </c>
    </row>
    <row r="12" spans="1:7" x14ac:dyDescent="0.25">
      <c r="A12" s="80"/>
      <c r="B12" s="7" t="s">
        <v>10</v>
      </c>
      <c r="C12" s="49">
        <v>48.13</v>
      </c>
      <c r="D12" s="49">
        <v>70.78</v>
      </c>
      <c r="E12" s="49">
        <v>40.03</v>
      </c>
      <c r="F12" s="49">
        <v>34.58</v>
      </c>
      <c r="G12" s="49">
        <v>45.63</v>
      </c>
    </row>
    <row r="13" spans="1:7" x14ac:dyDescent="0.25">
      <c r="A13" s="76">
        <v>2021</v>
      </c>
      <c r="B13" s="7" t="s">
        <v>7</v>
      </c>
      <c r="C13" s="49">
        <v>44.67</v>
      </c>
      <c r="D13" s="49">
        <v>38.64</v>
      </c>
      <c r="E13" s="49">
        <v>26.88</v>
      </c>
      <c r="F13" s="49">
        <v>52.51</v>
      </c>
      <c r="G13" s="49">
        <v>33.6</v>
      </c>
    </row>
    <row r="14" spans="1:7" x14ac:dyDescent="0.25">
      <c r="A14" s="79"/>
      <c r="B14" s="7" t="s">
        <v>8</v>
      </c>
      <c r="C14" s="49">
        <v>140.76</v>
      </c>
      <c r="D14" s="49">
        <v>129.06</v>
      </c>
      <c r="E14" s="49">
        <v>77.42</v>
      </c>
      <c r="F14" s="49">
        <v>76.89</v>
      </c>
      <c r="G14" s="49">
        <v>46.8</v>
      </c>
    </row>
    <row r="15" spans="1:7" x14ac:dyDescent="0.25">
      <c r="A15" s="79"/>
      <c r="B15" s="7" t="s">
        <v>9</v>
      </c>
      <c r="C15" s="49">
        <v>90.21</v>
      </c>
      <c r="D15" s="49">
        <v>87.58</v>
      </c>
      <c r="E15" s="49">
        <v>64.12</v>
      </c>
      <c r="F15" s="49">
        <v>63.42</v>
      </c>
      <c r="G15" s="49">
        <v>26.55</v>
      </c>
    </row>
    <row r="16" spans="1:7" x14ac:dyDescent="0.25">
      <c r="A16" s="80"/>
      <c r="B16" s="7" t="s">
        <v>10</v>
      </c>
      <c r="C16" s="49">
        <v>110.55</v>
      </c>
      <c r="D16" s="49">
        <v>65.489999999999995</v>
      </c>
      <c r="E16" s="49">
        <v>32.61</v>
      </c>
      <c r="F16" s="49">
        <v>60.18</v>
      </c>
      <c r="G16" s="49">
        <v>30.41</v>
      </c>
    </row>
    <row r="17" spans="1:10" x14ac:dyDescent="0.25">
      <c r="A17" s="76">
        <v>2022</v>
      </c>
      <c r="B17" s="7" t="s">
        <v>7</v>
      </c>
      <c r="C17" s="49">
        <v>171.18</v>
      </c>
      <c r="D17" s="49">
        <v>88.91</v>
      </c>
      <c r="E17" s="49">
        <v>63.8</v>
      </c>
      <c r="F17" s="49">
        <v>85.8</v>
      </c>
      <c r="G17" s="49">
        <v>70.569999999999993</v>
      </c>
    </row>
    <row r="18" spans="1:10" x14ac:dyDescent="0.25">
      <c r="A18" s="79"/>
      <c r="B18" s="7" t="s">
        <v>8</v>
      </c>
      <c r="C18" s="49">
        <v>343.79</v>
      </c>
      <c r="D18" s="49">
        <v>320.69</v>
      </c>
      <c r="E18" s="49">
        <v>240.98</v>
      </c>
      <c r="F18" s="49">
        <v>279.69</v>
      </c>
      <c r="G18" s="49">
        <v>227.64</v>
      </c>
    </row>
    <row r="19" spans="1:10" x14ac:dyDescent="0.25">
      <c r="A19" s="79"/>
      <c r="B19" s="7" t="s">
        <v>9</v>
      </c>
      <c r="C19" s="49">
        <v>251.47</v>
      </c>
      <c r="D19" s="49">
        <v>240.35</v>
      </c>
      <c r="E19" s="49">
        <v>210.02</v>
      </c>
      <c r="F19" s="49">
        <v>256.69</v>
      </c>
      <c r="G19" s="49">
        <v>209.7</v>
      </c>
    </row>
    <row r="20" spans="1:10" x14ac:dyDescent="0.25">
      <c r="A20" s="80"/>
      <c r="B20" s="7" t="s">
        <v>10</v>
      </c>
      <c r="C20" s="49">
        <v>128.33000000000001</v>
      </c>
      <c r="D20" s="49">
        <v>121.49</v>
      </c>
      <c r="E20" s="49">
        <v>70.47</v>
      </c>
      <c r="F20" s="49">
        <v>80.209999999999994</v>
      </c>
      <c r="G20" s="49">
        <v>103.42</v>
      </c>
    </row>
    <row r="21" spans="1:10" x14ac:dyDescent="0.25">
      <c r="A21" s="77">
        <v>2023</v>
      </c>
      <c r="B21" s="7" t="s">
        <v>7</v>
      </c>
      <c r="C21" s="49">
        <v>114.24</v>
      </c>
      <c r="D21" s="49">
        <v>107.16</v>
      </c>
      <c r="E21" s="49">
        <v>63.72</v>
      </c>
      <c r="F21" s="49">
        <v>99.35</v>
      </c>
      <c r="G21" s="49">
        <v>80.97</v>
      </c>
    </row>
    <row r="22" spans="1:10" x14ac:dyDescent="0.25">
      <c r="A22" s="4"/>
      <c r="B22" s="4"/>
      <c r="C22" s="4"/>
      <c r="D22" s="4"/>
    </row>
    <row r="23" spans="1:10" x14ac:dyDescent="0.25">
      <c r="A23" s="4"/>
      <c r="B23" s="4"/>
      <c r="C23" s="4"/>
      <c r="D23" s="4"/>
    </row>
    <row r="24" spans="1:10" x14ac:dyDescent="0.25">
      <c r="A24" s="4"/>
      <c r="B24" s="4"/>
      <c r="C24" s="4"/>
      <c r="D24" s="4"/>
    </row>
    <row r="25" spans="1:10" x14ac:dyDescent="0.25">
      <c r="A25" s="4"/>
      <c r="B25" s="4"/>
      <c r="C25" s="4"/>
      <c r="D25" s="4"/>
    </row>
    <row r="26" spans="1:10" x14ac:dyDescent="0.25">
      <c r="A26" s="4"/>
      <c r="B26" s="4"/>
      <c r="C26" s="4"/>
      <c r="D26" s="4"/>
    </row>
    <row r="27" spans="1:10" x14ac:dyDescent="0.25">
      <c r="A27" s="4"/>
      <c r="B27" s="4"/>
      <c r="C27" s="4"/>
      <c r="D27" s="4"/>
      <c r="I27" s="9" t="s">
        <v>50</v>
      </c>
      <c r="J27" s="10" t="s">
        <v>147</v>
      </c>
    </row>
    <row r="28" spans="1:10" x14ac:dyDescent="0.25">
      <c r="A28" s="4"/>
      <c r="B28" s="4"/>
      <c r="C28" s="4"/>
      <c r="D28" s="4"/>
      <c r="I28" s="10" t="s">
        <v>146</v>
      </c>
      <c r="J28" s="10" t="s">
        <v>155</v>
      </c>
    </row>
    <row r="29" spans="1:10" x14ac:dyDescent="0.25">
      <c r="A29" s="4"/>
      <c r="B29" s="4"/>
      <c r="C29" s="4"/>
      <c r="D29" s="4"/>
    </row>
    <row r="30" spans="1:10" x14ac:dyDescent="0.25">
      <c r="A30" s="4"/>
      <c r="B30" s="4"/>
      <c r="C30" s="4"/>
      <c r="D30" s="4"/>
    </row>
    <row r="31" spans="1:10" x14ac:dyDescent="0.25">
      <c r="A31" s="4"/>
      <c r="B31" s="4"/>
      <c r="C31" s="4"/>
      <c r="D31" s="4"/>
    </row>
    <row r="32" spans="1:10"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9101E76E-114B-4FAE-AD3A-9BF574947AAB}"/>
    <hyperlink ref="E1:F1" location="Contents!A1" display="Return to the Contents page" xr:uid="{D123264F-5EE3-4778-A335-C31727A0023C}"/>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D94D2-F0B5-4C07-9691-BF15C7B2FFA7}">
  <dimension ref="A1:L370"/>
  <sheetViews>
    <sheetView workbookViewId="0"/>
  </sheetViews>
  <sheetFormatPr defaultColWidth="10.5703125" defaultRowHeight="15" x14ac:dyDescent="0.25"/>
  <cols>
    <col min="1" max="1" width="12.28515625" style="11" customWidth="1"/>
    <col min="2" max="2" width="11.42578125" style="11" customWidth="1"/>
    <col min="3" max="4" width="14.5703125" style="11" bestFit="1" customWidth="1"/>
    <col min="5" max="7" width="14.5703125" style="4" bestFit="1" customWidth="1"/>
    <col min="8" max="9" width="6.140625" style="4" customWidth="1"/>
    <col min="10" max="16384" width="10.5703125" style="4"/>
  </cols>
  <sheetData>
    <row r="1" spans="1:9" s="2" customFormat="1" ht="18.75" x14ac:dyDescent="0.3">
      <c r="A1" s="1" t="s">
        <v>162</v>
      </c>
      <c r="B1" s="1"/>
      <c r="C1" s="1"/>
      <c r="D1" s="1"/>
      <c r="F1" s="3"/>
      <c r="G1" s="3" t="s">
        <v>42</v>
      </c>
    </row>
    <row r="2" spans="1:9" s="2" customFormat="1" ht="18.75" x14ac:dyDescent="0.3">
      <c r="B2" s="1"/>
      <c r="C2" s="1"/>
      <c r="D2" s="1"/>
    </row>
    <row r="3" spans="1:9" x14ac:dyDescent="0.25">
      <c r="A3" s="4"/>
      <c r="B3" s="4"/>
      <c r="C3" s="4"/>
      <c r="D3" s="4"/>
    </row>
    <row r="4" spans="1:9" x14ac:dyDescent="0.25">
      <c r="A4" s="99" t="s">
        <v>166</v>
      </c>
      <c r="B4" s="62" t="s">
        <v>11</v>
      </c>
      <c r="C4" s="62" t="s">
        <v>2</v>
      </c>
      <c r="D4" s="62" t="s">
        <v>3</v>
      </c>
      <c r="E4" s="62" t="s">
        <v>4</v>
      </c>
      <c r="F4" s="62" t="s">
        <v>5</v>
      </c>
      <c r="G4" s="62" t="s">
        <v>6</v>
      </c>
      <c r="H4" s="62"/>
      <c r="I4" s="62"/>
    </row>
    <row r="5" spans="1:9" x14ac:dyDescent="0.25">
      <c r="A5" s="101" t="s">
        <v>121</v>
      </c>
      <c r="B5" s="98">
        <v>44835</v>
      </c>
      <c r="C5" s="49">
        <v>117.46</v>
      </c>
      <c r="D5" s="49">
        <v>122.77</v>
      </c>
      <c r="E5" s="49">
        <v>115.37</v>
      </c>
      <c r="F5" s="49">
        <v>147.85</v>
      </c>
      <c r="G5" s="49">
        <v>143.07</v>
      </c>
      <c r="H5" s="72">
        <v>0</v>
      </c>
      <c r="I5" s="73">
        <v>0</v>
      </c>
    </row>
    <row r="6" spans="1:9" x14ac:dyDescent="0.25">
      <c r="A6" s="100"/>
      <c r="B6" s="98">
        <v>44836</v>
      </c>
      <c r="C6" s="49">
        <v>130.31</v>
      </c>
      <c r="D6" s="49">
        <v>124.94</v>
      </c>
      <c r="E6" s="49">
        <v>120.02</v>
      </c>
      <c r="F6" s="49">
        <v>135.97</v>
      </c>
      <c r="G6" s="49">
        <v>138.96</v>
      </c>
      <c r="H6" s="72">
        <v>0</v>
      </c>
      <c r="I6" s="73">
        <v>0</v>
      </c>
    </row>
    <row r="7" spans="1:9" x14ac:dyDescent="0.25">
      <c r="A7" s="100"/>
      <c r="B7" s="98">
        <v>44837</v>
      </c>
      <c r="C7" s="49">
        <v>119.7</v>
      </c>
      <c r="D7" s="49">
        <v>122.71</v>
      </c>
      <c r="E7" s="49">
        <v>137.91</v>
      </c>
      <c r="F7" s="49">
        <v>119.71</v>
      </c>
      <c r="G7" s="49">
        <v>160.11000000000001</v>
      </c>
      <c r="H7" s="72">
        <v>0</v>
      </c>
      <c r="I7" s="73">
        <v>0</v>
      </c>
    </row>
    <row r="8" spans="1:9" x14ac:dyDescent="0.25">
      <c r="A8" s="100"/>
      <c r="B8" s="98">
        <v>44838</v>
      </c>
      <c r="C8" s="49">
        <v>130.82</v>
      </c>
      <c r="D8" s="49">
        <v>126.18</v>
      </c>
      <c r="E8" s="49">
        <v>112.06</v>
      </c>
      <c r="F8" s="49">
        <v>107.11</v>
      </c>
      <c r="G8" s="49">
        <v>147.47</v>
      </c>
      <c r="H8" s="72">
        <v>0</v>
      </c>
      <c r="I8" s="73">
        <v>0</v>
      </c>
    </row>
    <row r="9" spans="1:9" x14ac:dyDescent="0.25">
      <c r="A9" s="100"/>
      <c r="B9" s="98">
        <v>44839</v>
      </c>
      <c r="C9" s="49">
        <v>166.39</v>
      </c>
      <c r="D9" s="49">
        <v>170.62</v>
      </c>
      <c r="E9" s="49">
        <v>113.9</v>
      </c>
      <c r="F9" s="49">
        <v>149.46</v>
      </c>
      <c r="G9" s="49">
        <v>137.44</v>
      </c>
      <c r="H9" s="72">
        <v>0</v>
      </c>
      <c r="I9" s="73">
        <v>0</v>
      </c>
    </row>
    <row r="10" spans="1:9" x14ac:dyDescent="0.25">
      <c r="A10" s="100"/>
      <c r="B10" s="98">
        <v>44840</v>
      </c>
      <c r="C10" s="49">
        <v>184.72</v>
      </c>
      <c r="D10" s="49">
        <v>200.1</v>
      </c>
      <c r="E10" s="49">
        <v>115.59</v>
      </c>
      <c r="F10" s="49">
        <v>151.41999999999999</v>
      </c>
      <c r="G10" s="49">
        <v>131.85</v>
      </c>
      <c r="H10" s="72">
        <v>0</v>
      </c>
      <c r="I10" s="73">
        <v>0</v>
      </c>
    </row>
    <row r="11" spans="1:9" x14ac:dyDescent="0.25">
      <c r="A11" s="100"/>
      <c r="B11" s="98">
        <v>44841</v>
      </c>
      <c r="C11" s="49">
        <v>143.28</v>
      </c>
      <c r="D11" s="49">
        <v>168.19</v>
      </c>
      <c r="E11" s="49">
        <v>144.82</v>
      </c>
      <c r="F11" s="49">
        <v>130.86000000000001</v>
      </c>
      <c r="G11" s="49">
        <v>152.85</v>
      </c>
      <c r="H11" s="72">
        <v>0</v>
      </c>
      <c r="I11" s="73">
        <v>0</v>
      </c>
    </row>
    <row r="12" spans="1:9" x14ac:dyDescent="0.25">
      <c r="A12" s="100"/>
      <c r="B12" s="98">
        <v>44842</v>
      </c>
      <c r="C12" s="49">
        <v>181.95</v>
      </c>
      <c r="D12" s="49">
        <v>212.94</v>
      </c>
      <c r="E12" s="49">
        <v>129.05000000000001</v>
      </c>
      <c r="F12" s="49">
        <v>169.67</v>
      </c>
      <c r="G12" s="49">
        <v>142.32</v>
      </c>
      <c r="H12" s="72">
        <v>0</v>
      </c>
      <c r="I12" s="73">
        <v>0</v>
      </c>
    </row>
    <row r="13" spans="1:9" x14ac:dyDescent="0.25">
      <c r="A13" s="100"/>
      <c r="B13" s="98">
        <v>44843</v>
      </c>
      <c r="C13" s="49">
        <v>218.43</v>
      </c>
      <c r="D13" s="49">
        <v>223.36</v>
      </c>
      <c r="E13" s="49">
        <v>172.74</v>
      </c>
      <c r="F13" s="49">
        <v>216.42</v>
      </c>
      <c r="G13" s="49">
        <v>185.48</v>
      </c>
      <c r="H13" s="72">
        <v>0</v>
      </c>
      <c r="I13" s="73">
        <v>0</v>
      </c>
    </row>
    <row r="14" spans="1:9" x14ac:dyDescent="0.25">
      <c r="A14" s="100"/>
      <c r="B14" s="98">
        <v>44844</v>
      </c>
      <c r="C14" s="49">
        <v>215.69</v>
      </c>
      <c r="D14" s="49">
        <v>209.49</v>
      </c>
      <c r="E14" s="49">
        <v>174.33</v>
      </c>
      <c r="F14" s="49">
        <v>167.36</v>
      </c>
      <c r="G14" s="49">
        <v>178.09</v>
      </c>
      <c r="H14" s="72">
        <v>0</v>
      </c>
      <c r="I14" s="73">
        <v>0</v>
      </c>
    </row>
    <row r="15" spans="1:9" x14ac:dyDescent="0.25">
      <c r="A15" s="100"/>
      <c r="B15" s="98">
        <v>44845</v>
      </c>
      <c r="C15" s="49">
        <v>159.78</v>
      </c>
      <c r="D15" s="49">
        <v>156.55000000000001</v>
      </c>
      <c r="E15" s="49">
        <v>87.73</v>
      </c>
      <c r="F15" s="49">
        <v>75</v>
      </c>
      <c r="G15" s="49">
        <v>113.77</v>
      </c>
      <c r="H15" s="72">
        <v>0</v>
      </c>
      <c r="I15" s="73">
        <v>0</v>
      </c>
    </row>
    <row r="16" spans="1:9" x14ac:dyDescent="0.25">
      <c r="A16" s="100"/>
      <c r="B16" s="98">
        <v>44846</v>
      </c>
      <c r="C16" s="49">
        <v>151.91</v>
      </c>
      <c r="D16" s="49">
        <v>157.82</v>
      </c>
      <c r="E16" s="49">
        <v>146.80000000000001</v>
      </c>
      <c r="F16" s="49">
        <v>169.45</v>
      </c>
      <c r="G16" s="49">
        <v>141.38999999999999</v>
      </c>
      <c r="H16" s="72">
        <v>0</v>
      </c>
      <c r="I16" s="73">
        <v>0</v>
      </c>
    </row>
    <row r="17" spans="1:12" x14ac:dyDescent="0.25">
      <c r="A17" s="100"/>
      <c r="B17" s="98">
        <v>44847</v>
      </c>
      <c r="C17" s="49">
        <v>143.22</v>
      </c>
      <c r="D17" s="49">
        <v>165.83</v>
      </c>
      <c r="E17" s="49">
        <v>181.87</v>
      </c>
      <c r="F17" s="49">
        <v>155.74</v>
      </c>
      <c r="G17" s="49">
        <v>148.19999999999999</v>
      </c>
      <c r="H17" s="72">
        <v>0</v>
      </c>
      <c r="I17" s="73">
        <v>0</v>
      </c>
    </row>
    <row r="18" spans="1:12" x14ac:dyDescent="0.25">
      <c r="A18" s="100"/>
      <c r="B18" s="98">
        <v>44848</v>
      </c>
      <c r="C18" s="49">
        <v>133.52000000000001</v>
      </c>
      <c r="D18" s="49">
        <v>129.59</v>
      </c>
      <c r="E18" s="49">
        <v>45.45</v>
      </c>
      <c r="F18" s="49">
        <v>57.04</v>
      </c>
      <c r="G18" s="49">
        <v>267.25</v>
      </c>
      <c r="H18" s="72">
        <v>0</v>
      </c>
      <c r="I18" s="73">
        <v>0</v>
      </c>
    </row>
    <row r="19" spans="1:12" x14ac:dyDescent="0.25">
      <c r="A19" s="100"/>
      <c r="B19" s="98">
        <v>44849</v>
      </c>
      <c r="C19" s="49">
        <v>122.2</v>
      </c>
      <c r="D19" s="49">
        <v>123.81</v>
      </c>
      <c r="E19" s="49">
        <v>128.88</v>
      </c>
      <c r="F19" s="49">
        <v>259.70999999999998</v>
      </c>
      <c r="G19" s="49">
        <v>123.3</v>
      </c>
      <c r="H19" s="72">
        <v>0</v>
      </c>
      <c r="I19" s="73">
        <v>0</v>
      </c>
    </row>
    <row r="20" spans="1:12" x14ac:dyDescent="0.25">
      <c r="A20" s="100"/>
      <c r="B20" s="98">
        <v>44850</v>
      </c>
      <c r="C20" s="49">
        <v>134.22999999999999</v>
      </c>
      <c r="D20" s="49">
        <v>136.72999999999999</v>
      </c>
      <c r="E20" s="49">
        <v>122.33</v>
      </c>
      <c r="F20" s="49">
        <v>162.78</v>
      </c>
      <c r="G20" s="49">
        <v>110.46</v>
      </c>
      <c r="H20" s="72">
        <v>0</v>
      </c>
      <c r="I20" s="73">
        <v>0</v>
      </c>
    </row>
    <row r="21" spans="1:12" x14ac:dyDescent="0.25">
      <c r="A21" s="100"/>
      <c r="B21" s="98">
        <v>44851</v>
      </c>
      <c r="C21" s="49">
        <v>164.58</v>
      </c>
      <c r="D21" s="49">
        <v>157.06</v>
      </c>
      <c r="E21" s="49">
        <v>126.42</v>
      </c>
      <c r="F21" s="49">
        <v>115.57</v>
      </c>
      <c r="G21" s="49">
        <v>116.32</v>
      </c>
      <c r="H21" s="72">
        <v>0</v>
      </c>
      <c r="I21" s="73">
        <v>0</v>
      </c>
    </row>
    <row r="22" spans="1:12" x14ac:dyDescent="0.25">
      <c r="A22" s="100"/>
      <c r="B22" s="98">
        <v>44852</v>
      </c>
      <c r="C22" s="49">
        <v>162.38</v>
      </c>
      <c r="D22" s="49">
        <v>162.55000000000001</v>
      </c>
      <c r="E22" s="49">
        <v>161.07</v>
      </c>
      <c r="F22" s="49">
        <v>56.31</v>
      </c>
      <c r="G22" s="49">
        <v>159.07</v>
      </c>
      <c r="H22" s="72">
        <v>0</v>
      </c>
      <c r="I22" s="73">
        <v>0</v>
      </c>
    </row>
    <row r="23" spans="1:12" x14ac:dyDescent="0.25">
      <c r="A23" s="100"/>
      <c r="B23" s="98">
        <v>44853</v>
      </c>
      <c r="C23" s="49">
        <v>183.89</v>
      </c>
      <c r="D23" s="49">
        <v>170.18</v>
      </c>
      <c r="E23" s="49">
        <v>89.35</v>
      </c>
      <c r="F23" s="49">
        <v>37.92</v>
      </c>
      <c r="G23" s="49">
        <v>105.19</v>
      </c>
      <c r="H23" s="72">
        <v>0</v>
      </c>
      <c r="I23" s="73">
        <v>0</v>
      </c>
    </row>
    <row r="24" spans="1:12" x14ac:dyDescent="0.25">
      <c r="A24" s="100"/>
      <c r="B24" s="98">
        <v>44854</v>
      </c>
      <c r="C24" s="49">
        <v>171.54</v>
      </c>
      <c r="D24" s="49">
        <v>150.88999999999999</v>
      </c>
      <c r="E24" s="49">
        <v>78.77</v>
      </c>
      <c r="F24" s="49">
        <v>61.27</v>
      </c>
      <c r="G24" s="49">
        <v>86.68</v>
      </c>
      <c r="H24" s="72">
        <v>0</v>
      </c>
      <c r="I24" s="73">
        <v>0</v>
      </c>
    </row>
    <row r="25" spans="1:12" x14ac:dyDescent="0.25">
      <c r="A25" s="100"/>
      <c r="B25" s="98">
        <v>44855</v>
      </c>
      <c r="C25" s="49">
        <v>176.6</v>
      </c>
      <c r="D25" s="49">
        <v>169.44</v>
      </c>
      <c r="E25" s="49">
        <v>140.15</v>
      </c>
      <c r="F25" s="49">
        <v>147.61000000000001</v>
      </c>
      <c r="G25" s="49">
        <v>145.74</v>
      </c>
      <c r="H25" s="72">
        <v>0</v>
      </c>
      <c r="I25" s="73">
        <v>0</v>
      </c>
    </row>
    <row r="26" spans="1:12" x14ac:dyDescent="0.25">
      <c r="A26" s="100"/>
      <c r="B26" s="98">
        <v>44856</v>
      </c>
      <c r="C26" s="49">
        <v>135.88999999999999</v>
      </c>
      <c r="D26" s="49">
        <v>137.4</v>
      </c>
      <c r="E26" s="49">
        <v>113.13</v>
      </c>
      <c r="F26" s="49">
        <v>131.79</v>
      </c>
      <c r="G26" s="49">
        <v>171.4</v>
      </c>
      <c r="H26" s="72">
        <v>0</v>
      </c>
      <c r="I26" s="73">
        <v>0</v>
      </c>
    </row>
    <row r="27" spans="1:12" x14ac:dyDescent="0.25">
      <c r="A27" s="100"/>
      <c r="B27" s="98">
        <v>44857</v>
      </c>
      <c r="C27" s="49">
        <v>134.18</v>
      </c>
      <c r="D27" s="49">
        <v>111.97</v>
      </c>
      <c r="E27" s="49">
        <v>43.06</v>
      </c>
      <c r="F27" s="49">
        <v>61.95</v>
      </c>
      <c r="G27" s="49">
        <v>59.37</v>
      </c>
      <c r="H27" s="72">
        <v>0</v>
      </c>
      <c r="I27" s="73">
        <v>0</v>
      </c>
    </row>
    <row r="28" spans="1:12" x14ac:dyDescent="0.25">
      <c r="A28" s="100"/>
      <c r="B28" s="98">
        <v>44858</v>
      </c>
      <c r="C28" s="49">
        <v>197.77</v>
      </c>
      <c r="D28" s="49">
        <v>156.44</v>
      </c>
      <c r="E28" s="49">
        <v>83.2</v>
      </c>
      <c r="F28" s="49">
        <v>95.29</v>
      </c>
      <c r="G28" s="49">
        <v>91.74</v>
      </c>
      <c r="H28" s="72">
        <v>0</v>
      </c>
      <c r="I28" s="73">
        <v>0</v>
      </c>
      <c r="K28" s="9" t="s">
        <v>50</v>
      </c>
      <c r="L28" s="10" t="s">
        <v>147</v>
      </c>
    </row>
    <row r="29" spans="1:12" x14ac:dyDescent="0.25">
      <c r="A29" s="100"/>
      <c r="B29" s="98">
        <v>44859</v>
      </c>
      <c r="C29" s="49">
        <v>211.75</v>
      </c>
      <c r="D29" s="49">
        <v>196.6</v>
      </c>
      <c r="E29" s="49">
        <v>179.74</v>
      </c>
      <c r="F29" s="49">
        <v>187.91</v>
      </c>
      <c r="G29" s="49">
        <v>158.15</v>
      </c>
      <c r="H29" s="72">
        <v>0</v>
      </c>
      <c r="I29" s="73">
        <v>0</v>
      </c>
      <c r="K29" s="10" t="s">
        <v>146</v>
      </c>
      <c r="L29" s="10" t="s">
        <v>156</v>
      </c>
    </row>
    <row r="30" spans="1:12" x14ac:dyDescent="0.25">
      <c r="A30" s="100"/>
      <c r="B30" s="98">
        <v>44860</v>
      </c>
      <c r="C30" s="49">
        <v>189.16</v>
      </c>
      <c r="D30" s="49">
        <v>168.47</v>
      </c>
      <c r="E30" s="49">
        <v>146.59</v>
      </c>
      <c r="F30" s="49">
        <v>132.77000000000001</v>
      </c>
      <c r="G30" s="49">
        <v>133.59</v>
      </c>
      <c r="H30" s="72">
        <v>0</v>
      </c>
      <c r="I30" s="73">
        <v>0</v>
      </c>
    </row>
    <row r="31" spans="1:12" x14ac:dyDescent="0.25">
      <c r="A31" s="100"/>
      <c r="B31" s="98">
        <v>44861</v>
      </c>
      <c r="C31" s="49">
        <v>170.21</v>
      </c>
      <c r="D31" s="49">
        <v>140.25</v>
      </c>
      <c r="E31" s="49">
        <v>14.47</v>
      </c>
      <c r="F31" s="49">
        <v>25.21</v>
      </c>
      <c r="G31" s="49">
        <v>36.659999999999997</v>
      </c>
      <c r="H31" s="72">
        <v>0</v>
      </c>
      <c r="I31" s="73">
        <v>0</v>
      </c>
    </row>
    <row r="32" spans="1:12" x14ac:dyDescent="0.25">
      <c r="A32" s="100"/>
      <c r="B32" s="98">
        <v>44862</v>
      </c>
      <c r="C32" s="49">
        <v>179.29</v>
      </c>
      <c r="D32" s="49">
        <v>158.29</v>
      </c>
      <c r="E32" s="49">
        <v>10.84</v>
      </c>
      <c r="F32" s="49">
        <v>10.53</v>
      </c>
      <c r="G32" s="49">
        <v>30.61</v>
      </c>
      <c r="H32" s="72">
        <v>0</v>
      </c>
      <c r="I32" s="73">
        <v>0</v>
      </c>
    </row>
    <row r="33" spans="1:9" x14ac:dyDescent="0.25">
      <c r="A33" s="100"/>
      <c r="B33" s="98">
        <v>44863</v>
      </c>
      <c r="C33" s="49">
        <v>101.98</v>
      </c>
      <c r="D33" s="49">
        <v>91.81</v>
      </c>
      <c r="E33" s="49">
        <v>67.44</v>
      </c>
      <c r="F33" s="49">
        <v>101.25</v>
      </c>
      <c r="G33" s="49">
        <v>58.68</v>
      </c>
      <c r="H33" s="72">
        <v>0</v>
      </c>
      <c r="I33" s="73">
        <v>0</v>
      </c>
    </row>
    <row r="34" spans="1:9" x14ac:dyDescent="0.25">
      <c r="A34" s="100"/>
      <c r="B34" s="98">
        <v>44864</v>
      </c>
      <c r="C34" s="49">
        <v>129.53</v>
      </c>
      <c r="D34" s="49">
        <v>115.89</v>
      </c>
      <c r="E34" s="49">
        <v>7.23</v>
      </c>
      <c r="F34" s="49">
        <v>-23.3</v>
      </c>
      <c r="G34" s="49">
        <v>26.69</v>
      </c>
      <c r="H34" s="72">
        <v>0</v>
      </c>
      <c r="I34" s="73">
        <v>0</v>
      </c>
    </row>
    <row r="35" spans="1:9" x14ac:dyDescent="0.25">
      <c r="A35" s="100"/>
      <c r="B35" s="98">
        <v>44865</v>
      </c>
      <c r="C35" s="49">
        <v>223.24</v>
      </c>
      <c r="D35" s="49">
        <v>205.48</v>
      </c>
      <c r="E35" s="49">
        <v>9.3699999999999992</v>
      </c>
      <c r="F35" s="49">
        <v>40.049999999999997</v>
      </c>
      <c r="G35" s="49">
        <v>40.56</v>
      </c>
      <c r="H35" s="72">
        <v>0</v>
      </c>
      <c r="I35" s="73">
        <v>0</v>
      </c>
    </row>
    <row r="36" spans="1:9" x14ac:dyDescent="0.25">
      <c r="A36" s="100"/>
      <c r="B36" s="98">
        <v>44866</v>
      </c>
      <c r="C36" s="49">
        <v>178.36</v>
      </c>
      <c r="D36" s="49">
        <v>114.8</v>
      </c>
      <c r="E36" s="49">
        <v>-2.08</v>
      </c>
      <c r="F36" s="49">
        <v>0.59</v>
      </c>
      <c r="G36" s="49">
        <v>9.01</v>
      </c>
      <c r="H36" s="72">
        <v>0</v>
      </c>
      <c r="I36" s="73">
        <v>0</v>
      </c>
    </row>
    <row r="37" spans="1:9" x14ac:dyDescent="0.25">
      <c r="A37" s="100"/>
      <c r="B37" s="98">
        <v>44867</v>
      </c>
      <c r="C37" s="49">
        <v>147.36000000000001</v>
      </c>
      <c r="D37" s="49">
        <v>133.4</v>
      </c>
      <c r="E37" s="49">
        <v>3.07</v>
      </c>
      <c r="F37" s="49">
        <v>8.89</v>
      </c>
      <c r="G37" s="49">
        <v>21.84</v>
      </c>
      <c r="H37" s="72">
        <v>0</v>
      </c>
      <c r="I37" s="73">
        <v>0</v>
      </c>
    </row>
    <row r="38" spans="1:9" x14ac:dyDescent="0.25">
      <c r="A38" s="100"/>
      <c r="B38" s="98">
        <v>44868</v>
      </c>
      <c r="C38" s="49">
        <v>98.56</v>
      </c>
      <c r="D38" s="49">
        <v>103.42</v>
      </c>
      <c r="E38" s="49">
        <v>72.010000000000005</v>
      </c>
      <c r="F38" s="49">
        <v>121.53</v>
      </c>
      <c r="G38" s="49">
        <v>53.53</v>
      </c>
      <c r="H38" s="72">
        <v>0</v>
      </c>
      <c r="I38" s="73">
        <v>0</v>
      </c>
    </row>
    <row r="39" spans="1:9" x14ac:dyDescent="0.25">
      <c r="A39" s="100"/>
      <c r="B39" s="98">
        <v>44869</v>
      </c>
      <c r="C39" s="49">
        <v>121.96</v>
      </c>
      <c r="D39" s="49">
        <v>124.31</v>
      </c>
      <c r="E39" s="49">
        <v>115.94</v>
      </c>
      <c r="F39" s="49">
        <v>145.71</v>
      </c>
      <c r="G39" s="49">
        <v>99.77</v>
      </c>
      <c r="H39" s="72">
        <v>0</v>
      </c>
      <c r="I39" s="73">
        <v>0</v>
      </c>
    </row>
    <row r="40" spans="1:9" x14ac:dyDescent="0.25">
      <c r="A40" s="100"/>
      <c r="B40" s="98">
        <v>44870</v>
      </c>
      <c r="C40" s="49">
        <v>71.099999999999994</v>
      </c>
      <c r="D40" s="49">
        <v>100.29</v>
      </c>
      <c r="E40" s="49">
        <v>78.290000000000006</v>
      </c>
      <c r="F40" s="49">
        <v>93.28</v>
      </c>
      <c r="G40" s="49">
        <v>78.680000000000007</v>
      </c>
      <c r="H40" s="72">
        <v>0</v>
      </c>
      <c r="I40" s="73">
        <v>0</v>
      </c>
    </row>
    <row r="41" spans="1:9" x14ac:dyDescent="0.25">
      <c r="A41" s="100"/>
      <c r="B41" s="98">
        <v>44871</v>
      </c>
      <c r="C41" s="49">
        <v>80.06</v>
      </c>
      <c r="D41" s="49">
        <v>77.400000000000006</v>
      </c>
      <c r="E41" s="49">
        <v>72.47</v>
      </c>
      <c r="F41" s="49">
        <v>97.16</v>
      </c>
      <c r="G41" s="49">
        <v>70.260000000000005</v>
      </c>
      <c r="H41" s="72">
        <v>0</v>
      </c>
      <c r="I41" s="73">
        <v>0</v>
      </c>
    </row>
    <row r="42" spans="1:9" x14ac:dyDescent="0.25">
      <c r="A42" s="100"/>
      <c r="B42" s="98">
        <v>44872</v>
      </c>
      <c r="C42" s="49">
        <v>112.53</v>
      </c>
      <c r="D42" s="49">
        <v>120.2</v>
      </c>
      <c r="E42" s="49">
        <v>104.3</v>
      </c>
      <c r="F42" s="49">
        <v>123.31</v>
      </c>
      <c r="G42" s="49">
        <v>104.59</v>
      </c>
      <c r="H42" s="72">
        <v>0</v>
      </c>
      <c r="I42" s="73">
        <v>0</v>
      </c>
    </row>
    <row r="43" spans="1:9" x14ac:dyDescent="0.25">
      <c r="A43" s="100"/>
      <c r="B43" s="98">
        <v>44873</v>
      </c>
      <c r="C43" s="49">
        <v>99.82</v>
      </c>
      <c r="D43" s="49">
        <v>101.81</v>
      </c>
      <c r="E43" s="49">
        <v>90.76</v>
      </c>
      <c r="F43" s="49">
        <v>95.07</v>
      </c>
      <c r="G43" s="49">
        <v>99.61</v>
      </c>
      <c r="H43" s="72">
        <v>0</v>
      </c>
      <c r="I43" s="73">
        <v>0</v>
      </c>
    </row>
    <row r="44" spans="1:9" x14ac:dyDescent="0.25">
      <c r="A44" s="100"/>
      <c r="B44" s="98">
        <v>44874</v>
      </c>
      <c r="C44" s="49">
        <v>96.39</v>
      </c>
      <c r="D44" s="49">
        <v>95.4</v>
      </c>
      <c r="E44" s="49">
        <v>30.95</v>
      </c>
      <c r="F44" s="49">
        <v>39.33</v>
      </c>
      <c r="G44" s="49">
        <v>47.55</v>
      </c>
      <c r="H44" s="72">
        <v>0</v>
      </c>
      <c r="I44" s="73">
        <v>0</v>
      </c>
    </row>
    <row r="45" spans="1:9" x14ac:dyDescent="0.25">
      <c r="A45" s="100"/>
      <c r="B45" s="98">
        <v>44875</v>
      </c>
      <c r="C45" s="49">
        <v>90.51</v>
      </c>
      <c r="D45" s="49">
        <v>87.67</v>
      </c>
      <c r="E45" s="49">
        <v>42.07</v>
      </c>
      <c r="F45" s="49">
        <v>81.849999999999994</v>
      </c>
      <c r="G45" s="49">
        <v>61.15</v>
      </c>
      <c r="H45" s="72">
        <v>0</v>
      </c>
      <c r="I45" s="73">
        <v>0</v>
      </c>
    </row>
    <row r="46" spans="1:9" x14ac:dyDescent="0.25">
      <c r="A46" s="100"/>
      <c r="B46" s="98">
        <v>44876</v>
      </c>
      <c r="C46" s="49">
        <v>121.02</v>
      </c>
      <c r="D46" s="49">
        <v>125.08</v>
      </c>
      <c r="E46" s="49">
        <v>112.9</v>
      </c>
      <c r="F46" s="49">
        <v>115.05</v>
      </c>
      <c r="G46" s="49">
        <v>108.5</v>
      </c>
      <c r="H46" s="72">
        <v>0</v>
      </c>
      <c r="I46" s="73">
        <v>0</v>
      </c>
    </row>
    <row r="47" spans="1:9" x14ac:dyDescent="0.25">
      <c r="A47" s="100"/>
      <c r="B47" s="98">
        <v>44877</v>
      </c>
      <c r="C47" s="49">
        <v>122.89</v>
      </c>
      <c r="D47" s="49">
        <v>122.19</v>
      </c>
      <c r="E47" s="49">
        <v>53.74</v>
      </c>
      <c r="F47" s="49">
        <v>71.709999999999994</v>
      </c>
      <c r="G47" s="49">
        <v>83.12</v>
      </c>
      <c r="H47" s="72">
        <v>0</v>
      </c>
      <c r="I47" s="73">
        <v>0</v>
      </c>
    </row>
    <row r="48" spans="1:9" x14ac:dyDescent="0.25">
      <c r="A48" s="100"/>
      <c r="B48" s="98">
        <v>44878</v>
      </c>
      <c r="C48" s="49">
        <v>124.17</v>
      </c>
      <c r="D48" s="49">
        <v>138.22999999999999</v>
      </c>
      <c r="E48" s="49">
        <v>39.9</v>
      </c>
      <c r="F48" s="49">
        <v>172.86</v>
      </c>
      <c r="G48" s="49">
        <v>120.47</v>
      </c>
      <c r="H48" s="72">
        <v>0</v>
      </c>
      <c r="I48" s="73">
        <v>0</v>
      </c>
    </row>
    <row r="49" spans="1:9" x14ac:dyDescent="0.25">
      <c r="A49" s="100"/>
      <c r="B49" s="98">
        <v>44879</v>
      </c>
      <c r="C49" s="49">
        <v>114.68</v>
      </c>
      <c r="D49" s="49">
        <v>89.78</v>
      </c>
      <c r="E49" s="49">
        <v>8.18</v>
      </c>
      <c r="F49" s="49">
        <v>-31.1</v>
      </c>
      <c r="G49" s="49">
        <v>1179.8900000000001</v>
      </c>
      <c r="H49" s="72">
        <v>0</v>
      </c>
      <c r="I49" s="73">
        <v>0</v>
      </c>
    </row>
    <row r="50" spans="1:9" x14ac:dyDescent="0.25">
      <c r="A50" s="100"/>
      <c r="B50" s="98">
        <v>44880</v>
      </c>
      <c r="C50" s="49">
        <v>173.88</v>
      </c>
      <c r="D50" s="49">
        <v>159.16999999999999</v>
      </c>
      <c r="E50" s="49">
        <v>115.11</v>
      </c>
      <c r="F50" s="49">
        <v>178.35</v>
      </c>
      <c r="G50" s="49">
        <v>88.57</v>
      </c>
      <c r="H50" s="72">
        <v>0</v>
      </c>
      <c r="I50" s="73">
        <v>0</v>
      </c>
    </row>
    <row r="51" spans="1:9" x14ac:dyDescent="0.25">
      <c r="A51" s="100"/>
      <c r="B51" s="98">
        <v>44881</v>
      </c>
      <c r="C51" s="49">
        <v>147.16999999999999</v>
      </c>
      <c r="D51" s="49">
        <v>149.05000000000001</v>
      </c>
      <c r="E51" s="49">
        <v>138.76</v>
      </c>
      <c r="F51" s="49">
        <v>174.9</v>
      </c>
      <c r="G51" s="49">
        <v>102.3</v>
      </c>
      <c r="H51" s="72">
        <v>0</v>
      </c>
      <c r="I51" s="73">
        <v>0</v>
      </c>
    </row>
    <row r="52" spans="1:9" x14ac:dyDescent="0.25">
      <c r="A52" s="100"/>
      <c r="B52" s="98">
        <v>44882</v>
      </c>
      <c r="C52" s="49">
        <v>158.33000000000001</v>
      </c>
      <c r="D52" s="49">
        <v>161.43</v>
      </c>
      <c r="E52" s="49">
        <v>148.54</v>
      </c>
      <c r="F52" s="49">
        <v>159.82</v>
      </c>
      <c r="G52" s="49">
        <v>113.57</v>
      </c>
      <c r="H52" s="72">
        <v>0</v>
      </c>
      <c r="I52" s="73">
        <v>0</v>
      </c>
    </row>
    <row r="53" spans="1:9" x14ac:dyDescent="0.25">
      <c r="A53" s="100"/>
      <c r="B53" s="98">
        <v>44883</v>
      </c>
      <c r="C53" s="49">
        <v>138.11000000000001</v>
      </c>
      <c r="D53" s="49">
        <v>135.01</v>
      </c>
      <c r="E53" s="49">
        <v>45.81</v>
      </c>
      <c r="F53" s="49">
        <v>-59.41</v>
      </c>
      <c r="G53" s="49">
        <v>46.9</v>
      </c>
      <c r="H53" s="72">
        <v>0</v>
      </c>
      <c r="I53" s="73">
        <v>0</v>
      </c>
    </row>
    <row r="54" spans="1:9" x14ac:dyDescent="0.25">
      <c r="A54" s="100"/>
      <c r="B54" s="98">
        <v>44884</v>
      </c>
      <c r="C54" s="49">
        <v>136.22999999999999</v>
      </c>
      <c r="D54" s="49">
        <v>121.25</v>
      </c>
      <c r="E54" s="49">
        <v>5.0199999999999996</v>
      </c>
      <c r="F54" s="49">
        <v>35.01</v>
      </c>
      <c r="G54" s="49">
        <v>22.23</v>
      </c>
      <c r="H54" s="72">
        <v>0</v>
      </c>
      <c r="I54" s="73">
        <v>0</v>
      </c>
    </row>
    <row r="55" spans="1:9" x14ac:dyDescent="0.25">
      <c r="A55" s="100"/>
      <c r="B55" s="98">
        <v>44885</v>
      </c>
      <c r="C55" s="49">
        <v>185.37</v>
      </c>
      <c r="D55" s="49">
        <v>71.77</v>
      </c>
      <c r="E55" s="49">
        <v>-50.17</v>
      </c>
      <c r="F55" s="49">
        <v>-96.42</v>
      </c>
      <c r="G55" s="49">
        <v>5.01</v>
      </c>
      <c r="H55" s="72">
        <v>0</v>
      </c>
      <c r="I55" s="73">
        <v>0</v>
      </c>
    </row>
    <row r="56" spans="1:9" x14ac:dyDescent="0.25">
      <c r="A56" s="100"/>
      <c r="B56" s="98">
        <v>44886</v>
      </c>
      <c r="C56" s="49">
        <v>129.69</v>
      </c>
      <c r="D56" s="49">
        <v>101.74</v>
      </c>
      <c r="E56" s="49">
        <v>-6.88</v>
      </c>
      <c r="F56" s="49">
        <v>-64.319999999999993</v>
      </c>
      <c r="G56" s="49">
        <v>21.46</v>
      </c>
      <c r="H56" s="72">
        <v>0</v>
      </c>
      <c r="I56" s="73">
        <v>0</v>
      </c>
    </row>
    <row r="57" spans="1:9" x14ac:dyDescent="0.25">
      <c r="A57" s="100"/>
      <c r="B57" s="98">
        <v>44887</v>
      </c>
      <c r="C57" s="49">
        <v>124.47</v>
      </c>
      <c r="D57" s="49">
        <v>109.41</v>
      </c>
      <c r="E57" s="49">
        <v>3.16</v>
      </c>
      <c r="F57" s="49">
        <v>90.95</v>
      </c>
      <c r="G57" s="49">
        <v>27.4</v>
      </c>
      <c r="H57" s="72">
        <v>0</v>
      </c>
      <c r="I57" s="73">
        <v>0</v>
      </c>
    </row>
    <row r="58" spans="1:9" x14ac:dyDescent="0.25">
      <c r="A58" s="100"/>
      <c r="B58" s="98">
        <v>44888</v>
      </c>
      <c r="C58" s="49">
        <v>137.28</v>
      </c>
      <c r="D58" s="49">
        <v>126.82</v>
      </c>
      <c r="E58" s="49">
        <v>95.36</v>
      </c>
      <c r="F58" s="49">
        <v>123.44</v>
      </c>
      <c r="G58" s="49">
        <v>72.7</v>
      </c>
      <c r="H58" s="72">
        <v>0</v>
      </c>
      <c r="I58" s="73">
        <v>0</v>
      </c>
    </row>
    <row r="59" spans="1:9" x14ac:dyDescent="0.25">
      <c r="A59" s="100"/>
      <c r="B59" s="98">
        <v>44889</v>
      </c>
      <c r="C59" s="49">
        <v>178.58</v>
      </c>
      <c r="D59" s="49">
        <v>152.93</v>
      </c>
      <c r="E59" s="49">
        <v>151.29</v>
      </c>
      <c r="F59" s="49">
        <v>175.68</v>
      </c>
      <c r="G59" s="49">
        <v>100.17</v>
      </c>
      <c r="H59" s="72">
        <v>0</v>
      </c>
      <c r="I59" s="73">
        <v>0</v>
      </c>
    </row>
    <row r="60" spans="1:9" x14ac:dyDescent="0.25">
      <c r="A60" s="100"/>
      <c r="B60" s="98">
        <v>44890</v>
      </c>
      <c r="C60" s="49">
        <v>149.21</v>
      </c>
      <c r="D60" s="49">
        <v>140.96</v>
      </c>
      <c r="E60" s="49">
        <v>127.42</v>
      </c>
      <c r="F60" s="49">
        <v>120.1</v>
      </c>
      <c r="G60" s="49">
        <v>103.12</v>
      </c>
      <c r="H60" s="72">
        <v>0</v>
      </c>
      <c r="I60" s="73">
        <v>0</v>
      </c>
    </row>
    <row r="61" spans="1:9" x14ac:dyDescent="0.25">
      <c r="A61" s="100"/>
      <c r="B61" s="98">
        <v>44891</v>
      </c>
      <c r="C61" s="49">
        <v>99.26</v>
      </c>
      <c r="D61" s="49">
        <v>88.97</v>
      </c>
      <c r="E61" s="49">
        <v>10.82</v>
      </c>
      <c r="F61" s="49">
        <v>5.83</v>
      </c>
      <c r="G61" s="49">
        <v>27.9</v>
      </c>
      <c r="H61" s="72">
        <v>0</v>
      </c>
      <c r="I61" s="73">
        <v>0</v>
      </c>
    </row>
    <row r="62" spans="1:9" x14ac:dyDescent="0.25">
      <c r="A62" s="100"/>
      <c r="B62" s="98">
        <v>44892</v>
      </c>
      <c r="C62" s="49">
        <v>115.9</v>
      </c>
      <c r="D62" s="49">
        <v>103.69</v>
      </c>
      <c r="E62" s="49">
        <v>39.92</v>
      </c>
      <c r="F62" s="49">
        <v>42.8</v>
      </c>
      <c r="G62" s="49">
        <v>48.78</v>
      </c>
      <c r="H62" s="72">
        <v>0</v>
      </c>
      <c r="I62" s="73">
        <v>0</v>
      </c>
    </row>
    <row r="63" spans="1:9" x14ac:dyDescent="0.25">
      <c r="A63" s="100"/>
      <c r="B63" s="98">
        <v>44893</v>
      </c>
      <c r="C63" s="49">
        <v>140.04</v>
      </c>
      <c r="D63" s="49">
        <v>121.21</v>
      </c>
      <c r="E63" s="49">
        <v>83.44</v>
      </c>
      <c r="F63" s="49">
        <v>92.67</v>
      </c>
      <c r="G63" s="49">
        <v>85.15</v>
      </c>
      <c r="H63" s="72">
        <v>0</v>
      </c>
      <c r="I63" s="73">
        <v>0</v>
      </c>
    </row>
    <row r="64" spans="1:9" x14ac:dyDescent="0.25">
      <c r="A64" s="100"/>
      <c r="B64" s="98">
        <v>44894</v>
      </c>
      <c r="C64" s="49">
        <v>154.09</v>
      </c>
      <c r="D64" s="49">
        <v>136.02000000000001</v>
      </c>
      <c r="E64" s="49">
        <v>94.58</v>
      </c>
      <c r="F64" s="49">
        <v>114.41</v>
      </c>
      <c r="G64" s="49">
        <v>81.52</v>
      </c>
      <c r="H64" s="72">
        <v>0</v>
      </c>
      <c r="I64" s="73">
        <v>0</v>
      </c>
    </row>
    <row r="65" spans="1:9" x14ac:dyDescent="0.25">
      <c r="A65" s="100"/>
      <c r="B65" s="98">
        <v>44895</v>
      </c>
      <c r="C65" s="49">
        <v>138.34</v>
      </c>
      <c r="D65" s="49">
        <v>127.85</v>
      </c>
      <c r="E65" s="49">
        <v>84.83</v>
      </c>
      <c r="F65" s="49">
        <v>106.11</v>
      </c>
      <c r="G65" s="49">
        <v>82.65</v>
      </c>
      <c r="H65" s="72">
        <v>0</v>
      </c>
      <c r="I65" s="73">
        <v>0</v>
      </c>
    </row>
    <row r="66" spans="1:9" x14ac:dyDescent="0.25">
      <c r="A66" s="100"/>
      <c r="B66" s="98">
        <v>44896</v>
      </c>
      <c r="C66" s="49">
        <v>125.53</v>
      </c>
      <c r="D66" s="49">
        <v>116.49</v>
      </c>
      <c r="E66" s="49">
        <v>67.260000000000005</v>
      </c>
      <c r="F66" s="49">
        <v>89.75</v>
      </c>
      <c r="G66" s="49">
        <v>76.48</v>
      </c>
      <c r="H66" s="72">
        <v>0</v>
      </c>
      <c r="I66" s="73">
        <v>0</v>
      </c>
    </row>
    <row r="67" spans="1:9" x14ac:dyDescent="0.25">
      <c r="A67" s="100"/>
      <c r="B67" s="98">
        <v>44897</v>
      </c>
      <c r="C67" s="49">
        <v>110.96</v>
      </c>
      <c r="D67" s="49">
        <v>111.07</v>
      </c>
      <c r="E67" s="49">
        <v>91.37</v>
      </c>
      <c r="F67" s="49">
        <v>117.36</v>
      </c>
      <c r="G67" s="49">
        <v>97.88</v>
      </c>
      <c r="H67" s="72">
        <v>0</v>
      </c>
      <c r="I67" s="73">
        <v>0</v>
      </c>
    </row>
    <row r="68" spans="1:9" x14ac:dyDescent="0.25">
      <c r="A68" s="100"/>
      <c r="B68" s="98">
        <v>44898</v>
      </c>
      <c r="C68" s="49">
        <v>86.16</v>
      </c>
      <c r="D68" s="49">
        <v>83.74</v>
      </c>
      <c r="E68" s="49">
        <v>90.39</v>
      </c>
      <c r="F68" s="49">
        <v>128.37</v>
      </c>
      <c r="G68" s="49">
        <v>115.11</v>
      </c>
      <c r="H68" s="72">
        <v>0</v>
      </c>
      <c r="I68" s="73">
        <v>0</v>
      </c>
    </row>
    <row r="69" spans="1:9" x14ac:dyDescent="0.25">
      <c r="A69" s="100"/>
      <c r="B69" s="98">
        <v>44899</v>
      </c>
      <c r="C69" s="49">
        <v>80.180000000000007</v>
      </c>
      <c r="D69" s="49">
        <v>74.27</v>
      </c>
      <c r="E69" s="49">
        <v>75.58</v>
      </c>
      <c r="F69" s="49">
        <v>81.8</v>
      </c>
      <c r="G69" s="49">
        <v>124.08</v>
      </c>
      <c r="H69" s="72">
        <v>0</v>
      </c>
      <c r="I69" s="73">
        <v>0</v>
      </c>
    </row>
    <row r="70" spans="1:9" x14ac:dyDescent="0.25">
      <c r="A70" s="100"/>
      <c r="B70" s="98">
        <v>44900</v>
      </c>
      <c r="C70" s="49">
        <v>147.66999999999999</v>
      </c>
      <c r="D70" s="49">
        <v>84.47</v>
      </c>
      <c r="E70" s="49">
        <v>21.65</v>
      </c>
      <c r="F70" s="49">
        <v>37.82</v>
      </c>
      <c r="G70" s="49">
        <v>49.1</v>
      </c>
      <c r="H70" s="72">
        <v>0</v>
      </c>
      <c r="I70" s="73">
        <v>0</v>
      </c>
    </row>
    <row r="71" spans="1:9" x14ac:dyDescent="0.25">
      <c r="A71" s="100"/>
      <c r="B71" s="98">
        <v>44901</v>
      </c>
      <c r="C71" s="49">
        <v>170.18</v>
      </c>
      <c r="D71" s="49">
        <v>112.36</v>
      </c>
      <c r="E71" s="49">
        <v>100.57</v>
      </c>
      <c r="F71" s="49">
        <v>207.83</v>
      </c>
      <c r="G71" s="49">
        <v>107.9</v>
      </c>
      <c r="H71" s="72">
        <v>0</v>
      </c>
      <c r="I71" s="73">
        <v>0</v>
      </c>
    </row>
    <row r="72" spans="1:9" x14ac:dyDescent="0.25">
      <c r="A72" s="100"/>
      <c r="B72" s="98">
        <v>44902</v>
      </c>
      <c r="C72" s="49">
        <v>131.88999999999999</v>
      </c>
      <c r="D72" s="49">
        <v>94.86</v>
      </c>
      <c r="E72" s="49">
        <v>31.5</v>
      </c>
      <c r="F72" s="49">
        <v>30.96</v>
      </c>
      <c r="G72" s="49">
        <v>49.27</v>
      </c>
      <c r="H72" s="72">
        <v>0</v>
      </c>
      <c r="I72" s="73">
        <v>0</v>
      </c>
    </row>
    <row r="73" spans="1:9" x14ac:dyDescent="0.25">
      <c r="A73" s="100"/>
      <c r="B73" s="98">
        <v>44903</v>
      </c>
      <c r="C73" s="49">
        <v>84.96</v>
      </c>
      <c r="D73" s="49">
        <v>63.99</v>
      </c>
      <c r="E73" s="49">
        <v>15.85</v>
      </c>
      <c r="F73" s="49">
        <v>39.29</v>
      </c>
      <c r="G73" s="49">
        <v>68.11</v>
      </c>
      <c r="H73" s="72">
        <v>0</v>
      </c>
      <c r="I73" s="73">
        <v>0</v>
      </c>
    </row>
    <row r="74" spans="1:9" x14ac:dyDescent="0.25">
      <c r="A74" s="100"/>
      <c r="B74" s="98">
        <v>44904</v>
      </c>
      <c r="C74" s="49">
        <v>103.06</v>
      </c>
      <c r="D74" s="49">
        <v>98.03</v>
      </c>
      <c r="E74" s="49">
        <v>58.2</v>
      </c>
      <c r="F74" s="49">
        <v>75.680000000000007</v>
      </c>
      <c r="G74" s="49">
        <v>84.97</v>
      </c>
      <c r="H74" s="72">
        <v>0</v>
      </c>
      <c r="I74" s="73">
        <v>0</v>
      </c>
    </row>
    <row r="75" spans="1:9" x14ac:dyDescent="0.25">
      <c r="A75" s="100"/>
      <c r="B75" s="98">
        <v>44905</v>
      </c>
      <c r="C75" s="49">
        <v>87.92</v>
      </c>
      <c r="D75" s="49">
        <v>83.28</v>
      </c>
      <c r="E75" s="49">
        <v>48.52</v>
      </c>
      <c r="F75" s="49">
        <v>43.6</v>
      </c>
      <c r="G75" s="49">
        <v>105.05</v>
      </c>
      <c r="H75" s="72">
        <v>0</v>
      </c>
      <c r="I75" s="73">
        <v>0</v>
      </c>
    </row>
    <row r="76" spans="1:9" x14ac:dyDescent="0.25">
      <c r="A76" s="100"/>
      <c r="B76" s="98">
        <v>44906</v>
      </c>
      <c r="C76" s="49">
        <v>118.4</v>
      </c>
      <c r="D76" s="49">
        <v>107.51</v>
      </c>
      <c r="E76" s="49">
        <v>36.840000000000003</v>
      </c>
      <c r="F76" s="49">
        <v>24.7</v>
      </c>
      <c r="G76" s="49">
        <v>92.5</v>
      </c>
      <c r="H76" s="72">
        <v>0</v>
      </c>
      <c r="I76" s="73">
        <v>0</v>
      </c>
    </row>
    <row r="77" spans="1:9" x14ac:dyDescent="0.25">
      <c r="A77" s="100"/>
      <c r="B77" s="98">
        <v>44907</v>
      </c>
      <c r="C77" s="49">
        <v>108.16</v>
      </c>
      <c r="D77" s="49">
        <v>175.95</v>
      </c>
      <c r="E77" s="49">
        <v>-17.399999999999999</v>
      </c>
      <c r="F77" s="49">
        <v>-12.35</v>
      </c>
      <c r="G77" s="49">
        <v>44.44</v>
      </c>
      <c r="H77" s="72">
        <v>0</v>
      </c>
      <c r="I77" s="73">
        <v>0</v>
      </c>
    </row>
    <row r="78" spans="1:9" x14ac:dyDescent="0.25">
      <c r="A78" s="100"/>
      <c r="B78" s="98">
        <v>44908</v>
      </c>
      <c r="C78" s="49">
        <v>98.51</v>
      </c>
      <c r="D78" s="49">
        <v>87.74</v>
      </c>
      <c r="E78" s="49">
        <v>-0.27</v>
      </c>
      <c r="F78" s="49">
        <v>9.6999999999999993</v>
      </c>
      <c r="G78" s="49">
        <v>48.05</v>
      </c>
      <c r="H78" s="72">
        <v>0</v>
      </c>
      <c r="I78" s="73">
        <v>0</v>
      </c>
    </row>
    <row r="79" spans="1:9" x14ac:dyDescent="0.25">
      <c r="A79" s="100"/>
      <c r="B79" s="98">
        <v>44909</v>
      </c>
      <c r="C79" s="49">
        <v>121.58</v>
      </c>
      <c r="D79" s="49">
        <v>70.739999999999995</v>
      </c>
      <c r="E79" s="49">
        <v>-3.4</v>
      </c>
      <c r="F79" s="49">
        <v>9.77</v>
      </c>
      <c r="G79" s="49">
        <v>41.48</v>
      </c>
      <c r="H79" s="72">
        <v>0</v>
      </c>
      <c r="I79" s="73">
        <v>0</v>
      </c>
    </row>
    <row r="80" spans="1:9" x14ac:dyDescent="0.25">
      <c r="A80" s="100"/>
      <c r="B80" s="98">
        <v>44910</v>
      </c>
      <c r="C80" s="49">
        <v>97.98</v>
      </c>
      <c r="D80" s="49">
        <v>87.42</v>
      </c>
      <c r="E80" s="49">
        <v>-7.07</v>
      </c>
      <c r="F80" s="49">
        <v>0.82</v>
      </c>
      <c r="G80" s="49">
        <v>75.78</v>
      </c>
      <c r="H80" s="72">
        <v>0</v>
      </c>
      <c r="I80" s="73">
        <v>0</v>
      </c>
    </row>
    <row r="81" spans="1:9" x14ac:dyDescent="0.25">
      <c r="A81" s="100"/>
      <c r="B81" s="98">
        <v>44911</v>
      </c>
      <c r="C81" s="49">
        <v>94.73</v>
      </c>
      <c r="D81" s="49">
        <v>88.9</v>
      </c>
      <c r="E81" s="49">
        <v>-1.1599999999999999</v>
      </c>
      <c r="F81" s="49">
        <v>5.16</v>
      </c>
      <c r="G81" s="49">
        <v>80.47</v>
      </c>
      <c r="H81" s="72">
        <v>0</v>
      </c>
      <c r="I81" s="73">
        <v>0</v>
      </c>
    </row>
    <row r="82" spans="1:9" x14ac:dyDescent="0.25">
      <c r="A82" s="100"/>
      <c r="B82" s="98">
        <v>44912</v>
      </c>
      <c r="C82" s="49">
        <v>63.48</v>
      </c>
      <c r="D82" s="49">
        <v>59.19</v>
      </c>
      <c r="E82" s="49">
        <v>-18.09</v>
      </c>
      <c r="F82" s="49">
        <v>-7.49</v>
      </c>
      <c r="G82" s="49">
        <v>53.9</v>
      </c>
      <c r="H82" s="72">
        <v>0</v>
      </c>
      <c r="I82" s="73">
        <v>0</v>
      </c>
    </row>
    <row r="83" spans="1:9" x14ac:dyDescent="0.25">
      <c r="A83" s="100"/>
      <c r="B83" s="98">
        <v>44913</v>
      </c>
      <c r="C83" s="49">
        <v>55.47</v>
      </c>
      <c r="D83" s="49">
        <v>48.64</v>
      </c>
      <c r="E83" s="49">
        <v>-33.68</v>
      </c>
      <c r="F83" s="49">
        <v>-28.15</v>
      </c>
      <c r="G83" s="49">
        <v>55.76</v>
      </c>
      <c r="H83" s="72">
        <v>0</v>
      </c>
      <c r="I83" s="73">
        <v>0</v>
      </c>
    </row>
    <row r="84" spans="1:9" x14ac:dyDescent="0.25">
      <c r="A84" s="100"/>
      <c r="B84" s="98">
        <v>44914</v>
      </c>
      <c r="C84" s="49">
        <v>81.02</v>
      </c>
      <c r="D84" s="49">
        <v>79</v>
      </c>
      <c r="E84" s="49">
        <v>12.25</v>
      </c>
      <c r="F84" s="49">
        <v>24.51</v>
      </c>
      <c r="G84" s="49">
        <v>53.47</v>
      </c>
      <c r="H84" s="72">
        <v>0</v>
      </c>
      <c r="I84" s="73">
        <v>0</v>
      </c>
    </row>
    <row r="85" spans="1:9" x14ac:dyDescent="0.25">
      <c r="A85" s="100"/>
      <c r="B85" s="98">
        <v>44915</v>
      </c>
      <c r="C85" s="49">
        <v>64.06</v>
      </c>
      <c r="D85" s="49">
        <v>61.2</v>
      </c>
      <c r="E85" s="49">
        <v>15.01</v>
      </c>
      <c r="F85" s="49">
        <v>20.58</v>
      </c>
      <c r="G85" s="49">
        <v>61.9</v>
      </c>
      <c r="H85" s="72">
        <v>0</v>
      </c>
      <c r="I85" s="73">
        <v>0</v>
      </c>
    </row>
    <row r="86" spans="1:9" x14ac:dyDescent="0.25">
      <c r="A86" s="100"/>
      <c r="B86" s="98">
        <v>44916</v>
      </c>
      <c r="C86" s="49">
        <v>69.72</v>
      </c>
      <c r="D86" s="49">
        <v>69.510000000000005</v>
      </c>
      <c r="E86" s="49">
        <v>71.25</v>
      </c>
      <c r="F86" s="49">
        <v>76.17</v>
      </c>
      <c r="G86" s="49">
        <v>67.790000000000006</v>
      </c>
      <c r="H86" s="72">
        <v>0</v>
      </c>
      <c r="I86" s="73">
        <v>0</v>
      </c>
    </row>
    <row r="87" spans="1:9" x14ac:dyDescent="0.25">
      <c r="A87" s="100"/>
      <c r="B87" s="98">
        <v>44917</v>
      </c>
      <c r="C87" s="49">
        <v>83.7</v>
      </c>
      <c r="D87" s="49">
        <v>104.19</v>
      </c>
      <c r="E87" s="49">
        <v>74.92</v>
      </c>
      <c r="F87" s="49">
        <v>88.85</v>
      </c>
      <c r="G87" s="49">
        <v>81.55</v>
      </c>
      <c r="H87" s="72">
        <v>0</v>
      </c>
      <c r="I87" s="73">
        <v>0</v>
      </c>
    </row>
    <row r="88" spans="1:9" x14ac:dyDescent="0.25">
      <c r="A88" s="100"/>
      <c r="B88" s="98">
        <v>44918</v>
      </c>
      <c r="C88" s="49">
        <v>92.6</v>
      </c>
      <c r="D88" s="49">
        <v>87.2</v>
      </c>
      <c r="E88" s="49">
        <v>62.44</v>
      </c>
      <c r="F88" s="49">
        <v>82.52</v>
      </c>
      <c r="G88" s="49">
        <v>136.88</v>
      </c>
      <c r="H88" s="72">
        <v>0</v>
      </c>
      <c r="I88" s="73">
        <v>0</v>
      </c>
    </row>
    <row r="89" spans="1:9" x14ac:dyDescent="0.25">
      <c r="A89" s="100"/>
      <c r="B89" s="98">
        <v>44919</v>
      </c>
      <c r="C89" s="49">
        <v>116.72</v>
      </c>
      <c r="D89" s="49">
        <v>113.97</v>
      </c>
      <c r="E89" s="49">
        <v>73.03</v>
      </c>
      <c r="F89" s="49">
        <v>103.59</v>
      </c>
      <c r="G89" s="49">
        <v>61.91</v>
      </c>
      <c r="H89" s="72">
        <v>0</v>
      </c>
      <c r="I89" s="73">
        <v>0</v>
      </c>
    </row>
    <row r="90" spans="1:9" x14ac:dyDescent="0.25">
      <c r="A90" s="100"/>
      <c r="B90" s="98">
        <v>44920</v>
      </c>
      <c r="C90" s="49">
        <v>59.33</v>
      </c>
      <c r="D90" s="49">
        <v>65.72</v>
      </c>
      <c r="E90" s="49">
        <v>56.36</v>
      </c>
      <c r="F90" s="49">
        <v>77.73</v>
      </c>
      <c r="G90" s="49">
        <v>90.32</v>
      </c>
      <c r="H90" s="72">
        <v>0</v>
      </c>
      <c r="I90" s="73">
        <v>0</v>
      </c>
    </row>
    <row r="91" spans="1:9" x14ac:dyDescent="0.25">
      <c r="A91" s="100"/>
      <c r="B91" s="98">
        <v>44921</v>
      </c>
      <c r="C91" s="49">
        <v>54.98</v>
      </c>
      <c r="D91" s="49">
        <v>78.38</v>
      </c>
      <c r="E91" s="49">
        <v>56.52</v>
      </c>
      <c r="F91" s="49">
        <v>90.36</v>
      </c>
      <c r="G91" s="49">
        <v>87.13</v>
      </c>
      <c r="H91" s="72">
        <v>0</v>
      </c>
      <c r="I91" s="73">
        <v>0</v>
      </c>
    </row>
    <row r="92" spans="1:9" x14ac:dyDescent="0.25">
      <c r="A92" s="100"/>
      <c r="B92" s="98">
        <v>44922</v>
      </c>
      <c r="C92" s="49">
        <v>40.44</v>
      </c>
      <c r="D92" s="49">
        <v>51.74</v>
      </c>
      <c r="E92" s="49">
        <v>42.41</v>
      </c>
      <c r="F92" s="49">
        <v>58.65</v>
      </c>
      <c r="G92" s="49">
        <v>71.25</v>
      </c>
      <c r="H92" s="72">
        <v>0</v>
      </c>
      <c r="I92" s="73">
        <v>0</v>
      </c>
    </row>
    <row r="93" spans="1:9" x14ac:dyDescent="0.25">
      <c r="A93" s="100"/>
      <c r="B93" s="98">
        <v>44923</v>
      </c>
      <c r="C93" s="49">
        <v>54.14</v>
      </c>
      <c r="D93" s="49">
        <v>61.77</v>
      </c>
      <c r="E93" s="49">
        <v>16.350000000000001</v>
      </c>
      <c r="F93" s="49">
        <v>36.72</v>
      </c>
      <c r="G93" s="49">
        <v>65.58</v>
      </c>
      <c r="H93" s="72">
        <v>0</v>
      </c>
      <c r="I93" s="73">
        <v>0</v>
      </c>
    </row>
    <row r="94" spans="1:9" x14ac:dyDescent="0.25">
      <c r="A94" s="100"/>
      <c r="B94" s="98">
        <v>44924</v>
      </c>
      <c r="C94" s="49">
        <v>77.150000000000006</v>
      </c>
      <c r="D94" s="49">
        <v>94.56</v>
      </c>
      <c r="E94" s="49">
        <v>12.57</v>
      </c>
      <c r="F94" s="49">
        <v>32.86</v>
      </c>
      <c r="G94" s="49">
        <v>72.47</v>
      </c>
      <c r="H94" s="72">
        <v>0</v>
      </c>
      <c r="I94" s="73">
        <v>0</v>
      </c>
    </row>
    <row r="95" spans="1:9" x14ac:dyDescent="0.25">
      <c r="A95" s="100"/>
      <c r="B95" s="98">
        <v>44925</v>
      </c>
      <c r="C95" s="49">
        <v>79.010000000000005</v>
      </c>
      <c r="D95" s="49">
        <v>75.510000000000005</v>
      </c>
      <c r="E95" s="49">
        <v>52.45</v>
      </c>
      <c r="F95" s="49">
        <v>64.849999999999994</v>
      </c>
      <c r="G95" s="49">
        <v>86.24</v>
      </c>
      <c r="H95" s="72">
        <v>0</v>
      </c>
      <c r="I95" s="73">
        <v>0</v>
      </c>
    </row>
    <row r="96" spans="1:9" x14ac:dyDescent="0.25">
      <c r="A96" s="100"/>
      <c r="B96" s="98">
        <v>44926</v>
      </c>
      <c r="C96" s="49">
        <v>76.540000000000006</v>
      </c>
      <c r="D96" s="49">
        <v>82.23</v>
      </c>
      <c r="E96" s="49">
        <v>64.5</v>
      </c>
      <c r="F96" s="49">
        <v>73.760000000000005</v>
      </c>
      <c r="G96" s="49">
        <v>74.31</v>
      </c>
      <c r="H96" s="72">
        <v>0</v>
      </c>
      <c r="I96" s="73">
        <v>0</v>
      </c>
    </row>
    <row r="97" spans="1:9" x14ac:dyDescent="0.25">
      <c r="A97" s="101" t="s">
        <v>122</v>
      </c>
      <c r="B97" s="98">
        <v>44927</v>
      </c>
      <c r="C97" s="49">
        <v>71.84</v>
      </c>
      <c r="D97" s="49">
        <v>75.180000000000007</v>
      </c>
      <c r="E97" s="49">
        <v>69.52</v>
      </c>
      <c r="F97" s="49">
        <v>74.33</v>
      </c>
      <c r="G97" s="49">
        <v>80.81</v>
      </c>
      <c r="H97" s="72">
        <v>1200</v>
      </c>
      <c r="I97" s="73">
        <v>-200</v>
      </c>
    </row>
    <row r="98" spans="1:9" x14ac:dyDescent="0.25">
      <c r="A98" s="100"/>
      <c r="B98" s="98">
        <v>44928</v>
      </c>
      <c r="C98" s="49">
        <v>80.48</v>
      </c>
      <c r="D98" s="49">
        <v>91.22</v>
      </c>
      <c r="E98" s="49">
        <v>45.44</v>
      </c>
      <c r="F98" s="49">
        <v>40.82</v>
      </c>
      <c r="G98" s="49">
        <v>77.819999999999993</v>
      </c>
      <c r="H98" s="72">
        <v>1200</v>
      </c>
      <c r="I98" s="73">
        <v>-200</v>
      </c>
    </row>
    <row r="99" spans="1:9" x14ac:dyDescent="0.25">
      <c r="A99" s="100"/>
      <c r="B99" s="98">
        <v>44929</v>
      </c>
      <c r="C99" s="49">
        <v>80.010000000000005</v>
      </c>
      <c r="D99" s="49">
        <v>75.8</v>
      </c>
      <c r="E99" s="49">
        <v>14.29</v>
      </c>
      <c r="F99" s="49">
        <v>24.53</v>
      </c>
      <c r="G99" s="49">
        <v>59.6</v>
      </c>
      <c r="H99" s="72">
        <v>1200</v>
      </c>
      <c r="I99" s="73">
        <v>-200</v>
      </c>
    </row>
    <row r="100" spans="1:9" x14ac:dyDescent="0.25">
      <c r="A100" s="100"/>
      <c r="B100" s="98">
        <v>44930</v>
      </c>
      <c r="C100" s="49">
        <v>103.73</v>
      </c>
      <c r="D100" s="49">
        <v>84.02</v>
      </c>
      <c r="E100" s="49">
        <v>-25.2</v>
      </c>
      <c r="F100" s="49">
        <v>-22.04</v>
      </c>
      <c r="G100" s="49">
        <v>41.7</v>
      </c>
      <c r="H100" s="72">
        <v>1200</v>
      </c>
      <c r="I100" s="73">
        <v>-200</v>
      </c>
    </row>
    <row r="101" spans="1:9" x14ac:dyDescent="0.25">
      <c r="A101" s="100"/>
      <c r="B101" s="98">
        <v>44931</v>
      </c>
      <c r="C101" s="49">
        <v>86.67</v>
      </c>
      <c r="D101" s="49">
        <v>85.83</v>
      </c>
      <c r="E101" s="49">
        <v>-14.44</v>
      </c>
      <c r="F101" s="49">
        <v>-7.64</v>
      </c>
      <c r="G101" s="49">
        <v>38.58</v>
      </c>
      <c r="H101" s="72">
        <v>1200</v>
      </c>
      <c r="I101" s="73">
        <v>-200</v>
      </c>
    </row>
    <row r="102" spans="1:9" x14ac:dyDescent="0.25">
      <c r="A102" s="100"/>
      <c r="B102" s="98">
        <v>44932</v>
      </c>
      <c r="C102" s="49">
        <v>70.38</v>
      </c>
      <c r="D102" s="49">
        <v>68.790000000000006</v>
      </c>
      <c r="E102" s="49">
        <v>-22.63</v>
      </c>
      <c r="F102" s="49">
        <v>-1.87</v>
      </c>
      <c r="G102" s="49">
        <v>44.92</v>
      </c>
      <c r="H102" s="72">
        <v>1200</v>
      </c>
      <c r="I102" s="73">
        <v>-200</v>
      </c>
    </row>
    <row r="103" spans="1:9" x14ac:dyDescent="0.25">
      <c r="A103" s="100"/>
      <c r="B103" s="98">
        <v>44933</v>
      </c>
      <c r="C103" s="49">
        <v>53.05</v>
      </c>
      <c r="D103" s="49">
        <v>46.38</v>
      </c>
      <c r="E103" s="49">
        <v>25.43</v>
      </c>
      <c r="F103" s="49">
        <v>136.82</v>
      </c>
      <c r="G103" s="49">
        <v>66.48</v>
      </c>
      <c r="H103" s="72">
        <v>1200</v>
      </c>
      <c r="I103" s="73">
        <v>-200</v>
      </c>
    </row>
    <row r="104" spans="1:9" x14ac:dyDescent="0.25">
      <c r="A104" s="100"/>
      <c r="B104" s="98">
        <v>44934</v>
      </c>
      <c r="C104" s="49">
        <v>63</v>
      </c>
      <c r="D104" s="49">
        <v>59.57</v>
      </c>
      <c r="E104" s="49">
        <v>56.95</v>
      </c>
      <c r="F104" s="49">
        <v>99.58</v>
      </c>
      <c r="G104" s="49">
        <v>80.55</v>
      </c>
      <c r="H104" s="72">
        <v>1200</v>
      </c>
      <c r="I104" s="73">
        <v>-200</v>
      </c>
    </row>
    <row r="105" spans="1:9" x14ac:dyDescent="0.25">
      <c r="A105" s="100"/>
      <c r="B105" s="98">
        <v>44935</v>
      </c>
      <c r="C105" s="49">
        <v>107.77</v>
      </c>
      <c r="D105" s="49">
        <v>103.55</v>
      </c>
      <c r="E105" s="49">
        <v>50.13</v>
      </c>
      <c r="F105" s="49">
        <v>58.24</v>
      </c>
      <c r="G105" s="49">
        <v>92.86</v>
      </c>
      <c r="H105" s="72">
        <v>1200</v>
      </c>
      <c r="I105" s="73">
        <v>-200</v>
      </c>
    </row>
    <row r="106" spans="1:9" x14ac:dyDescent="0.25">
      <c r="A106" s="100"/>
      <c r="B106" s="98">
        <v>44936</v>
      </c>
      <c r="C106" s="49">
        <v>94.45</v>
      </c>
      <c r="D106" s="49">
        <v>84.02</v>
      </c>
      <c r="E106" s="49">
        <v>51.48</v>
      </c>
      <c r="F106" s="49">
        <v>65.14</v>
      </c>
      <c r="G106" s="49">
        <v>103.39</v>
      </c>
      <c r="H106" s="72">
        <v>1200</v>
      </c>
      <c r="I106" s="73">
        <v>-200</v>
      </c>
    </row>
    <row r="107" spans="1:9" x14ac:dyDescent="0.25">
      <c r="A107" s="100"/>
      <c r="B107" s="98">
        <v>44937</v>
      </c>
      <c r="C107" s="49">
        <v>111.49</v>
      </c>
      <c r="D107" s="49">
        <v>106.88</v>
      </c>
      <c r="E107" s="49">
        <v>116.81</v>
      </c>
      <c r="F107" s="49">
        <v>137.91999999999999</v>
      </c>
      <c r="G107" s="49">
        <v>132.31</v>
      </c>
      <c r="H107" s="72">
        <v>1200</v>
      </c>
      <c r="I107" s="73">
        <v>-200</v>
      </c>
    </row>
    <row r="108" spans="1:9" x14ac:dyDescent="0.25">
      <c r="A108" s="100"/>
      <c r="B108" s="98">
        <v>44938</v>
      </c>
      <c r="C108" s="49">
        <v>113.43</v>
      </c>
      <c r="D108" s="49">
        <v>113.34</v>
      </c>
      <c r="E108" s="49">
        <v>118.62</v>
      </c>
      <c r="F108" s="49">
        <v>131</v>
      </c>
      <c r="G108" s="49">
        <v>140.08000000000001</v>
      </c>
      <c r="H108" s="72">
        <v>1200</v>
      </c>
      <c r="I108" s="73">
        <v>-200</v>
      </c>
    </row>
    <row r="109" spans="1:9" x14ac:dyDescent="0.25">
      <c r="A109" s="100"/>
      <c r="B109" s="98">
        <v>44939</v>
      </c>
      <c r="C109" s="49">
        <v>134.65</v>
      </c>
      <c r="D109" s="49">
        <v>132.86000000000001</v>
      </c>
      <c r="E109" s="49">
        <v>114.23</v>
      </c>
      <c r="F109" s="49">
        <v>166.1</v>
      </c>
      <c r="G109" s="49">
        <v>137</v>
      </c>
      <c r="H109" s="72">
        <v>1200</v>
      </c>
      <c r="I109" s="73">
        <v>-200</v>
      </c>
    </row>
    <row r="110" spans="1:9" x14ac:dyDescent="0.25">
      <c r="A110" s="100"/>
      <c r="B110" s="98">
        <v>44940</v>
      </c>
      <c r="C110" s="49">
        <v>100.31</v>
      </c>
      <c r="D110" s="49">
        <v>104.31</v>
      </c>
      <c r="E110" s="49">
        <v>89.93</v>
      </c>
      <c r="F110" s="49">
        <v>66.25</v>
      </c>
      <c r="G110" s="49">
        <v>89.69</v>
      </c>
      <c r="H110" s="72">
        <v>1200</v>
      </c>
      <c r="I110" s="73">
        <v>-200</v>
      </c>
    </row>
    <row r="111" spans="1:9" x14ac:dyDescent="0.25">
      <c r="A111" s="100"/>
      <c r="B111" s="98">
        <v>44941</v>
      </c>
      <c r="C111" s="49">
        <v>76.2</v>
      </c>
      <c r="D111" s="49">
        <v>79.63</v>
      </c>
      <c r="E111" s="49">
        <v>-14.86</v>
      </c>
      <c r="F111" s="49">
        <v>5.58</v>
      </c>
      <c r="G111" s="49">
        <v>46.54</v>
      </c>
      <c r="H111" s="72">
        <v>1200</v>
      </c>
      <c r="I111" s="73">
        <v>-200</v>
      </c>
    </row>
    <row r="112" spans="1:9" x14ac:dyDescent="0.25">
      <c r="A112" s="100"/>
      <c r="B112" s="98">
        <v>44942</v>
      </c>
      <c r="C112" s="49">
        <v>107.15</v>
      </c>
      <c r="D112" s="49">
        <v>107.11</v>
      </c>
      <c r="E112" s="49">
        <v>100</v>
      </c>
      <c r="F112" s="49">
        <v>109.79</v>
      </c>
      <c r="G112" s="49">
        <v>105.95</v>
      </c>
      <c r="H112" s="72">
        <v>1200</v>
      </c>
      <c r="I112" s="73">
        <v>-200</v>
      </c>
    </row>
    <row r="113" spans="1:9" x14ac:dyDescent="0.25">
      <c r="A113" s="100"/>
      <c r="B113" s="98">
        <v>44943</v>
      </c>
      <c r="C113" s="49">
        <v>97.56</v>
      </c>
      <c r="D113" s="49">
        <v>100.3</v>
      </c>
      <c r="E113" s="49">
        <v>78.930000000000007</v>
      </c>
      <c r="F113" s="49">
        <v>68.48</v>
      </c>
      <c r="G113" s="49">
        <v>94.24</v>
      </c>
      <c r="H113" s="72">
        <v>1200</v>
      </c>
      <c r="I113" s="73">
        <v>-200</v>
      </c>
    </row>
    <row r="114" spans="1:9" x14ac:dyDescent="0.25">
      <c r="A114" s="100"/>
      <c r="B114" s="98">
        <v>44944</v>
      </c>
      <c r="C114" s="49">
        <v>64.489999999999995</v>
      </c>
      <c r="D114" s="49">
        <v>100.38</v>
      </c>
      <c r="E114" s="49">
        <v>45.69</v>
      </c>
      <c r="F114" s="49">
        <v>53.01</v>
      </c>
      <c r="G114" s="49">
        <v>62.27</v>
      </c>
      <c r="H114" s="72">
        <v>1200</v>
      </c>
      <c r="I114" s="73">
        <v>-200</v>
      </c>
    </row>
    <row r="115" spans="1:9" x14ac:dyDescent="0.25">
      <c r="A115" s="100"/>
      <c r="B115" s="98">
        <v>44945</v>
      </c>
      <c r="C115" s="49">
        <v>67.84</v>
      </c>
      <c r="D115" s="49">
        <v>86.48</v>
      </c>
      <c r="E115" s="49">
        <v>-10.26</v>
      </c>
      <c r="F115" s="49">
        <v>-8.52</v>
      </c>
      <c r="G115" s="49">
        <v>56.02</v>
      </c>
      <c r="H115" s="72">
        <v>1200</v>
      </c>
      <c r="I115" s="73">
        <v>-200</v>
      </c>
    </row>
    <row r="116" spans="1:9" x14ac:dyDescent="0.25">
      <c r="A116" s="100"/>
      <c r="B116" s="98">
        <v>44946</v>
      </c>
      <c r="C116" s="49">
        <v>62.64</v>
      </c>
      <c r="D116" s="49">
        <v>63.93</v>
      </c>
      <c r="E116" s="49">
        <v>34.08</v>
      </c>
      <c r="F116" s="49">
        <v>43.36</v>
      </c>
      <c r="G116" s="49">
        <v>87.11</v>
      </c>
      <c r="H116" s="72">
        <v>1200</v>
      </c>
      <c r="I116" s="73">
        <v>-200</v>
      </c>
    </row>
    <row r="117" spans="1:9" x14ac:dyDescent="0.25">
      <c r="A117" s="100"/>
      <c r="B117" s="98">
        <v>44947</v>
      </c>
      <c r="C117" s="49">
        <v>58.14</v>
      </c>
      <c r="D117" s="49">
        <v>61.93</v>
      </c>
      <c r="E117" s="49">
        <v>36.5</v>
      </c>
      <c r="F117" s="49">
        <v>44.88</v>
      </c>
      <c r="G117" s="49">
        <v>95.52</v>
      </c>
      <c r="H117" s="72">
        <v>1200</v>
      </c>
      <c r="I117" s="73">
        <v>-200</v>
      </c>
    </row>
    <row r="118" spans="1:9" x14ac:dyDescent="0.25">
      <c r="A118" s="100"/>
      <c r="B118" s="98">
        <v>44948</v>
      </c>
      <c r="C118" s="49">
        <v>75.45</v>
      </c>
      <c r="D118" s="49">
        <v>84.88</v>
      </c>
      <c r="E118" s="49">
        <v>41.36</v>
      </c>
      <c r="F118" s="49">
        <v>49.17</v>
      </c>
      <c r="G118" s="49">
        <v>97.19</v>
      </c>
      <c r="H118" s="72">
        <v>1200</v>
      </c>
      <c r="I118" s="73">
        <v>-200</v>
      </c>
    </row>
    <row r="119" spans="1:9" x14ac:dyDescent="0.25">
      <c r="A119" s="100"/>
      <c r="B119" s="98">
        <v>44949</v>
      </c>
      <c r="C119" s="49">
        <v>109.36</v>
      </c>
      <c r="D119" s="49">
        <v>107.69</v>
      </c>
      <c r="E119" s="49">
        <v>98.43</v>
      </c>
      <c r="F119" s="49">
        <v>106.31</v>
      </c>
      <c r="G119" s="49">
        <v>114.22</v>
      </c>
      <c r="H119" s="72">
        <v>1200</v>
      </c>
      <c r="I119" s="73">
        <v>-200</v>
      </c>
    </row>
    <row r="120" spans="1:9" x14ac:dyDescent="0.25">
      <c r="A120" s="100"/>
      <c r="B120" s="98">
        <v>44950</v>
      </c>
      <c r="C120" s="49">
        <v>115.05</v>
      </c>
      <c r="D120" s="49">
        <v>114.44</v>
      </c>
      <c r="E120" s="49">
        <v>88.02</v>
      </c>
      <c r="F120" s="49">
        <v>93.6</v>
      </c>
      <c r="G120" s="49">
        <v>121.15</v>
      </c>
      <c r="H120" s="72">
        <v>1200</v>
      </c>
      <c r="I120" s="73">
        <v>-200</v>
      </c>
    </row>
    <row r="121" spans="1:9" x14ac:dyDescent="0.25">
      <c r="A121" s="100"/>
      <c r="B121" s="98">
        <v>44951</v>
      </c>
      <c r="C121" s="49">
        <v>124.92</v>
      </c>
      <c r="D121" s="49">
        <v>118.08</v>
      </c>
      <c r="E121" s="49">
        <v>48.85</v>
      </c>
      <c r="F121" s="49">
        <v>59.34</v>
      </c>
      <c r="G121" s="49">
        <v>90.14</v>
      </c>
      <c r="H121" s="72">
        <v>1200</v>
      </c>
      <c r="I121" s="73">
        <v>-200</v>
      </c>
    </row>
    <row r="122" spans="1:9" x14ac:dyDescent="0.25">
      <c r="A122" s="100"/>
      <c r="B122" s="98">
        <v>44952</v>
      </c>
      <c r="C122" s="49">
        <v>202.92</v>
      </c>
      <c r="D122" s="49">
        <v>103.82</v>
      </c>
      <c r="E122" s="49">
        <v>28.94</v>
      </c>
      <c r="F122" s="49">
        <v>54.17</v>
      </c>
      <c r="G122" s="49">
        <v>67.430000000000007</v>
      </c>
      <c r="H122" s="72">
        <v>1200</v>
      </c>
      <c r="I122" s="73">
        <v>-200</v>
      </c>
    </row>
    <row r="123" spans="1:9" x14ac:dyDescent="0.25">
      <c r="A123" s="100"/>
      <c r="B123" s="98">
        <v>44953</v>
      </c>
      <c r="C123" s="49">
        <v>121.11</v>
      </c>
      <c r="D123" s="49">
        <v>107.62</v>
      </c>
      <c r="E123" s="49">
        <v>58.76</v>
      </c>
      <c r="F123" s="49">
        <v>181.68</v>
      </c>
      <c r="G123" s="49">
        <v>79.44</v>
      </c>
      <c r="H123" s="72">
        <v>1200</v>
      </c>
      <c r="I123" s="73">
        <v>-200</v>
      </c>
    </row>
    <row r="124" spans="1:9" x14ac:dyDescent="0.25">
      <c r="A124" s="100"/>
      <c r="B124" s="98">
        <v>44954</v>
      </c>
      <c r="C124" s="49">
        <v>113.07</v>
      </c>
      <c r="D124" s="49">
        <v>118.56</v>
      </c>
      <c r="E124" s="49">
        <v>56.02</v>
      </c>
      <c r="F124" s="49">
        <v>54.03</v>
      </c>
      <c r="G124" s="49">
        <v>71.31</v>
      </c>
      <c r="H124" s="72">
        <v>1200</v>
      </c>
      <c r="I124" s="73">
        <v>-200</v>
      </c>
    </row>
    <row r="125" spans="1:9" x14ac:dyDescent="0.25">
      <c r="A125" s="100"/>
      <c r="B125" s="98">
        <v>44955</v>
      </c>
      <c r="C125" s="49">
        <v>116.23</v>
      </c>
      <c r="D125" s="49">
        <v>161.18</v>
      </c>
      <c r="E125" s="49">
        <v>114.93</v>
      </c>
      <c r="F125" s="49">
        <v>135.22</v>
      </c>
      <c r="G125" s="49">
        <v>118.01</v>
      </c>
      <c r="H125" s="72">
        <v>1200</v>
      </c>
      <c r="I125" s="73">
        <v>-200</v>
      </c>
    </row>
    <row r="126" spans="1:9" x14ac:dyDescent="0.25">
      <c r="A126" s="100"/>
      <c r="B126" s="98">
        <v>44956</v>
      </c>
      <c r="C126" s="49">
        <v>135.05000000000001</v>
      </c>
      <c r="D126" s="49">
        <v>119.12</v>
      </c>
      <c r="E126" s="49">
        <v>71.19</v>
      </c>
      <c r="F126" s="49">
        <v>87.72</v>
      </c>
      <c r="G126" s="49">
        <v>106.73</v>
      </c>
      <c r="H126" s="72">
        <v>1200</v>
      </c>
      <c r="I126" s="73">
        <v>-200</v>
      </c>
    </row>
    <row r="127" spans="1:9" x14ac:dyDescent="0.25">
      <c r="A127" s="100"/>
      <c r="B127" s="98">
        <v>44957</v>
      </c>
      <c r="C127" s="49">
        <v>325.39999999999998</v>
      </c>
      <c r="D127" s="49">
        <v>132.04</v>
      </c>
      <c r="E127" s="49">
        <v>70.89</v>
      </c>
      <c r="F127" s="49">
        <v>94.31</v>
      </c>
      <c r="G127" s="49">
        <v>103.17</v>
      </c>
      <c r="H127" s="72">
        <v>1200</v>
      </c>
      <c r="I127" s="73">
        <v>-200</v>
      </c>
    </row>
    <row r="128" spans="1:9" x14ac:dyDescent="0.25">
      <c r="A128" s="100"/>
      <c r="B128" s="98">
        <v>44958</v>
      </c>
      <c r="C128" s="49">
        <v>158.87</v>
      </c>
      <c r="D128" s="49">
        <v>127.93</v>
      </c>
      <c r="E128" s="49">
        <v>58.81</v>
      </c>
      <c r="F128" s="49">
        <v>68.47</v>
      </c>
      <c r="G128" s="49">
        <v>79.7</v>
      </c>
      <c r="H128" s="72">
        <v>1200</v>
      </c>
      <c r="I128" s="73">
        <v>-200</v>
      </c>
    </row>
    <row r="129" spans="1:9" x14ac:dyDescent="0.25">
      <c r="A129" s="100"/>
      <c r="B129" s="98">
        <v>44959</v>
      </c>
      <c r="C129" s="49">
        <v>138.4</v>
      </c>
      <c r="D129" s="49">
        <v>161.65</v>
      </c>
      <c r="E129" s="49">
        <v>5.76</v>
      </c>
      <c r="F129" s="49">
        <v>4.8099999999999996</v>
      </c>
      <c r="G129" s="49">
        <v>57.35</v>
      </c>
      <c r="H129" s="72">
        <v>1200</v>
      </c>
      <c r="I129" s="73">
        <v>-200</v>
      </c>
    </row>
    <row r="130" spans="1:9" x14ac:dyDescent="0.25">
      <c r="A130" s="100"/>
      <c r="B130" s="98">
        <v>44960</v>
      </c>
      <c r="C130" s="49">
        <v>134.56</v>
      </c>
      <c r="D130" s="49">
        <v>86.61</v>
      </c>
      <c r="E130" s="49">
        <v>-5.39</v>
      </c>
      <c r="F130" s="49">
        <v>-12.62</v>
      </c>
      <c r="G130" s="49">
        <v>47.62</v>
      </c>
      <c r="H130" s="72">
        <v>1200</v>
      </c>
      <c r="I130" s="73">
        <v>-200</v>
      </c>
    </row>
    <row r="131" spans="1:9" x14ac:dyDescent="0.25">
      <c r="A131" s="100"/>
      <c r="B131" s="98">
        <v>44961</v>
      </c>
      <c r="C131" s="49">
        <v>94</v>
      </c>
      <c r="D131" s="49">
        <v>76.66</v>
      </c>
      <c r="E131" s="49">
        <v>12.3</v>
      </c>
      <c r="F131" s="49">
        <v>37.049999999999997</v>
      </c>
      <c r="G131" s="49">
        <v>52.39</v>
      </c>
      <c r="H131" s="72">
        <v>1200</v>
      </c>
      <c r="I131" s="73">
        <v>-200</v>
      </c>
    </row>
    <row r="132" spans="1:9" x14ac:dyDescent="0.25">
      <c r="A132" s="100"/>
      <c r="B132" s="98">
        <v>44962</v>
      </c>
      <c r="C132" s="49">
        <v>96.33</v>
      </c>
      <c r="D132" s="49">
        <v>86.95</v>
      </c>
      <c r="E132" s="49">
        <v>46.28</v>
      </c>
      <c r="F132" s="49">
        <v>76.44</v>
      </c>
      <c r="G132" s="49">
        <v>70.53</v>
      </c>
      <c r="H132" s="72">
        <v>1200</v>
      </c>
      <c r="I132" s="73">
        <v>-200</v>
      </c>
    </row>
    <row r="133" spans="1:9" x14ac:dyDescent="0.25">
      <c r="A133" s="100"/>
      <c r="B133" s="98">
        <v>44963</v>
      </c>
      <c r="C133" s="49">
        <v>115.28</v>
      </c>
      <c r="D133" s="49">
        <v>119.3</v>
      </c>
      <c r="E133" s="49">
        <v>67.430000000000007</v>
      </c>
      <c r="F133" s="49">
        <v>82.73</v>
      </c>
      <c r="G133" s="49">
        <v>88.76</v>
      </c>
      <c r="H133" s="72">
        <v>1200</v>
      </c>
      <c r="I133" s="73">
        <v>-200</v>
      </c>
    </row>
    <row r="134" spans="1:9" x14ac:dyDescent="0.25">
      <c r="A134" s="100"/>
      <c r="B134" s="98">
        <v>44964</v>
      </c>
      <c r="C134" s="49">
        <v>104.64</v>
      </c>
      <c r="D134" s="49">
        <v>99.55</v>
      </c>
      <c r="E134" s="49">
        <v>49.99</v>
      </c>
      <c r="F134" s="49">
        <v>61.83</v>
      </c>
      <c r="G134" s="49">
        <v>84.26</v>
      </c>
      <c r="H134" s="72">
        <v>1200</v>
      </c>
      <c r="I134" s="73">
        <v>-200</v>
      </c>
    </row>
    <row r="135" spans="1:9" x14ac:dyDescent="0.25">
      <c r="A135" s="100"/>
      <c r="B135" s="98">
        <v>44965</v>
      </c>
      <c r="C135" s="49">
        <v>92.24</v>
      </c>
      <c r="D135" s="49">
        <v>89.16</v>
      </c>
      <c r="E135" s="49">
        <v>57.92</v>
      </c>
      <c r="F135" s="49">
        <v>88.75</v>
      </c>
      <c r="G135" s="49">
        <v>83.75</v>
      </c>
      <c r="H135" s="72">
        <v>1200</v>
      </c>
      <c r="I135" s="73">
        <v>-200</v>
      </c>
    </row>
    <row r="136" spans="1:9" x14ac:dyDescent="0.25">
      <c r="A136" s="100"/>
      <c r="B136" s="98">
        <v>44966</v>
      </c>
      <c r="C136" s="49">
        <v>102.32</v>
      </c>
      <c r="D136" s="49">
        <v>104.56</v>
      </c>
      <c r="E136" s="49">
        <v>103.08</v>
      </c>
      <c r="F136" s="49">
        <v>469.87</v>
      </c>
      <c r="G136" s="49">
        <v>116.08</v>
      </c>
      <c r="H136" s="72">
        <v>1200</v>
      </c>
      <c r="I136" s="73">
        <v>-200</v>
      </c>
    </row>
    <row r="137" spans="1:9" x14ac:dyDescent="0.25">
      <c r="A137" s="100"/>
      <c r="B137" s="98">
        <v>44967</v>
      </c>
      <c r="C137" s="49">
        <v>86.23</v>
      </c>
      <c r="D137" s="49">
        <v>94.35</v>
      </c>
      <c r="E137" s="49">
        <v>89.84</v>
      </c>
      <c r="F137" s="49">
        <v>108.09</v>
      </c>
      <c r="G137" s="49">
        <v>107.75</v>
      </c>
      <c r="H137" s="72">
        <v>1200</v>
      </c>
      <c r="I137" s="73">
        <v>-200</v>
      </c>
    </row>
    <row r="138" spans="1:9" x14ac:dyDescent="0.25">
      <c r="A138" s="100"/>
      <c r="B138" s="98">
        <v>44968</v>
      </c>
      <c r="C138" s="49">
        <v>69.33</v>
      </c>
      <c r="D138" s="49">
        <v>45.64</v>
      </c>
      <c r="E138" s="49">
        <v>36.26</v>
      </c>
      <c r="F138" s="49">
        <v>45.01</v>
      </c>
      <c r="G138" s="49">
        <v>61.66</v>
      </c>
      <c r="H138" s="72">
        <v>1200</v>
      </c>
      <c r="I138" s="73">
        <v>-200</v>
      </c>
    </row>
    <row r="139" spans="1:9" x14ac:dyDescent="0.25">
      <c r="A139" s="100"/>
      <c r="B139" s="98">
        <v>44969</v>
      </c>
      <c r="C139" s="49">
        <v>99.72</v>
      </c>
      <c r="D139" s="49">
        <v>79.44</v>
      </c>
      <c r="E139" s="49">
        <v>29.19</v>
      </c>
      <c r="F139" s="49">
        <v>62.05</v>
      </c>
      <c r="G139" s="49">
        <v>68.12</v>
      </c>
      <c r="H139" s="72">
        <v>1200</v>
      </c>
      <c r="I139" s="73">
        <v>-200</v>
      </c>
    </row>
    <row r="140" spans="1:9" x14ac:dyDescent="0.25">
      <c r="A140" s="100"/>
      <c r="B140" s="98">
        <v>44970</v>
      </c>
      <c r="C140" s="49">
        <v>116.12</v>
      </c>
      <c r="D140" s="49">
        <v>96.58</v>
      </c>
      <c r="E140" s="49">
        <v>53.01</v>
      </c>
      <c r="F140" s="49">
        <v>72.09</v>
      </c>
      <c r="G140" s="49">
        <v>89.18</v>
      </c>
      <c r="H140" s="72">
        <v>1200</v>
      </c>
      <c r="I140" s="73">
        <v>-200</v>
      </c>
    </row>
    <row r="141" spans="1:9" x14ac:dyDescent="0.25">
      <c r="A141" s="100"/>
      <c r="B141" s="98">
        <v>44971</v>
      </c>
      <c r="C141" s="49">
        <v>97.04</v>
      </c>
      <c r="D141" s="49">
        <v>84.11</v>
      </c>
      <c r="E141" s="49">
        <v>61.79</v>
      </c>
      <c r="F141" s="49">
        <v>79.33</v>
      </c>
      <c r="G141" s="49">
        <v>90.18</v>
      </c>
      <c r="H141" s="72">
        <v>1200</v>
      </c>
      <c r="I141" s="73">
        <v>-200</v>
      </c>
    </row>
    <row r="142" spans="1:9" x14ac:dyDescent="0.25">
      <c r="A142" s="100"/>
      <c r="B142" s="98">
        <v>44972</v>
      </c>
      <c r="C142" s="49">
        <v>81.77</v>
      </c>
      <c r="D142" s="49">
        <v>88.57</v>
      </c>
      <c r="E142" s="49">
        <v>111.12</v>
      </c>
      <c r="F142" s="49">
        <v>345.81</v>
      </c>
      <c r="G142" s="49">
        <v>96.37</v>
      </c>
      <c r="H142" s="72">
        <v>1200</v>
      </c>
      <c r="I142" s="73">
        <v>-200</v>
      </c>
    </row>
    <row r="143" spans="1:9" x14ac:dyDescent="0.25">
      <c r="A143" s="100"/>
      <c r="B143" s="98">
        <v>44973</v>
      </c>
      <c r="C143" s="49">
        <v>97.13</v>
      </c>
      <c r="D143" s="49">
        <v>115.26</v>
      </c>
      <c r="E143" s="49">
        <v>267.68</v>
      </c>
      <c r="F143" s="49">
        <v>818.62</v>
      </c>
      <c r="G143" s="49">
        <v>93.47</v>
      </c>
      <c r="H143" s="72">
        <v>1200</v>
      </c>
      <c r="I143" s="73">
        <v>-200</v>
      </c>
    </row>
    <row r="144" spans="1:9" x14ac:dyDescent="0.25">
      <c r="A144" s="100"/>
      <c r="B144" s="98">
        <v>44974</v>
      </c>
      <c r="C144" s="49">
        <v>84.13</v>
      </c>
      <c r="D144" s="49">
        <v>106.76</v>
      </c>
      <c r="E144" s="49">
        <v>105.22</v>
      </c>
      <c r="F144" s="49">
        <v>107.83</v>
      </c>
      <c r="G144" s="49">
        <v>109.62</v>
      </c>
      <c r="H144" s="72">
        <v>1200</v>
      </c>
      <c r="I144" s="73">
        <v>-200</v>
      </c>
    </row>
    <row r="145" spans="1:9" x14ac:dyDescent="0.25">
      <c r="A145" s="100"/>
      <c r="B145" s="98">
        <v>44975</v>
      </c>
      <c r="C145" s="49">
        <v>85.47</v>
      </c>
      <c r="D145" s="49">
        <v>107.37</v>
      </c>
      <c r="E145" s="49">
        <v>57.15</v>
      </c>
      <c r="F145" s="49">
        <v>87.27</v>
      </c>
      <c r="G145" s="49">
        <v>84.14</v>
      </c>
      <c r="H145" s="72">
        <v>1200</v>
      </c>
      <c r="I145" s="73">
        <v>-200</v>
      </c>
    </row>
    <row r="146" spans="1:9" x14ac:dyDescent="0.25">
      <c r="A146" s="100"/>
      <c r="B146" s="98">
        <v>44976</v>
      </c>
      <c r="C146" s="49">
        <v>93.12</v>
      </c>
      <c r="D146" s="49">
        <v>99.93</v>
      </c>
      <c r="E146" s="49">
        <v>70.8</v>
      </c>
      <c r="F146" s="49">
        <v>91.54</v>
      </c>
      <c r="G146" s="49">
        <v>81.37</v>
      </c>
      <c r="H146" s="72">
        <v>1200</v>
      </c>
      <c r="I146" s="73">
        <v>-200</v>
      </c>
    </row>
    <row r="147" spans="1:9" x14ac:dyDescent="0.25">
      <c r="A147" s="100"/>
      <c r="B147" s="98">
        <v>44977</v>
      </c>
      <c r="C147" s="49">
        <v>117.66</v>
      </c>
      <c r="D147" s="49">
        <v>123.08</v>
      </c>
      <c r="E147" s="49">
        <v>77.55</v>
      </c>
      <c r="F147" s="49">
        <v>88.93</v>
      </c>
      <c r="G147" s="49">
        <v>95.67</v>
      </c>
      <c r="H147" s="72">
        <v>1200</v>
      </c>
      <c r="I147" s="73">
        <v>-200</v>
      </c>
    </row>
    <row r="148" spans="1:9" x14ac:dyDescent="0.25">
      <c r="A148" s="100"/>
      <c r="B148" s="98">
        <v>44978</v>
      </c>
      <c r="C148" s="49">
        <v>89.3</v>
      </c>
      <c r="D148" s="49">
        <v>91.75</v>
      </c>
      <c r="E148" s="49">
        <v>22.27</v>
      </c>
      <c r="F148" s="49">
        <v>27.95</v>
      </c>
      <c r="G148" s="49">
        <v>58.82</v>
      </c>
      <c r="H148" s="72">
        <v>1200</v>
      </c>
      <c r="I148" s="73">
        <v>-200</v>
      </c>
    </row>
    <row r="149" spans="1:9" x14ac:dyDescent="0.25">
      <c r="A149" s="100"/>
      <c r="B149" s="98">
        <v>44979</v>
      </c>
      <c r="C149" s="49">
        <v>68.13</v>
      </c>
      <c r="D149" s="49">
        <v>70.83</v>
      </c>
      <c r="E149" s="49">
        <v>61.61</v>
      </c>
      <c r="F149" s="49">
        <v>139.22</v>
      </c>
      <c r="G149" s="49">
        <v>87.78</v>
      </c>
      <c r="H149" s="72">
        <v>1200</v>
      </c>
      <c r="I149" s="73">
        <v>-200</v>
      </c>
    </row>
    <row r="150" spans="1:9" x14ac:dyDescent="0.25">
      <c r="A150" s="100"/>
      <c r="B150" s="98">
        <v>44980</v>
      </c>
      <c r="C150" s="49">
        <v>65.22</v>
      </c>
      <c r="D150" s="49">
        <v>70.72</v>
      </c>
      <c r="E150" s="49">
        <v>73.09</v>
      </c>
      <c r="F150" s="49">
        <v>239.71</v>
      </c>
      <c r="G150" s="49">
        <v>69.95</v>
      </c>
      <c r="H150" s="72">
        <v>1200</v>
      </c>
      <c r="I150" s="73">
        <v>-200</v>
      </c>
    </row>
    <row r="151" spans="1:9" x14ac:dyDescent="0.25">
      <c r="A151" s="100"/>
      <c r="B151" s="98">
        <v>44981</v>
      </c>
      <c r="C151" s="49">
        <v>52.89</v>
      </c>
      <c r="D151" s="49">
        <v>60.24</v>
      </c>
      <c r="E151" s="49">
        <v>48.12</v>
      </c>
      <c r="F151" s="49">
        <v>51.38</v>
      </c>
      <c r="G151" s="49">
        <v>65.7</v>
      </c>
      <c r="H151" s="72">
        <v>1200</v>
      </c>
      <c r="I151" s="73">
        <v>-200</v>
      </c>
    </row>
    <row r="152" spans="1:9" x14ac:dyDescent="0.25">
      <c r="A152" s="100"/>
      <c r="B152" s="98">
        <v>44982</v>
      </c>
      <c r="C152" s="49">
        <v>37.4</v>
      </c>
      <c r="D152" s="49">
        <v>62.73</v>
      </c>
      <c r="E152" s="49">
        <v>76.66</v>
      </c>
      <c r="F152" s="49">
        <v>166.21</v>
      </c>
      <c r="G152" s="49">
        <v>95.59</v>
      </c>
      <c r="H152" s="72">
        <v>1200</v>
      </c>
      <c r="I152" s="73">
        <v>-200</v>
      </c>
    </row>
    <row r="153" spans="1:9" x14ac:dyDescent="0.25">
      <c r="A153" s="100"/>
      <c r="B153" s="98">
        <v>44983</v>
      </c>
      <c r="C153" s="49">
        <v>57.78</v>
      </c>
      <c r="D153" s="49">
        <v>58.2</v>
      </c>
      <c r="E153" s="49">
        <v>27.16</v>
      </c>
      <c r="F153" s="49">
        <v>45.03</v>
      </c>
      <c r="G153" s="49">
        <v>61.16</v>
      </c>
      <c r="H153" s="72">
        <v>1200</v>
      </c>
      <c r="I153" s="73">
        <v>-200</v>
      </c>
    </row>
    <row r="154" spans="1:9" x14ac:dyDescent="0.25">
      <c r="A154" s="100"/>
      <c r="B154" s="98">
        <v>44984</v>
      </c>
      <c r="C154" s="49">
        <v>88.88</v>
      </c>
      <c r="D154" s="49">
        <v>99.92</v>
      </c>
      <c r="E154" s="49">
        <v>60.95</v>
      </c>
      <c r="F154" s="49">
        <v>77.59</v>
      </c>
      <c r="G154" s="49">
        <v>84.44</v>
      </c>
      <c r="H154" s="72">
        <v>1200</v>
      </c>
      <c r="I154" s="73">
        <v>-200</v>
      </c>
    </row>
    <row r="155" spans="1:9" x14ac:dyDescent="0.25">
      <c r="A155" s="100"/>
      <c r="B155" s="98">
        <v>44985</v>
      </c>
      <c r="C155" s="49">
        <v>82.68</v>
      </c>
      <c r="D155" s="49">
        <v>96.6</v>
      </c>
      <c r="E155" s="49">
        <v>94.13</v>
      </c>
      <c r="F155" s="49">
        <v>93.6</v>
      </c>
      <c r="G155" s="49">
        <v>121.75</v>
      </c>
      <c r="H155" s="72">
        <v>1200</v>
      </c>
      <c r="I155" s="73">
        <v>-200</v>
      </c>
    </row>
    <row r="156" spans="1:9" x14ac:dyDescent="0.25">
      <c r="A156" s="100"/>
      <c r="B156" s="98">
        <v>44986</v>
      </c>
      <c r="C156" s="49">
        <v>243.69</v>
      </c>
      <c r="D156" s="49">
        <v>82.82</v>
      </c>
      <c r="E156" s="49">
        <v>47.52</v>
      </c>
      <c r="F156" s="49">
        <v>56.33</v>
      </c>
      <c r="G156" s="49">
        <v>61.77</v>
      </c>
      <c r="H156" s="72">
        <v>1200</v>
      </c>
      <c r="I156" s="73">
        <v>-200</v>
      </c>
    </row>
    <row r="157" spans="1:9" x14ac:dyDescent="0.25">
      <c r="A157" s="100"/>
      <c r="B157" s="98">
        <v>44987</v>
      </c>
      <c r="C157" s="49">
        <v>104.38</v>
      </c>
      <c r="D157" s="49">
        <v>95.74</v>
      </c>
      <c r="E157" s="49">
        <v>64.790000000000006</v>
      </c>
      <c r="F157" s="49">
        <v>77.75</v>
      </c>
      <c r="G157" s="49">
        <v>73.349999999999994</v>
      </c>
      <c r="H157" s="72">
        <v>1200</v>
      </c>
      <c r="I157" s="73">
        <v>-200</v>
      </c>
    </row>
    <row r="158" spans="1:9" x14ac:dyDescent="0.25">
      <c r="A158" s="100"/>
      <c r="B158" s="98">
        <v>44988</v>
      </c>
      <c r="C158" s="49">
        <v>82.61</v>
      </c>
      <c r="D158" s="49">
        <v>85.25</v>
      </c>
      <c r="E158" s="49">
        <v>36.200000000000003</v>
      </c>
      <c r="F158" s="49">
        <v>48.86</v>
      </c>
      <c r="G158" s="49">
        <v>63.71</v>
      </c>
      <c r="H158" s="72">
        <v>1200</v>
      </c>
      <c r="I158" s="73">
        <v>-200</v>
      </c>
    </row>
    <row r="159" spans="1:9" x14ac:dyDescent="0.25">
      <c r="A159" s="100"/>
      <c r="B159" s="98">
        <v>44989</v>
      </c>
      <c r="C159" s="49">
        <v>78.97</v>
      </c>
      <c r="D159" s="49">
        <v>97.52</v>
      </c>
      <c r="E159" s="49">
        <v>75.91</v>
      </c>
      <c r="F159" s="49">
        <v>85.58</v>
      </c>
      <c r="G159" s="49">
        <v>82.81</v>
      </c>
      <c r="H159" s="72">
        <v>1200</v>
      </c>
      <c r="I159" s="73">
        <v>-200</v>
      </c>
    </row>
    <row r="160" spans="1:9" x14ac:dyDescent="0.25">
      <c r="A160" s="100"/>
      <c r="B160" s="98">
        <v>44990</v>
      </c>
      <c r="C160" s="49">
        <v>66.75</v>
      </c>
      <c r="D160" s="49">
        <v>124.63</v>
      </c>
      <c r="E160" s="49">
        <v>35.090000000000003</v>
      </c>
      <c r="F160" s="49">
        <v>16.78</v>
      </c>
      <c r="G160" s="49">
        <v>59.04</v>
      </c>
      <c r="H160" s="72">
        <v>1200</v>
      </c>
      <c r="I160" s="73">
        <v>-200</v>
      </c>
    </row>
    <row r="161" spans="1:9" x14ac:dyDescent="0.25">
      <c r="A161" s="100"/>
      <c r="B161" s="98">
        <v>44991</v>
      </c>
      <c r="C161" s="49">
        <v>91.99</v>
      </c>
      <c r="D161" s="49">
        <v>112.76</v>
      </c>
      <c r="E161" s="49">
        <v>-7.0000000000000007E-2</v>
      </c>
      <c r="F161" s="49">
        <v>11.56</v>
      </c>
      <c r="G161" s="49">
        <v>17.95</v>
      </c>
      <c r="H161" s="72">
        <v>1200</v>
      </c>
      <c r="I161" s="73">
        <v>-200</v>
      </c>
    </row>
    <row r="162" spans="1:9" x14ac:dyDescent="0.25">
      <c r="A162" s="100"/>
      <c r="B162" s="98">
        <v>44992</v>
      </c>
      <c r="C162" s="49">
        <v>88.34</v>
      </c>
      <c r="D162" s="49">
        <v>89.48</v>
      </c>
      <c r="E162" s="49">
        <v>-11.69</v>
      </c>
      <c r="F162" s="49">
        <v>-9.92</v>
      </c>
      <c r="G162" s="49">
        <v>9.99</v>
      </c>
      <c r="H162" s="72">
        <v>1200</v>
      </c>
      <c r="I162" s="73">
        <v>-200</v>
      </c>
    </row>
    <row r="163" spans="1:9" x14ac:dyDescent="0.25">
      <c r="A163" s="100"/>
      <c r="B163" s="98">
        <v>44993</v>
      </c>
      <c r="C163" s="49">
        <v>85.27</v>
      </c>
      <c r="D163" s="49">
        <v>83.7</v>
      </c>
      <c r="E163" s="49">
        <v>27.71</v>
      </c>
      <c r="F163" s="49">
        <v>31.71</v>
      </c>
      <c r="G163" s="49">
        <v>28.93</v>
      </c>
      <c r="H163" s="72">
        <v>1200</v>
      </c>
      <c r="I163" s="73">
        <v>-200</v>
      </c>
    </row>
    <row r="164" spans="1:9" x14ac:dyDescent="0.25">
      <c r="A164" s="100"/>
      <c r="B164" s="98">
        <v>44994</v>
      </c>
      <c r="C164" s="49">
        <v>102.82</v>
      </c>
      <c r="D164" s="49">
        <v>100.73</v>
      </c>
      <c r="E164" s="49">
        <v>56.35</v>
      </c>
      <c r="F164" s="49">
        <v>69.489999999999995</v>
      </c>
      <c r="G164" s="49">
        <v>52.48</v>
      </c>
      <c r="H164" s="72">
        <v>1200</v>
      </c>
      <c r="I164" s="73">
        <v>-200</v>
      </c>
    </row>
    <row r="165" spans="1:9" x14ac:dyDescent="0.25">
      <c r="A165" s="100"/>
      <c r="B165" s="98">
        <v>44995</v>
      </c>
      <c r="C165" s="49">
        <v>96.91</v>
      </c>
      <c r="D165" s="49">
        <v>98.02</v>
      </c>
      <c r="E165" s="49">
        <v>70</v>
      </c>
      <c r="F165" s="49">
        <v>87.61</v>
      </c>
      <c r="G165" s="49">
        <v>67.02</v>
      </c>
      <c r="H165" s="72">
        <v>1200</v>
      </c>
      <c r="I165" s="73">
        <v>-200</v>
      </c>
    </row>
    <row r="166" spans="1:9" x14ac:dyDescent="0.25">
      <c r="A166" s="100"/>
      <c r="B166" s="98">
        <v>44996</v>
      </c>
      <c r="C166" s="49">
        <v>99.89</v>
      </c>
      <c r="D166" s="49">
        <v>93.11</v>
      </c>
      <c r="E166" s="49">
        <v>51.82</v>
      </c>
      <c r="F166" s="49">
        <v>73.209999999999994</v>
      </c>
      <c r="G166" s="49">
        <v>63.31</v>
      </c>
      <c r="H166" s="72">
        <v>1200</v>
      </c>
      <c r="I166" s="73">
        <v>-200</v>
      </c>
    </row>
    <row r="167" spans="1:9" x14ac:dyDescent="0.25">
      <c r="A167" s="100"/>
      <c r="B167" s="98">
        <v>44997</v>
      </c>
      <c r="C167" s="49">
        <v>95.21</v>
      </c>
      <c r="D167" s="49">
        <v>87.66</v>
      </c>
      <c r="E167" s="49">
        <v>41.88</v>
      </c>
      <c r="F167" s="49">
        <v>61.07</v>
      </c>
      <c r="G167" s="49">
        <v>56.17</v>
      </c>
      <c r="H167" s="72">
        <v>1200</v>
      </c>
      <c r="I167" s="73">
        <v>-200</v>
      </c>
    </row>
    <row r="168" spans="1:9" x14ac:dyDescent="0.25">
      <c r="A168" s="100"/>
      <c r="B168" s="98">
        <v>44998</v>
      </c>
      <c r="C168" s="49">
        <v>110.14</v>
      </c>
      <c r="D168" s="49">
        <v>78.959999999999994</v>
      </c>
      <c r="E168" s="49">
        <v>36.82</v>
      </c>
      <c r="F168" s="49">
        <v>63.3</v>
      </c>
      <c r="G168" s="49">
        <v>62.71</v>
      </c>
      <c r="H168" s="72">
        <v>1200</v>
      </c>
      <c r="I168" s="73">
        <v>-200</v>
      </c>
    </row>
    <row r="169" spans="1:9" x14ac:dyDescent="0.25">
      <c r="A169" s="100"/>
      <c r="B169" s="98">
        <v>44999</v>
      </c>
      <c r="C169" s="49">
        <v>121.63</v>
      </c>
      <c r="D169" s="49">
        <v>112.19</v>
      </c>
      <c r="E169" s="49">
        <v>98.34</v>
      </c>
      <c r="F169" s="49">
        <v>106.25</v>
      </c>
      <c r="G169" s="49">
        <v>154.66</v>
      </c>
      <c r="H169" s="72">
        <v>1200</v>
      </c>
      <c r="I169" s="73">
        <v>-200</v>
      </c>
    </row>
    <row r="170" spans="1:9" x14ac:dyDescent="0.25">
      <c r="A170" s="100"/>
      <c r="B170" s="98">
        <v>45000</v>
      </c>
      <c r="C170" s="49">
        <v>120.48</v>
      </c>
      <c r="D170" s="49">
        <v>110.08</v>
      </c>
      <c r="E170" s="49">
        <v>103.76</v>
      </c>
      <c r="F170" s="49">
        <v>126.14</v>
      </c>
      <c r="G170" s="49">
        <v>80.540000000000006</v>
      </c>
      <c r="H170" s="72">
        <v>1200</v>
      </c>
      <c r="I170" s="73">
        <v>-200</v>
      </c>
    </row>
    <row r="171" spans="1:9" x14ac:dyDescent="0.25">
      <c r="A171" s="100"/>
      <c r="B171" s="98">
        <v>45001</v>
      </c>
      <c r="C171" s="49">
        <v>655.55</v>
      </c>
      <c r="D171" s="49">
        <v>616.12</v>
      </c>
      <c r="E171" s="49">
        <v>26.35</v>
      </c>
      <c r="F171" s="49">
        <v>48.15</v>
      </c>
      <c r="G171" s="49">
        <v>43.05</v>
      </c>
      <c r="H171" s="72">
        <v>1200</v>
      </c>
      <c r="I171" s="73">
        <v>-200</v>
      </c>
    </row>
    <row r="172" spans="1:9" x14ac:dyDescent="0.25">
      <c r="A172" s="100"/>
      <c r="B172" s="98">
        <v>45002</v>
      </c>
      <c r="C172" s="49">
        <v>339.64</v>
      </c>
      <c r="D172" s="49">
        <v>273.77</v>
      </c>
      <c r="E172" s="49">
        <v>97.33</v>
      </c>
      <c r="F172" s="49">
        <v>152.56</v>
      </c>
      <c r="G172" s="49">
        <v>62.84</v>
      </c>
      <c r="H172" s="72">
        <v>1200</v>
      </c>
      <c r="I172" s="73">
        <v>-200</v>
      </c>
    </row>
    <row r="173" spans="1:9" x14ac:dyDescent="0.25">
      <c r="A173" s="100"/>
      <c r="B173" s="98">
        <v>45003</v>
      </c>
      <c r="C173" s="49">
        <v>102.23</v>
      </c>
      <c r="D173" s="49">
        <v>87.43</v>
      </c>
      <c r="E173" s="49">
        <v>15.34</v>
      </c>
      <c r="F173" s="49">
        <v>22.96</v>
      </c>
      <c r="G173" s="49">
        <v>36.130000000000003</v>
      </c>
      <c r="H173" s="72">
        <v>1200</v>
      </c>
      <c r="I173" s="73">
        <v>-200</v>
      </c>
    </row>
    <row r="174" spans="1:9" x14ac:dyDescent="0.25">
      <c r="A174" s="100"/>
      <c r="B174" s="98">
        <v>45004</v>
      </c>
      <c r="C174" s="49">
        <v>149.12</v>
      </c>
      <c r="D174" s="49">
        <v>170.9</v>
      </c>
      <c r="E174" s="49">
        <v>52.79</v>
      </c>
      <c r="F174" s="49">
        <v>55.3</v>
      </c>
      <c r="G174" s="49">
        <v>68.84</v>
      </c>
      <c r="H174" s="72">
        <v>1200</v>
      </c>
      <c r="I174" s="73">
        <v>-200</v>
      </c>
    </row>
    <row r="175" spans="1:9" x14ac:dyDescent="0.25">
      <c r="A175" s="100"/>
      <c r="B175" s="98">
        <v>45005</v>
      </c>
      <c r="C175" s="49">
        <v>77.95</v>
      </c>
      <c r="D175" s="49">
        <v>75.75</v>
      </c>
      <c r="E175" s="49">
        <v>13.08</v>
      </c>
      <c r="F175" s="49">
        <v>16.149999999999999</v>
      </c>
      <c r="G175" s="49">
        <v>48.01</v>
      </c>
      <c r="H175" s="72">
        <v>1200</v>
      </c>
      <c r="I175" s="73">
        <v>-200</v>
      </c>
    </row>
    <row r="176" spans="1:9" x14ac:dyDescent="0.25">
      <c r="A176" s="100"/>
      <c r="B176" s="98">
        <v>45006</v>
      </c>
      <c r="C176" s="49">
        <v>71.489999999999995</v>
      </c>
      <c r="D176" s="49">
        <v>101.06</v>
      </c>
      <c r="E176" s="49">
        <v>103.01</v>
      </c>
      <c r="F176" s="49">
        <v>108.19</v>
      </c>
      <c r="G176" s="49">
        <v>100.77</v>
      </c>
      <c r="H176" s="72">
        <v>1200</v>
      </c>
      <c r="I176" s="73">
        <v>-200</v>
      </c>
    </row>
    <row r="177" spans="1:9" x14ac:dyDescent="0.25">
      <c r="A177" s="100"/>
      <c r="B177" s="98">
        <v>45007</v>
      </c>
      <c r="C177" s="49">
        <v>86.31</v>
      </c>
      <c r="D177" s="49">
        <v>104.97</v>
      </c>
      <c r="E177" s="49">
        <v>100.22</v>
      </c>
      <c r="F177" s="49">
        <v>114.25</v>
      </c>
      <c r="G177" s="49">
        <v>105.1</v>
      </c>
      <c r="H177" s="72">
        <v>1200</v>
      </c>
      <c r="I177" s="73">
        <v>-200</v>
      </c>
    </row>
    <row r="178" spans="1:9" x14ac:dyDescent="0.25">
      <c r="A178" s="100"/>
      <c r="B178" s="98">
        <v>45008</v>
      </c>
      <c r="C178" s="49">
        <v>74.47</v>
      </c>
      <c r="D178" s="49">
        <v>117.19</v>
      </c>
      <c r="E178" s="49">
        <v>102.3</v>
      </c>
      <c r="F178" s="49">
        <v>96.44</v>
      </c>
      <c r="G178" s="49">
        <v>110.71</v>
      </c>
      <c r="H178" s="72">
        <v>1200</v>
      </c>
      <c r="I178" s="73">
        <v>-200</v>
      </c>
    </row>
    <row r="179" spans="1:9" x14ac:dyDescent="0.25">
      <c r="A179" s="100"/>
      <c r="B179" s="98">
        <v>45009</v>
      </c>
      <c r="C179" s="49">
        <v>90.68</v>
      </c>
      <c r="D179" s="49">
        <v>96.82</v>
      </c>
      <c r="E179" s="49">
        <v>74.599999999999994</v>
      </c>
      <c r="F179" s="49">
        <v>78.98</v>
      </c>
      <c r="G179" s="49">
        <v>92.83</v>
      </c>
      <c r="H179" s="72">
        <v>1200</v>
      </c>
      <c r="I179" s="73">
        <v>-200</v>
      </c>
    </row>
    <row r="180" spans="1:9" x14ac:dyDescent="0.25">
      <c r="A180" s="100"/>
      <c r="B180" s="98">
        <v>45010</v>
      </c>
      <c r="C180" s="49">
        <v>79.98</v>
      </c>
      <c r="D180" s="49">
        <v>79</v>
      </c>
      <c r="E180" s="49">
        <v>50.24</v>
      </c>
      <c r="F180" s="49">
        <v>62.61</v>
      </c>
      <c r="G180" s="49">
        <v>68.67</v>
      </c>
      <c r="H180" s="72">
        <v>1200</v>
      </c>
      <c r="I180" s="73">
        <v>-200</v>
      </c>
    </row>
    <row r="181" spans="1:9" x14ac:dyDescent="0.25">
      <c r="A181" s="100"/>
      <c r="B181" s="98">
        <v>45011</v>
      </c>
      <c r="C181" s="49">
        <v>99.01</v>
      </c>
      <c r="D181" s="49">
        <v>103.13</v>
      </c>
      <c r="E181" s="49">
        <v>98.78</v>
      </c>
      <c r="F181" s="49">
        <v>98.08</v>
      </c>
      <c r="G181" s="49">
        <v>89</v>
      </c>
      <c r="H181" s="72">
        <v>1200</v>
      </c>
      <c r="I181" s="73">
        <v>-200</v>
      </c>
    </row>
    <row r="182" spans="1:9" x14ac:dyDescent="0.25">
      <c r="A182" s="100"/>
      <c r="B182" s="98">
        <v>45012</v>
      </c>
      <c r="C182" s="49">
        <v>164.97</v>
      </c>
      <c r="D182" s="49">
        <v>145.46</v>
      </c>
      <c r="E182" s="49">
        <v>153.01</v>
      </c>
      <c r="F182" s="49">
        <v>159.33000000000001</v>
      </c>
      <c r="G182" s="49">
        <v>91.97</v>
      </c>
      <c r="H182" s="72">
        <v>1200</v>
      </c>
      <c r="I182" s="73">
        <v>-200</v>
      </c>
    </row>
    <row r="183" spans="1:9" x14ac:dyDescent="0.25">
      <c r="A183" s="100"/>
      <c r="B183" s="98">
        <v>45013</v>
      </c>
      <c r="C183" s="49">
        <v>249.32</v>
      </c>
      <c r="D183" s="49">
        <v>152.88</v>
      </c>
      <c r="E183" s="49">
        <v>155.88999999999999</v>
      </c>
      <c r="F183" s="49">
        <v>161.58000000000001</v>
      </c>
      <c r="G183" s="49">
        <v>116.54</v>
      </c>
      <c r="H183" s="72">
        <v>1200</v>
      </c>
      <c r="I183" s="73">
        <v>-200</v>
      </c>
    </row>
    <row r="184" spans="1:9" x14ac:dyDescent="0.25">
      <c r="A184" s="100"/>
      <c r="B184" s="98">
        <v>45014</v>
      </c>
      <c r="C184" s="49">
        <v>152.12</v>
      </c>
      <c r="D184" s="49">
        <v>104.11</v>
      </c>
      <c r="E184" s="49">
        <v>80.400000000000006</v>
      </c>
      <c r="F184" s="49">
        <v>77.19</v>
      </c>
      <c r="G184" s="49">
        <v>97.57</v>
      </c>
      <c r="H184" s="72">
        <v>1200</v>
      </c>
      <c r="I184" s="73">
        <v>-200</v>
      </c>
    </row>
    <row r="185" spans="1:9" x14ac:dyDescent="0.25">
      <c r="A185" s="100"/>
      <c r="B185" s="98">
        <v>45015</v>
      </c>
      <c r="C185" s="49">
        <v>119.62</v>
      </c>
      <c r="D185" s="49">
        <v>102.32</v>
      </c>
      <c r="E185" s="49">
        <v>104.97</v>
      </c>
      <c r="F185" s="49">
        <v>123.78</v>
      </c>
      <c r="G185" s="49">
        <v>85.05</v>
      </c>
      <c r="H185" s="72">
        <v>1200</v>
      </c>
      <c r="I185" s="73">
        <v>-200</v>
      </c>
    </row>
    <row r="186" spans="1:9" x14ac:dyDescent="0.25">
      <c r="A186" s="102"/>
      <c r="B186" s="98">
        <v>45016</v>
      </c>
      <c r="C186" s="49">
        <v>84.69</v>
      </c>
      <c r="D186" s="49">
        <v>93.11</v>
      </c>
      <c r="E186" s="49">
        <v>104.51</v>
      </c>
      <c r="F186" s="49">
        <v>120.53</v>
      </c>
      <c r="G186" s="49">
        <v>106.16</v>
      </c>
      <c r="H186" s="74">
        <v>1200</v>
      </c>
      <c r="I186" s="73">
        <v>-200</v>
      </c>
    </row>
    <row r="187" spans="1:9" x14ac:dyDescent="0.25">
      <c r="A187" s="4"/>
      <c r="B187" s="4"/>
      <c r="C187" s="4"/>
      <c r="D187" s="4"/>
    </row>
    <row r="188" spans="1:9" x14ac:dyDescent="0.25">
      <c r="A188" s="4"/>
      <c r="B188" s="4"/>
      <c r="C188" s="4"/>
      <c r="D188" s="4"/>
    </row>
    <row r="189" spans="1:9" x14ac:dyDescent="0.25">
      <c r="A189" s="4"/>
      <c r="B189" s="4"/>
      <c r="C189" s="4"/>
      <c r="D189" s="4"/>
    </row>
    <row r="190" spans="1:9" x14ac:dyDescent="0.25">
      <c r="A190" s="4"/>
      <c r="B190" s="4"/>
      <c r="C190" s="4"/>
      <c r="D190" s="4"/>
    </row>
    <row r="191" spans="1:9" x14ac:dyDescent="0.25">
      <c r="A191" s="4"/>
      <c r="B191" s="4"/>
      <c r="C191" s="4"/>
      <c r="D191" s="4"/>
    </row>
    <row r="192" spans="1:9" x14ac:dyDescent="0.25">
      <c r="A192" s="4"/>
      <c r="B192" s="4"/>
      <c r="C192" s="4"/>
      <c r="D192" s="4"/>
    </row>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1D7E9910-76FD-482B-AF47-13530C51BDAA}"/>
    <hyperlink ref="E1:F1" location="Contents!A1" display="Return to the Contents page" xr:uid="{D0C89B5A-3383-4CD9-887A-59CC4037FB0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0C0F2-A30C-45A7-8F22-FBC67632D6C7}">
  <dimension ref="A1:K370"/>
  <sheetViews>
    <sheetView workbookViewId="0"/>
  </sheetViews>
  <sheetFormatPr defaultColWidth="10.5703125" defaultRowHeight="15" x14ac:dyDescent="0.25"/>
  <cols>
    <col min="1" max="1" width="12.28515625" style="11" customWidth="1"/>
    <col min="2" max="4" width="12.140625" style="11" bestFit="1" customWidth="1"/>
    <col min="5" max="11" width="12.140625" style="4" bestFit="1" customWidth="1"/>
    <col min="12" max="16384" width="10.5703125" style="4"/>
  </cols>
  <sheetData>
    <row r="1" spans="1:11" s="2" customFormat="1" ht="18.75" x14ac:dyDescent="0.3">
      <c r="A1" s="1" t="s">
        <v>148</v>
      </c>
      <c r="B1" s="1"/>
      <c r="C1" s="1"/>
      <c r="D1" s="1"/>
      <c r="F1" s="3"/>
      <c r="J1" s="3" t="s">
        <v>42</v>
      </c>
    </row>
    <row r="2" spans="1:11" s="2" customFormat="1" ht="18.75" x14ac:dyDescent="0.3">
      <c r="B2" s="1"/>
      <c r="C2" s="1"/>
      <c r="D2" s="1"/>
    </row>
    <row r="3" spans="1:11" x14ac:dyDescent="0.25">
      <c r="A3" s="4"/>
      <c r="B3" s="4"/>
      <c r="C3" s="4"/>
      <c r="D3" s="4"/>
    </row>
    <row r="4" spans="1:11" x14ac:dyDescent="0.25">
      <c r="A4" s="5" t="s">
        <v>123</v>
      </c>
      <c r="B4" s="5" t="s">
        <v>12</v>
      </c>
      <c r="C4" s="5" t="s">
        <v>13</v>
      </c>
      <c r="D4" s="5" t="s">
        <v>14</v>
      </c>
      <c r="E4" s="5" t="s">
        <v>15</v>
      </c>
      <c r="F4" s="5" t="s">
        <v>16</v>
      </c>
      <c r="G4" s="5" t="s">
        <v>17</v>
      </c>
      <c r="H4" s="5" t="s">
        <v>18</v>
      </c>
      <c r="I4" s="5" t="s">
        <v>19</v>
      </c>
      <c r="J4" s="5" t="s">
        <v>20</v>
      </c>
      <c r="K4" s="5" t="s">
        <v>21</v>
      </c>
    </row>
    <row r="5" spans="1:11" x14ac:dyDescent="0.25">
      <c r="A5" s="8" t="s">
        <v>122</v>
      </c>
      <c r="B5" s="7">
        <v>599.94891999999936</v>
      </c>
      <c r="C5" s="7">
        <v>36.884450000000072</v>
      </c>
      <c r="D5" s="7">
        <v>252.77033</v>
      </c>
      <c r="E5" s="7">
        <v>180.34398000000004</v>
      </c>
      <c r="F5" s="7">
        <v>-76.271720000000016</v>
      </c>
      <c r="G5" s="7">
        <v>-28.946059999999989</v>
      </c>
      <c r="H5" s="7">
        <v>-130.10026999999991</v>
      </c>
      <c r="I5" s="7">
        <v>260.02699999999999</v>
      </c>
      <c r="J5" s="7">
        <v>17.275079999999996</v>
      </c>
      <c r="K5" s="7">
        <v>96.913350000000037</v>
      </c>
    </row>
    <row r="6" spans="1:11" x14ac:dyDescent="0.25">
      <c r="A6" s="4"/>
      <c r="B6" s="4"/>
      <c r="C6" s="4"/>
      <c r="D6" s="4"/>
    </row>
    <row r="7" spans="1:11" x14ac:dyDescent="0.25">
      <c r="C7" s="4"/>
      <c r="D7" s="4"/>
    </row>
    <row r="8" spans="1:11" x14ac:dyDescent="0.25">
      <c r="A8" s="4"/>
      <c r="B8" s="4"/>
      <c r="C8" s="4"/>
      <c r="D8" s="4"/>
    </row>
    <row r="9" spans="1:11" x14ac:dyDescent="0.25">
      <c r="A9" s="4"/>
      <c r="B9" s="4"/>
      <c r="C9" s="4"/>
      <c r="D9" s="4"/>
    </row>
    <row r="10" spans="1:11" x14ac:dyDescent="0.25">
      <c r="C10" s="4"/>
      <c r="D10" s="4"/>
    </row>
    <row r="11" spans="1:11" x14ac:dyDescent="0.25">
      <c r="A11" s="4"/>
      <c r="B11" s="4"/>
      <c r="C11" s="4"/>
      <c r="D11" s="4"/>
    </row>
    <row r="12" spans="1:11" x14ac:dyDescent="0.25">
      <c r="A12" s="4"/>
      <c r="B12" s="4"/>
      <c r="C12" s="4"/>
      <c r="D12" s="4"/>
    </row>
    <row r="13" spans="1:11" x14ac:dyDescent="0.25">
      <c r="C13" s="4"/>
      <c r="D13" s="4"/>
    </row>
    <row r="14" spans="1:11" x14ac:dyDescent="0.25">
      <c r="C14" s="4"/>
      <c r="D14" s="4"/>
    </row>
    <row r="15" spans="1:11" x14ac:dyDescent="0.25">
      <c r="A15" s="4"/>
      <c r="B15" s="4"/>
      <c r="C15" s="4"/>
      <c r="D15" s="4"/>
    </row>
    <row r="16" spans="1:11" x14ac:dyDescent="0.25">
      <c r="A16" s="4"/>
      <c r="B16" s="4"/>
      <c r="C16" s="4"/>
      <c r="D16" s="4"/>
    </row>
    <row r="17" spans="2:3" s="4" customFormat="1" x14ac:dyDescent="0.25"/>
    <row r="18" spans="2:3" s="4" customFormat="1" x14ac:dyDescent="0.25"/>
    <row r="19" spans="2:3" s="4" customFormat="1" x14ac:dyDescent="0.25"/>
    <row r="20" spans="2:3" s="4" customFormat="1" x14ac:dyDescent="0.25"/>
    <row r="21" spans="2:3" s="4" customFormat="1" x14ac:dyDescent="0.25"/>
    <row r="22" spans="2:3" s="4" customFormat="1" x14ac:dyDescent="0.25"/>
    <row r="23" spans="2:3" s="4" customFormat="1" x14ac:dyDescent="0.25"/>
    <row r="24" spans="2:3" s="4" customFormat="1" x14ac:dyDescent="0.25"/>
    <row r="25" spans="2:3" s="4" customFormat="1" x14ac:dyDescent="0.25">
      <c r="B25" s="9" t="s">
        <v>50</v>
      </c>
      <c r="C25" s="10" t="s">
        <v>147</v>
      </c>
    </row>
    <row r="26" spans="2:3" s="4" customFormat="1" x14ac:dyDescent="0.25">
      <c r="B26" s="10" t="s">
        <v>146</v>
      </c>
      <c r="C26" s="75" t="s">
        <v>157</v>
      </c>
    </row>
    <row r="27" spans="2:3" s="4" customFormat="1" x14ac:dyDescent="0.25"/>
    <row r="28" spans="2:3" s="4" customFormat="1" x14ac:dyDescent="0.25"/>
    <row r="29" spans="2:3" s="4" customFormat="1" x14ac:dyDescent="0.25"/>
    <row r="30" spans="2:3" s="4" customFormat="1" x14ac:dyDescent="0.25"/>
    <row r="31" spans="2:3" s="4" customFormat="1" x14ac:dyDescent="0.25"/>
    <row r="32" spans="2:3"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J1" location="Contents!A1" display="Return to the Contents page" xr:uid="{A1A58AD5-3908-4D56-8D80-2B1D0B92AD01}"/>
    <hyperlink ref="E1:F1" location="Contents!A1" display="Return to the Contents page" xr:uid="{1E219FEB-2D4E-49AD-93AF-EBDE22C6BD9A}"/>
    <hyperlink ref="C26" r:id="rId1" xr:uid="{540BFAB1-099D-461F-BE26-2BDBFE38E8BB}"/>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2C831-1DA1-47B6-A486-1F3347179B6D}">
  <dimension ref="A1:M370"/>
  <sheetViews>
    <sheetView zoomScaleNormal="100" workbookViewId="0"/>
  </sheetViews>
  <sheetFormatPr defaultColWidth="10.5703125" defaultRowHeight="15" x14ac:dyDescent="0.25"/>
  <cols>
    <col min="1" max="1" width="12.28515625" style="11" customWidth="1"/>
    <col min="2" max="4" width="11.28515625" style="11" bestFit="1" customWidth="1"/>
    <col min="5" max="10" width="11.28515625" style="4" bestFit="1" customWidth="1"/>
    <col min="11" max="13" width="10.5703125" style="4"/>
    <col min="14" max="23" width="11.28515625" style="4" bestFit="1" customWidth="1"/>
    <col min="24" max="16384" width="10.5703125" style="4"/>
  </cols>
  <sheetData>
    <row r="1" spans="1:10" s="2" customFormat="1" ht="18.75" x14ac:dyDescent="0.3">
      <c r="A1" s="1" t="s">
        <v>165</v>
      </c>
      <c r="B1" s="1"/>
      <c r="C1" s="1"/>
      <c r="D1" s="1"/>
      <c r="F1" s="3"/>
      <c r="H1" s="3" t="s">
        <v>42</v>
      </c>
    </row>
    <row r="2" spans="1:10" s="2" customFormat="1" ht="18.75" x14ac:dyDescent="0.3">
      <c r="B2" s="1"/>
      <c r="C2" s="1"/>
      <c r="D2" s="1"/>
    </row>
    <row r="3" spans="1:10" x14ac:dyDescent="0.25">
      <c r="A3" s="4"/>
      <c r="B3" s="4"/>
      <c r="C3" s="4"/>
      <c r="D3" s="4"/>
    </row>
    <row r="4" spans="1:10" x14ac:dyDescent="0.25">
      <c r="A4" s="78" t="s">
        <v>0</v>
      </c>
      <c r="B4" s="5" t="s">
        <v>75</v>
      </c>
      <c r="C4" s="5" t="s">
        <v>124</v>
      </c>
      <c r="D4" s="5" t="s">
        <v>125</v>
      </c>
      <c r="E4" s="5" t="s">
        <v>24</v>
      </c>
      <c r="F4" s="5" t="s">
        <v>25</v>
      </c>
      <c r="G4" s="5" t="s">
        <v>27</v>
      </c>
      <c r="H4" s="5" t="s">
        <v>26</v>
      </c>
      <c r="I4" s="5" t="s">
        <v>126</v>
      </c>
      <c r="J4" s="5" t="s">
        <v>28</v>
      </c>
    </row>
    <row r="5" spans="1:10" x14ac:dyDescent="0.25">
      <c r="A5" s="76">
        <v>2019</v>
      </c>
      <c r="B5" s="7" t="s">
        <v>7</v>
      </c>
      <c r="C5" s="49">
        <v>64.869958537504715</v>
      </c>
      <c r="D5" s="49">
        <v>0.71240105540897103</v>
      </c>
      <c r="E5" s="49">
        <v>15.966830003769317</v>
      </c>
      <c r="F5" s="49">
        <v>18.281191104410102</v>
      </c>
      <c r="G5" s="49">
        <v>2.2615906520919715E-2</v>
      </c>
      <c r="H5" s="49">
        <v>1.8846588767433094E-2</v>
      </c>
      <c r="I5" s="49">
        <v>4.1462495288352809E-2</v>
      </c>
      <c r="J5" s="49">
        <v>8.6694308330192232E-2</v>
      </c>
    </row>
    <row r="6" spans="1:10" x14ac:dyDescent="0.25">
      <c r="A6" s="79"/>
      <c r="B6" s="7" t="s">
        <v>8</v>
      </c>
      <c r="C6" s="49">
        <v>57.163156744152154</v>
      </c>
      <c r="D6" s="49">
        <v>0.41171755447059677</v>
      </c>
      <c r="E6" s="49">
        <v>12.340596079574437</v>
      </c>
      <c r="F6" s="49">
        <v>29.691029658237994</v>
      </c>
      <c r="G6" s="49">
        <v>2.1861109086934345E-2</v>
      </c>
      <c r="H6" s="49">
        <v>0.11294906361582745</v>
      </c>
      <c r="I6" s="49">
        <v>5.1009254536180139E-2</v>
      </c>
      <c r="J6" s="49">
        <v>0.20768053632587627</v>
      </c>
    </row>
    <row r="7" spans="1:10" x14ac:dyDescent="0.25">
      <c r="A7" s="79"/>
      <c r="B7" s="7" t="s">
        <v>9</v>
      </c>
      <c r="C7" s="49">
        <v>50.221650221650229</v>
      </c>
      <c r="D7" s="49">
        <v>1.0403260403260404</v>
      </c>
      <c r="E7" s="49">
        <v>20.47047047047047</v>
      </c>
      <c r="F7" s="49">
        <v>26.526526526526528</v>
      </c>
      <c r="G7" s="49">
        <v>0.61847561847561849</v>
      </c>
      <c r="H7" s="49">
        <v>0.90090090090090091</v>
      </c>
      <c r="I7" s="49">
        <v>1.0725010725010725E-2</v>
      </c>
      <c r="J7" s="49">
        <v>0.21092521092521094</v>
      </c>
    </row>
    <row r="8" spans="1:10" x14ac:dyDescent="0.25">
      <c r="A8" s="80"/>
      <c r="B8" s="7" t="s">
        <v>10</v>
      </c>
      <c r="C8" s="49">
        <v>56.786703601108037</v>
      </c>
      <c r="D8" s="49">
        <v>0.92336103416435833</v>
      </c>
      <c r="E8" s="49">
        <v>18.120036934441366</v>
      </c>
      <c r="F8" s="49">
        <v>23.368421052631579</v>
      </c>
      <c r="G8" s="49">
        <v>0.2954755309325946</v>
      </c>
      <c r="H8" s="49">
        <v>0.36195752539242843</v>
      </c>
      <c r="I8" s="49">
        <v>7.3868882733148667E-3</v>
      </c>
      <c r="J8" s="49">
        <v>0.13665743305632502</v>
      </c>
    </row>
    <row r="9" spans="1:10" x14ac:dyDescent="0.25">
      <c r="A9" s="76">
        <v>2020</v>
      </c>
      <c r="B9" s="7" t="s">
        <v>7</v>
      </c>
      <c r="C9" s="49">
        <v>60.969074466897396</v>
      </c>
      <c r="D9" s="49">
        <v>1.1052807859774478</v>
      </c>
      <c r="E9" s="49">
        <v>15.916787614900823</v>
      </c>
      <c r="F9" s="49">
        <v>21.547393100368428</v>
      </c>
      <c r="G9" s="49">
        <v>0.2084031111607309</v>
      </c>
      <c r="H9" s="49">
        <v>0.19351717464925011</v>
      </c>
      <c r="I9" s="49">
        <v>7.4429682557403893E-3</v>
      </c>
      <c r="J9" s="49">
        <v>5.2100777790182726E-2</v>
      </c>
    </row>
    <row r="10" spans="1:10" x14ac:dyDescent="0.25">
      <c r="A10" s="79"/>
      <c r="B10" s="7" t="s">
        <v>8</v>
      </c>
      <c r="C10" s="49">
        <v>61.794253938832256</v>
      </c>
      <c r="D10" s="49">
        <v>2.3911028730305839</v>
      </c>
      <c r="E10" s="49">
        <v>13.757182576459684</v>
      </c>
      <c r="F10" s="49">
        <v>20.033364226135312</v>
      </c>
      <c r="G10" s="49">
        <v>1.0305838739573681</v>
      </c>
      <c r="H10" s="49">
        <v>0.83781278962001859</v>
      </c>
      <c r="I10" s="49">
        <v>3.7071362372567192E-3</v>
      </c>
      <c r="J10" s="49">
        <v>0.15199258572752547</v>
      </c>
    </row>
    <row r="11" spans="1:10" x14ac:dyDescent="0.25">
      <c r="A11" s="79"/>
      <c r="B11" s="7" t="s">
        <v>9</v>
      </c>
      <c r="C11" s="49">
        <v>65.768672951414061</v>
      </c>
      <c r="D11" s="49">
        <v>1.4503263234227701</v>
      </c>
      <c r="E11" s="49">
        <v>14.024655547498188</v>
      </c>
      <c r="F11" s="49">
        <v>16.747643219724438</v>
      </c>
      <c r="G11" s="49">
        <v>0.70703408266860035</v>
      </c>
      <c r="H11" s="49">
        <v>1.1094996374184192</v>
      </c>
      <c r="I11" s="49">
        <v>3.6258158085569251E-3</v>
      </c>
      <c r="J11" s="49">
        <v>0.18854242204496011</v>
      </c>
    </row>
    <row r="12" spans="1:10" x14ac:dyDescent="0.25">
      <c r="A12" s="80"/>
      <c r="B12" s="7" t="s">
        <v>10</v>
      </c>
      <c r="C12" s="49">
        <v>60.156049672149159</v>
      </c>
      <c r="D12" s="49">
        <v>2.4982600095241581</v>
      </c>
      <c r="E12" s="49">
        <v>12.443679255650391</v>
      </c>
      <c r="F12" s="49">
        <v>22.762738561852082</v>
      </c>
      <c r="G12" s="49">
        <v>0.62639657130297821</v>
      </c>
      <c r="H12" s="49">
        <v>1.2271511776988169</v>
      </c>
      <c r="I12" s="49">
        <v>6.959961903366424E-2</v>
      </c>
      <c r="J12" s="49">
        <v>0.21612513278874684</v>
      </c>
    </row>
    <row r="13" spans="1:10" x14ac:dyDescent="0.25">
      <c r="A13" s="76">
        <v>2021</v>
      </c>
      <c r="B13" s="7" t="s">
        <v>7</v>
      </c>
      <c r="C13" s="49">
        <v>66.504799548277802</v>
      </c>
      <c r="D13" s="49">
        <v>3.3163937511763599</v>
      </c>
      <c r="E13" s="49">
        <v>5.3340862036514212</v>
      </c>
      <c r="F13" s="49">
        <v>23.067946546207416</v>
      </c>
      <c r="G13" s="49">
        <v>0.59853190287972891</v>
      </c>
      <c r="H13" s="49">
        <v>1.0540184453227932</v>
      </c>
      <c r="I13" s="49">
        <v>1.129305477131564E-2</v>
      </c>
      <c r="J13" s="49">
        <v>0.1129305477131564</v>
      </c>
    </row>
    <row r="14" spans="1:10" x14ac:dyDescent="0.25">
      <c r="A14" s="79"/>
      <c r="B14" s="7" t="s">
        <v>8</v>
      </c>
      <c r="C14" s="49">
        <v>46.122761031017909</v>
      </c>
      <c r="D14" s="49">
        <v>1.9950487840396096</v>
      </c>
      <c r="E14" s="49">
        <v>17.882627056938983</v>
      </c>
      <c r="F14" s="49">
        <v>30.865006553079947</v>
      </c>
      <c r="G14" s="49">
        <v>1.0994611912043104</v>
      </c>
      <c r="H14" s="49">
        <v>1.2341633901266928</v>
      </c>
      <c r="I14" s="49">
        <v>0.2402795980777632</v>
      </c>
      <c r="J14" s="49">
        <v>0.56065239551478085</v>
      </c>
    </row>
    <row r="15" spans="1:10" x14ac:dyDescent="0.25">
      <c r="A15" s="79"/>
      <c r="B15" s="7" t="s">
        <v>9</v>
      </c>
      <c r="C15" s="49">
        <v>49.254359802098321</v>
      </c>
      <c r="D15" s="49">
        <v>3.3159058212568864</v>
      </c>
      <c r="E15" s="49">
        <v>12.607459910874066</v>
      </c>
      <c r="F15" s="49">
        <v>24.49910523176252</v>
      </c>
      <c r="G15" s="49">
        <v>3.1966033895926174</v>
      </c>
      <c r="H15" s="49">
        <v>6.4037334643320811</v>
      </c>
      <c r="I15" s="49">
        <v>0.21755149303484331</v>
      </c>
      <c r="J15" s="49">
        <v>0.50528088704866836</v>
      </c>
    </row>
    <row r="16" spans="1:10" x14ac:dyDescent="0.25">
      <c r="A16" s="80"/>
      <c r="B16" s="7" t="s">
        <v>10</v>
      </c>
      <c r="C16" s="49">
        <v>51.096109680562321</v>
      </c>
      <c r="D16" s="49">
        <v>4.7428491892268072</v>
      </c>
      <c r="E16" s="49">
        <v>6.7958800194863942</v>
      </c>
      <c r="F16" s="49">
        <v>25.812513048924767</v>
      </c>
      <c r="G16" s="49">
        <v>3.0586679657596214</v>
      </c>
      <c r="H16" s="49">
        <v>7.8885099867770894</v>
      </c>
      <c r="I16" s="49">
        <v>8.3513118519034035E-2</v>
      </c>
      <c r="J16" s="49">
        <v>0.52195699074396273</v>
      </c>
    </row>
    <row r="17" spans="1:13" x14ac:dyDescent="0.25">
      <c r="A17" s="76">
        <v>2022</v>
      </c>
      <c r="B17" s="7" t="s">
        <v>7</v>
      </c>
      <c r="C17" s="49">
        <v>51.785199076745528</v>
      </c>
      <c r="D17" s="49">
        <v>4.3025100980957873</v>
      </c>
      <c r="E17" s="49">
        <v>9.2613964223889198</v>
      </c>
      <c r="F17" s="49">
        <v>26.330784766301214</v>
      </c>
      <c r="G17" s="49">
        <v>1.8645412579342182</v>
      </c>
      <c r="H17" s="49">
        <v>5.6549336410848241</v>
      </c>
      <c r="I17" s="49">
        <v>3.2458165031736874E-2</v>
      </c>
      <c r="J17" s="49">
        <v>0.76817657241777271</v>
      </c>
    </row>
    <row r="18" spans="1:13" x14ac:dyDescent="0.25">
      <c r="A18" s="79"/>
      <c r="B18" s="7" t="s">
        <v>8</v>
      </c>
      <c r="C18" s="49">
        <v>30.789040401908217</v>
      </c>
      <c r="D18" s="49">
        <v>2.338835648245873</v>
      </c>
      <c r="E18" s="49">
        <v>13.273103390045172</v>
      </c>
      <c r="F18" s="49">
        <v>46.899142989825641</v>
      </c>
      <c r="G18" s="49">
        <v>1.0132139992400895</v>
      </c>
      <c r="H18" s="49">
        <v>3.0903026976822732</v>
      </c>
      <c r="I18" s="49">
        <v>1.0723181491957614</v>
      </c>
      <c r="J18" s="49">
        <v>1.5240427238569678</v>
      </c>
    </row>
    <row r="19" spans="1:13" x14ac:dyDescent="0.25">
      <c r="A19" s="79"/>
      <c r="B19" s="7" t="s">
        <v>9</v>
      </c>
      <c r="C19" s="49">
        <v>39.084835859492848</v>
      </c>
      <c r="D19" s="49">
        <v>2.8769484950793767</v>
      </c>
      <c r="E19" s="49">
        <v>10.031606924789886</v>
      </c>
      <c r="F19" s="49">
        <v>36.14682853243302</v>
      </c>
      <c r="G19" s="49">
        <v>3.7820558867897418</v>
      </c>
      <c r="H19" s="49">
        <v>6.4147690539472739</v>
      </c>
      <c r="I19" s="49">
        <v>0.20472667193448749</v>
      </c>
      <c r="J19" s="49">
        <v>1.4582285755333668</v>
      </c>
    </row>
    <row r="20" spans="1:13" x14ac:dyDescent="0.25">
      <c r="A20" s="80"/>
      <c r="B20" s="7" t="s">
        <v>10</v>
      </c>
      <c r="C20" s="49">
        <v>43.223632174421404</v>
      </c>
      <c r="D20" s="49">
        <v>4.656281165101964</v>
      </c>
      <c r="E20" s="49">
        <v>8.3015234361566765</v>
      </c>
      <c r="F20" s="49">
        <v>25.915609202517281</v>
      </c>
      <c r="G20" s="49">
        <v>5.2546511228033976</v>
      </c>
      <c r="H20" s="49">
        <v>11.613191650331855</v>
      </c>
      <c r="I20" s="49">
        <v>1.0316723408645414E-2</v>
      </c>
      <c r="J20" s="49">
        <v>1.0247945252587778</v>
      </c>
    </row>
    <row r="21" spans="1:13" x14ac:dyDescent="0.25">
      <c r="A21" s="77">
        <v>2023</v>
      </c>
      <c r="B21" s="7" t="s">
        <v>7</v>
      </c>
      <c r="C21" s="49">
        <v>46.204964258773664</v>
      </c>
      <c r="D21" s="49">
        <v>5.1366787600129316</v>
      </c>
      <c r="E21" s="49">
        <v>9.4148496713244008</v>
      </c>
      <c r="F21" s="49">
        <v>27.533316570279105</v>
      </c>
      <c r="G21" s="49">
        <v>3.6208197133517728</v>
      </c>
      <c r="H21" s="49">
        <v>7.5505585689141137</v>
      </c>
      <c r="I21" s="49">
        <v>0</v>
      </c>
      <c r="J21" s="49">
        <v>0.52444412514817351</v>
      </c>
    </row>
    <row r="22" spans="1:13" x14ac:dyDescent="0.25">
      <c r="A22" s="4"/>
      <c r="B22" s="4"/>
      <c r="C22" s="4"/>
      <c r="D22" s="4"/>
    </row>
    <row r="23" spans="1:13" x14ac:dyDescent="0.25">
      <c r="A23" s="4"/>
      <c r="B23" s="4"/>
      <c r="C23" s="4"/>
      <c r="D23" s="4"/>
    </row>
    <row r="24" spans="1:13" x14ac:dyDescent="0.25">
      <c r="A24" s="78" t="s">
        <v>0</v>
      </c>
      <c r="B24" s="5" t="s">
        <v>75</v>
      </c>
      <c r="C24" s="5" t="s">
        <v>127</v>
      </c>
      <c r="D24" s="5" t="s">
        <v>128</v>
      </c>
      <c r="E24" s="5" t="s">
        <v>24</v>
      </c>
      <c r="F24" s="5" t="s">
        <v>25</v>
      </c>
      <c r="G24" s="5" t="s">
        <v>27</v>
      </c>
      <c r="H24" s="5" t="s">
        <v>26</v>
      </c>
      <c r="I24" s="5" t="s">
        <v>126</v>
      </c>
      <c r="J24" s="5" t="s">
        <v>28</v>
      </c>
    </row>
    <row r="25" spans="1:13" x14ac:dyDescent="0.25">
      <c r="A25" s="76">
        <v>2019</v>
      </c>
      <c r="B25" s="7" t="s">
        <v>7</v>
      </c>
      <c r="C25" s="51">
        <v>80.44</v>
      </c>
      <c r="D25" s="51">
        <v>25.78</v>
      </c>
      <c r="E25" s="51">
        <v>104.31</v>
      </c>
      <c r="F25" s="51">
        <v>154.85</v>
      </c>
      <c r="G25" s="51">
        <v>-45.85</v>
      </c>
      <c r="H25" s="51">
        <v>-19.239999999999998</v>
      </c>
      <c r="I25" s="51">
        <v>308.14999999999998</v>
      </c>
      <c r="J25" s="51">
        <v>188.31</v>
      </c>
    </row>
    <row r="26" spans="1:13" x14ac:dyDescent="0.25">
      <c r="A26" s="79"/>
      <c r="B26" s="7" t="s">
        <v>8</v>
      </c>
      <c r="C26" s="51">
        <v>62.71</v>
      </c>
      <c r="D26" s="51">
        <v>16.46</v>
      </c>
      <c r="E26" s="51">
        <v>97.52</v>
      </c>
      <c r="F26" s="51">
        <v>112.85</v>
      </c>
      <c r="G26" s="51">
        <v>-18.27</v>
      </c>
      <c r="H26" s="51">
        <v>-133.68</v>
      </c>
      <c r="I26" s="51"/>
      <c r="J26" s="51">
        <v>120.41</v>
      </c>
      <c r="L26" s="9" t="s">
        <v>50</v>
      </c>
      <c r="M26" s="10" t="s">
        <v>147</v>
      </c>
    </row>
    <row r="27" spans="1:13" x14ac:dyDescent="0.25">
      <c r="A27" s="79"/>
      <c r="B27" s="7" t="s">
        <v>9</v>
      </c>
      <c r="C27" s="51">
        <v>54.79</v>
      </c>
      <c r="D27" s="51">
        <v>15.42</v>
      </c>
      <c r="E27" s="51">
        <v>81.23</v>
      </c>
      <c r="F27" s="51">
        <v>126.21</v>
      </c>
      <c r="G27" s="51">
        <v>-35.299999999999997</v>
      </c>
      <c r="H27" s="51">
        <v>-68.58</v>
      </c>
      <c r="I27" s="51">
        <v>379.98</v>
      </c>
      <c r="J27" s="51">
        <v>161.29</v>
      </c>
      <c r="L27" s="10" t="s">
        <v>146</v>
      </c>
      <c r="M27" s="75" t="s">
        <v>158</v>
      </c>
    </row>
    <row r="28" spans="1:13" x14ac:dyDescent="0.25">
      <c r="A28" s="80"/>
      <c r="B28" s="7" t="s">
        <v>10</v>
      </c>
      <c r="C28" s="51">
        <v>52.65</v>
      </c>
      <c r="D28" s="51">
        <v>17.940000000000001</v>
      </c>
      <c r="E28" s="51">
        <v>78.27</v>
      </c>
      <c r="F28" s="51">
        <v>100.77</v>
      </c>
      <c r="G28" s="51">
        <v>-43.9</v>
      </c>
      <c r="H28" s="51">
        <v>-97.57</v>
      </c>
      <c r="I28" s="51"/>
      <c r="J28" s="51">
        <v>156.63</v>
      </c>
      <c r="L28" s="75"/>
      <c r="M28" s="75"/>
    </row>
    <row r="29" spans="1:13" x14ac:dyDescent="0.25">
      <c r="A29" s="76">
        <v>2020</v>
      </c>
      <c r="B29" s="7" t="s">
        <v>7</v>
      </c>
      <c r="C29" s="51">
        <v>47.83</v>
      </c>
      <c r="D29" s="51">
        <v>12.39</v>
      </c>
      <c r="E29" s="51">
        <v>89.49</v>
      </c>
      <c r="F29" s="51">
        <v>79.010000000000005</v>
      </c>
      <c r="G29" s="51">
        <v>1583.63</v>
      </c>
      <c r="H29" s="51">
        <v>-12.11</v>
      </c>
      <c r="I29" s="51"/>
      <c r="J29" s="51">
        <v>1509.33</v>
      </c>
    </row>
    <row r="30" spans="1:13" x14ac:dyDescent="0.25">
      <c r="A30" s="79"/>
      <c r="B30" s="7" t="s">
        <v>8</v>
      </c>
      <c r="C30" s="51">
        <v>36.520000000000003</v>
      </c>
      <c r="D30" s="51">
        <v>9.35</v>
      </c>
      <c r="E30" s="51">
        <v>51.99</v>
      </c>
      <c r="F30" s="51">
        <v>52.51</v>
      </c>
      <c r="G30" s="51">
        <v>-0.03</v>
      </c>
      <c r="H30" s="51">
        <v>-13.99</v>
      </c>
      <c r="I30" s="51"/>
      <c r="J30" s="51">
        <v>259.86</v>
      </c>
    </row>
    <row r="31" spans="1:13" x14ac:dyDescent="0.25">
      <c r="A31" s="79"/>
      <c r="B31" s="7" t="s">
        <v>9</v>
      </c>
      <c r="C31" s="51">
        <v>37.770000000000003</v>
      </c>
      <c r="D31" s="51">
        <v>10.73</v>
      </c>
      <c r="E31" s="51">
        <v>51.28</v>
      </c>
      <c r="F31" s="51">
        <v>65.819999999999993</v>
      </c>
      <c r="G31" s="51">
        <v>-10.210000000000001</v>
      </c>
      <c r="H31" s="51">
        <v>-5.48</v>
      </c>
      <c r="I31" s="51">
        <v>379.98</v>
      </c>
      <c r="J31" s="51">
        <v>303.44</v>
      </c>
    </row>
    <row r="32" spans="1:13" x14ac:dyDescent="0.25">
      <c r="A32" s="80"/>
      <c r="B32" s="7" t="s">
        <v>10</v>
      </c>
      <c r="C32" s="51">
        <v>43.79</v>
      </c>
      <c r="D32" s="51">
        <v>20.84</v>
      </c>
      <c r="E32" s="51">
        <v>115.88</v>
      </c>
      <c r="F32" s="51">
        <v>65.03</v>
      </c>
      <c r="G32" s="51">
        <v>-104.16</v>
      </c>
      <c r="H32" s="51">
        <v>-271.61</v>
      </c>
      <c r="I32" s="51">
        <v>379.98</v>
      </c>
      <c r="J32" s="51">
        <v>105.02</v>
      </c>
    </row>
    <row r="33" spans="1:10" x14ac:dyDescent="0.25">
      <c r="A33" s="76">
        <v>2021</v>
      </c>
      <c r="B33" s="7" t="s">
        <v>7</v>
      </c>
      <c r="C33" s="51">
        <v>35.03</v>
      </c>
      <c r="D33" s="51">
        <v>16.89</v>
      </c>
      <c r="E33" s="51">
        <v>50.51</v>
      </c>
      <c r="F33" s="51">
        <v>39.15</v>
      </c>
      <c r="G33" s="51">
        <v>-133.80000000000001</v>
      </c>
      <c r="H33" s="51">
        <v>-856.36</v>
      </c>
      <c r="I33" s="51"/>
      <c r="J33" s="51">
        <v>69.77</v>
      </c>
    </row>
    <row r="34" spans="1:10" x14ac:dyDescent="0.25">
      <c r="A34" s="79"/>
      <c r="B34" s="7" t="s">
        <v>8</v>
      </c>
      <c r="C34" s="51">
        <v>52.38</v>
      </c>
      <c r="D34" s="51">
        <v>35.69</v>
      </c>
      <c r="E34" s="51">
        <v>195.31</v>
      </c>
      <c r="F34" s="51">
        <v>119.73</v>
      </c>
      <c r="G34" s="51">
        <v>-94.49</v>
      </c>
      <c r="H34" s="51">
        <v>-448.08</v>
      </c>
      <c r="I34" s="51"/>
      <c r="J34" s="51">
        <v>299.81</v>
      </c>
    </row>
    <row r="35" spans="1:10" x14ac:dyDescent="0.25">
      <c r="A35" s="79"/>
      <c r="B35" s="7" t="s">
        <v>9</v>
      </c>
      <c r="C35" s="51">
        <v>53.47</v>
      </c>
      <c r="D35" s="51">
        <v>3.39</v>
      </c>
      <c r="E35" s="51">
        <v>115.52</v>
      </c>
      <c r="F35" s="51">
        <v>103.08</v>
      </c>
      <c r="G35" s="51">
        <v>-118.11</v>
      </c>
      <c r="H35" s="51">
        <v>-570.79999999999995</v>
      </c>
      <c r="I35" s="51">
        <v>350.02</v>
      </c>
      <c r="J35" s="51">
        <v>125.35</v>
      </c>
    </row>
    <row r="36" spans="1:10" x14ac:dyDescent="0.25">
      <c r="A36" s="80"/>
      <c r="B36" s="7" t="s">
        <v>10</v>
      </c>
      <c r="C36" s="51">
        <v>61.9</v>
      </c>
      <c r="D36" s="51">
        <v>6.94</v>
      </c>
      <c r="E36" s="51">
        <v>91.22</v>
      </c>
      <c r="F36" s="51">
        <v>63.02</v>
      </c>
      <c r="G36" s="51">
        <v>-285.22000000000003</v>
      </c>
      <c r="H36" s="51">
        <v>-572.05999999999995</v>
      </c>
      <c r="I36" s="51">
        <v>149.6</v>
      </c>
      <c r="J36" s="51">
        <v>82.45</v>
      </c>
    </row>
    <row r="37" spans="1:10" x14ac:dyDescent="0.25">
      <c r="A37" s="76">
        <v>2022</v>
      </c>
      <c r="B37" s="7" t="s">
        <v>7</v>
      </c>
      <c r="C37" s="51">
        <v>85.27</v>
      </c>
      <c r="D37" s="51">
        <v>11.6</v>
      </c>
      <c r="E37" s="51">
        <v>105.35</v>
      </c>
      <c r="F37" s="51">
        <v>86.99</v>
      </c>
      <c r="G37" s="51">
        <v>-469.15</v>
      </c>
      <c r="H37" s="51">
        <v>-831.56</v>
      </c>
      <c r="I37" s="51">
        <v>299.19</v>
      </c>
      <c r="J37" s="51">
        <v>156.43</v>
      </c>
    </row>
    <row r="38" spans="1:10" x14ac:dyDescent="0.25">
      <c r="A38" s="79"/>
      <c r="B38" s="7" t="s">
        <v>8</v>
      </c>
      <c r="C38" s="51">
        <v>264.13</v>
      </c>
      <c r="D38" s="51">
        <v>59.62</v>
      </c>
      <c r="E38" s="51">
        <v>355.64</v>
      </c>
      <c r="F38" s="51">
        <v>315.26</v>
      </c>
      <c r="G38" s="51">
        <v>-226.87</v>
      </c>
      <c r="H38" s="51">
        <v>-816.56</v>
      </c>
      <c r="I38" s="51">
        <v>379.35</v>
      </c>
      <c r="J38" s="51">
        <v>421.2</v>
      </c>
    </row>
    <row r="39" spans="1:10" x14ac:dyDescent="0.25">
      <c r="A39" s="79"/>
      <c r="B39" s="7" t="s">
        <v>9</v>
      </c>
      <c r="C39" s="51">
        <v>190.48</v>
      </c>
      <c r="D39" s="51">
        <v>43.7</v>
      </c>
      <c r="E39" s="51">
        <v>271.26</v>
      </c>
      <c r="F39" s="51">
        <v>283.83</v>
      </c>
      <c r="G39" s="51">
        <v>-425.86</v>
      </c>
      <c r="H39" s="51">
        <v>-545.14</v>
      </c>
      <c r="I39" s="51">
        <v>383.22</v>
      </c>
      <c r="J39" s="51">
        <v>306.13</v>
      </c>
    </row>
    <row r="40" spans="1:10" x14ac:dyDescent="0.25">
      <c r="A40" s="80"/>
      <c r="B40" s="7" t="s">
        <v>10</v>
      </c>
      <c r="C40" s="51">
        <v>118.73</v>
      </c>
      <c r="D40" s="51">
        <v>23.28</v>
      </c>
      <c r="E40" s="51">
        <v>169.29</v>
      </c>
      <c r="F40" s="51">
        <v>147.44</v>
      </c>
      <c r="G40" s="51">
        <v>-280.58</v>
      </c>
      <c r="H40" s="51">
        <v>-508.7</v>
      </c>
      <c r="I40" s="51">
        <v>379.98</v>
      </c>
      <c r="J40" s="51">
        <v>229.76</v>
      </c>
    </row>
    <row r="41" spans="1:10" x14ac:dyDescent="0.25">
      <c r="A41" s="77">
        <v>2023</v>
      </c>
      <c r="B41" s="7" t="s">
        <v>7</v>
      </c>
      <c r="C41" s="51">
        <v>90.53</v>
      </c>
      <c r="D41" s="51">
        <v>40.03</v>
      </c>
      <c r="E41" s="51">
        <v>126.87</v>
      </c>
      <c r="F41" s="51">
        <v>112.64</v>
      </c>
      <c r="G41" s="51">
        <v>-321.75</v>
      </c>
      <c r="H41" s="51">
        <v>-601.71</v>
      </c>
      <c r="I41" s="51"/>
      <c r="J41" s="51">
        <v>334.96</v>
      </c>
    </row>
    <row r="48" spans="1:10" x14ac:dyDescent="0.25">
      <c r="A48" s="4"/>
      <c r="B48" s="4"/>
      <c r="C48" s="4"/>
      <c r="D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8D427D1E-8F3A-4F99-8611-1BA5678682B6}"/>
    <hyperlink ref="E1:F1" location="Contents!A1" display="Return to the Contents page" xr:uid="{4EF56A79-89DE-4312-8E26-7190AC485B71}"/>
    <hyperlink ref="M27" r:id="rId1" xr:uid="{3A2407B7-B34E-4CFC-9934-38E98D93286E}"/>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BF47-F3D0-444D-BB74-3C0FC716CB11}">
  <dimension ref="A1:M370"/>
  <sheetViews>
    <sheetView workbookViewId="0"/>
  </sheetViews>
  <sheetFormatPr defaultColWidth="10.5703125" defaultRowHeight="15" x14ac:dyDescent="0.25"/>
  <cols>
    <col min="1" max="1" width="12.28515625" style="11" customWidth="1"/>
    <col min="2" max="4" width="11.28515625" style="11" bestFit="1" customWidth="1"/>
    <col min="5" max="10" width="11.28515625" style="4" bestFit="1" customWidth="1"/>
    <col min="11" max="16384" width="10.5703125" style="4"/>
  </cols>
  <sheetData>
    <row r="1" spans="1:10" s="2" customFormat="1" ht="18.75" x14ac:dyDescent="0.3">
      <c r="A1" s="1" t="s">
        <v>149</v>
      </c>
      <c r="B1" s="1"/>
      <c r="C1" s="1"/>
      <c r="D1" s="1"/>
      <c r="F1" s="3"/>
      <c r="H1" s="3" t="s">
        <v>42</v>
      </c>
    </row>
    <row r="2" spans="1:10" s="2" customFormat="1" ht="18.75" x14ac:dyDescent="0.3">
      <c r="B2" s="1"/>
      <c r="C2" s="1"/>
      <c r="D2" s="1"/>
    </row>
    <row r="3" spans="1:10" x14ac:dyDescent="0.25">
      <c r="A3" s="4"/>
      <c r="B3" s="4"/>
      <c r="C3" s="4"/>
      <c r="D3" s="4"/>
    </row>
    <row r="4" spans="1:10" x14ac:dyDescent="0.25">
      <c r="A4" s="78" t="s">
        <v>0</v>
      </c>
      <c r="B4" s="5" t="s">
        <v>75</v>
      </c>
      <c r="C4" s="5" t="s">
        <v>22</v>
      </c>
      <c r="D4" s="5" t="s">
        <v>23</v>
      </c>
      <c r="E4" s="5" t="s">
        <v>24</v>
      </c>
      <c r="F4" s="5" t="s">
        <v>25</v>
      </c>
      <c r="G4" s="5" t="s">
        <v>26</v>
      </c>
      <c r="H4" s="5" t="s">
        <v>27</v>
      </c>
      <c r="I4" s="5" t="s">
        <v>28</v>
      </c>
      <c r="J4" s="5" t="s">
        <v>29</v>
      </c>
    </row>
    <row r="5" spans="1:10" x14ac:dyDescent="0.25">
      <c r="A5" s="76">
        <v>2019</v>
      </c>
      <c r="B5" s="7" t="s">
        <v>7</v>
      </c>
      <c r="C5" s="49">
        <v>13129.81</v>
      </c>
      <c r="D5" s="49">
        <v>4154.59</v>
      </c>
      <c r="E5" s="49">
        <v>2393.33</v>
      </c>
      <c r="F5" s="49">
        <v>1252.82</v>
      </c>
      <c r="G5" s="49">
        <v>491.17</v>
      </c>
      <c r="H5" s="49">
        <v>1624.67</v>
      </c>
      <c r="I5" s="49">
        <v>5.93</v>
      </c>
      <c r="J5" s="49">
        <v>111.37</v>
      </c>
    </row>
    <row r="6" spans="1:10" x14ac:dyDescent="0.25">
      <c r="A6" s="79"/>
      <c r="B6" s="7" t="s">
        <v>8</v>
      </c>
      <c r="C6" s="49">
        <v>12337.46</v>
      </c>
      <c r="D6" s="49">
        <v>3779.4</v>
      </c>
      <c r="E6" s="49">
        <v>1834.1</v>
      </c>
      <c r="F6" s="49">
        <v>1759.1</v>
      </c>
      <c r="G6" s="49">
        <v>431.58</v>
      </c>
      <c r="H6" s="49">
        <v>1843.98</v>
      </c>
      <c r="I6" s="49">
        <v>7.2</v>
      </c>
      <c r="J6" s="49">
        <v>108.01</v>
      </c>
    </row>
    <row r="7" spans="1:10" x14ac:dyDescent="0.25">
      <c r="A7" s="79"/>
      <c r="B7" s="7" t="s">
        <v>9</v>
      </c>
      <c r="C7" s="49">
        <v>11904.92</v>
      </c>
      <c r="D7" s="49">
        <v>3520.51</v>
      </c>
      <c r="E7" s="49">
        <v>2249.4499999999998</v>
      </c>
      <c r="F7" s="49">
        <v>1910.45</v>
      </c>
      <c r="G7" s="49">
        <v>583.63</v>
      </c>
      <c r="H7" s="49">
        <v>2214.08</v>
      </c>
      <c r="I7" s="49">
        <v>8.8800000000000008</v>
      </c>
      <c r="J7" s="49">
        <v>135.88</v>
      </c>
    </row>
    <row r="8" spans="1:10" x14ac:dyDescent="0.25">
      <c r="A8" s="80"/>
      <c r="B8" s="7" t="s">
        <v>10</v>
      </c>
      <c r="C8" s="49">
        <v>11416.51</v>
      </c>
      <c r="D8" s="49">
        <v>3742.32</v>
      </c>
      <c r="E8" s="49">
        <v>1730.92</v>
      </c>
      <c r="F8" s="49">
        <v>1342.56</v>
      </c>
      <c r="G8" s="49">
        <v>825.3</v>
      </c>
      <c r="H8" s="49">
        <v>2042.55</v>
      </c>
      <c r="I8" s="49">
        <v>8.6999999999999993</v>
      </c>
      <c r="J8" s="49">
        <v>108.81</v>
      </c>
    </row>
    <row r="9" spans="1:10" x14ac:dyDescent="0.25">
      <c r="A9" s="76">
        <v>2020</v>
      </c>
      <c r="B9" s="7" t="s">
        <v>7</v>
      </c>
      <c r="C9" s="49">
        <v>12023.52</v>
      </c>
      <c r="D9" s="49">
        <v>4073.19</v>
      </c>
      <c r="E9" s="49">
        <v>1831.65</v>
      </c>
      <c r="F9" s="49">
        <v>1462.08</v>
      </c>
      <c r="G9" s="49">
        <v>754.23</v>
      </c>
      <c r="H9" s="49">
        <v>1912.22</v>
      </c>
      <c r="I9" s="49">
        <v>6.76</v>
      </c>
      <c r="J9" s="49">
        <v>95.77</v>
      </c>
    </row>
    <row r="10" spans="1:10" x14ac:dyDescent="0.25">
      <c r="A10" s="79"/>
      <c r="B10" s="7" t="s">
        <v>8</v>
      </c>
      <c r="C10" s="49">
        <v>11189.29</v>
      </c>
      <c r="D10" s="49">
        <v>4029.01</v>
      </c>
      <c r="E10" s="49">
        <v>1695.88</v>
      </c>
      <c r="F10" s="49">
        <v>1938.79</v>
      </c>
      <c r="G10" s="49">
        <v>589.35</v>
      </c>
      <c r="H10" s="49">
        <v>2139.5500000000002</v>
      </c>
      <c r="I10" s="49">
        <v>7.83</v>
      </c>
      <c r="J10" s="49">
        <v>88.93</v>
      </c>
    </row>
    <row r="11" spans="1:10" x14ac:dyDescent="0.25">
      <c r="A11" s="79"/>
      <c r="B11" s="7" t="s">
        <v>9</v>
      </c>
      <c r="C11" s="49">
        <v>11480.73</v>
      </c>
      <c r="D11" s="49">
        <v>3837.17</v>
      </c>
      <c r="E11" s="49">
        <v>1821.75</v>
      </c>
      <c r="F11" s="49">
        <v>1725.86</v>
      </c>
      <c r="G11" s="49">
        <v>688.38</v>
      </c>
      <c r="H11" s="49">
        <v>2464.48</v>
      </c>
      <c r="I11" s="49">
        <v>9.4499999999999993</v>
      </c>
      <c r="J11" s="49">
        <v>112.67</v>
      </c>
    </row>
    <row r="12" spans="1:10" x14ac:dyDescent="0.25">
      <c r="A12" s="80"/>
      <c r="B12" s="7" t="s">
        <v>10</v>
      </c>
      <c r="C12" s="49">
        <v>10709.72</v>
      </c>
      <c r="D12" s="49">
        <v>3654.92</v>
      </c>
      <c r="E12" s="49">
        <v>1249</v>
      </c>
      <c r="F12" s="49">
        <v>1393.77</v>
      </c>
      <c r="G12" s="49">
        <v>1017.92</v>
      </c>
      <c r="H12" s="49">
        <v>2441.0100000000002</v>
      </c>
      <c r="I12" s="49">
        <v>14.8</v>
      </c>
      <c r="J12" s="49">
        <v>101.89</v>
      </c>
    </row>
    <row r="13" spans="1:10" x14ac:dyDescent="0.25">
      <c r="A13" s="76">
        <v>2021</v>
      </c>
      <c r="B13" s="7" t="s">
        <v>7</v>
      </c>
      <c r="C13" s="49">
        <v>11005.76</v>
      </c>
      <c r="D13" s="49">
        <v>4249.9799999999996</v>
      </c>
      <c r="E13" s="49">
        <v>1061.79</v>
      </c>
      <c r="F13" s="49">
        <v>1495.64</v>
      </c>
      <c r="G13" s="49">
        <v>1068.78</v>
      </c>
      <c r="H13" s="49">
        <v>2377.6</v>
      </c>
      <c r="I13" s="49">
        <v>12.08</v>
      </c>
      <c r="J13" s="49">
        <v>76.599999999999994</v>
      </c>
    </row>
    <row r="14" spans="1:10" x14ac:dyDescent="0.25">
      <c r="A14" s="79"/>
      <c r="B14" s="7" t="s">
        <v>8</v>
      </c>
      <c r="C14" s="49">
        <v>11163.68</v>
      </c>
      <c r="D14" s="49">
        <v>3846.74</v>
      </c>
      <c r="E14" s="49">
        <v>1669.62</v>
      </c>
      <c r="F14" s="49">
        <v>2068</v>
      </c>
      <c r="G14" s="49">
        <v>792.55</v>
      </c>
      <c r="H14" s="49">
        <v>2397.38</v>
      </c>
      <c r="I14" s="49">
        <v>13.73</v>
      </c>
      <c r="J14" s="49">
        <v>93.83</v>
      </c>
    </row>
    <row r="15" spans="1:10" x14ac:dyDescent="0.25">
      <c r="A15" s="79"/>
      <c r="B15" s="7" t="s">
        <v>9</v>
      </c>
      <c r="C15" s="49">
        <v>10968.89</v>
      </c>
      <c r="D15" s="49">
        <v>3720.07</v>
      </c>
      <c r="E15" s="49">
        <v>1430.71</v>
      </c>
      <c r="F15" s="49">
        <v>1949.99</v>
      </c>
      <c r="G15" s="49">
        <v>877.22</v>
      </c>
      <c r="H15" s="49">
        <v>3104.95</v>
      </c>
      <c r="I15" s="49">
        <v>14.63</v>
      </c>
      <c r="J15" s="49">
        <v>108.24</v>
      </c>
    </row>
    <row r="16" spans="1:10" x14ac:dyDescent="0.25">
      <c r="A16" s="80"/>
      <c r="B16" s="7" t="s">
        <v>10</v>
      </c>
      <c r="C16" s="49">
        <v>10016.290000000001</v>
      </c>
      <c r="D16" s="49">
        <v>3497.15</v>
      </c>
      <c r="E16" s="49">
        <v>937.23</v>
      </c>
      <c r="F16" s="49">
        <v>1701.19</v>
      </c>
      <c r="G16" s="49">
        <v>1289.33</v>
      </c>
      <c r="H16" s="49">
        <v>2598.31</v>
      </c>
      <c r="I16" s="49">
        <v>18.3</v>
      </c>
      <c r="J16" s="49">
        <v>94.89</v>
      </c>
    </row>
    <row r="17" spans="1:13" x14ac:dyDescent="0.25">
      <c r="A17" s="76">
        <v>2022</v>
      </c>
      <c r="B17" s="7" t="s">
        <v>7</v>
      </c>
      <c r="C17" s="49">
        <v>10631.95</v>
      </c>
      <c r="D17" s="49">
        <v>3945.85</v>
      </c>
      <c r="E17" s="49">
        <v>1340.2</v>
      </c>
      <c r="F17" s="49">
        <v>1537.98</v>
      </c>
      <c r="G17" s="49">
        <v>1503.55</v>
      </c>
      <c r="H17" s="49">
        <v>2685.95</v>
      </c>
      <c r="I17" s="49">
        <v>20.16</v>
      </c>
      <c r="J17" s="49">
        <v>65.89</v>
      </c>
    </row>
    <row r="18" spans="1:13" x14ac:dyDescent="0.25">
      <c r="A18" s="79"/>
      <c r="B18" s="7" t="s">
        <v>8</v>
      </c>
      <c r="C18" s="49">
        <v>10216.27</v>
      </c>
      <c r="D18" s="49">
        <v>3704.41</v>
      </c>
      <c r="E18" s="49">
        <v>2155.4499999999998</v>
      </c>
      <c r="F18" s="49">
        <v>2239.0100000000002</v>
      </c>
      <c r="G18" s="49">
        <v>937.84</v>
      </c>
      <c r="H18" s="49">
        <v>2915.85</v>
      </c>
      <c r="I18" s="49">
        <v>37.31</v>
      </c>
      <c r="J18" s="49">
        <v>91.52</v>
      </c>
    </row>
    <row r="19" spans="1:13" x14ac:dyDescent="0.25">
      <c r="A19" s="79"/>
      <c r="B19" s="7" t="s">
        <v>9</v>
      </c>
      <c r="C19" s="49">
        <v>10825.27</v>
      </c>
      <c r="D19" s="49">
        <v>3583.75</v>
      </c>
      <c r="E19" s="49">
        <v>1696.54</v>
      </c>
      <c r="F19" s="49">
        <v>2127.34</v>
      </c>
      <c r="G19" s="49">
        <v>1116.48</v>
      </c>
      <c r="H19" s="49">
        <v>3348.37</v>
      </c>
      <c r="I19" s="49">
        <v>42.24</v>
      </c>
      <c r="J19" s="49">
        <v>85.21</v>
      </c>
    </row>
    <row r="20" spans="1:13" x14ac:dyDescent="0.25">
      <c r="A20" s="80"/>
      <c r="B20" s="7" t="s">
        <v>10</v>
      </c>
      <c r="C20" s="49">
        <v>9218.5400000000009</v>
      </c>
      <c r="D20" s="49">
        <v>3369.51</v>
      </c>
      <c r="E20" s="49">
        <v>847.86</v>
      </c>
      <c r="F20" s="49">
        <v>1690.86</v>
      </c>
      <c r="G20" s="49">
        <v>1644.34</v>
      </c>
      <c r="H20" s="49">
        <v>2888</v>
      </c>
      <c r="I20" s="49">
        <v>26.32</v>
      </c>
      <c r="J20" s="49">
        <v>92.24</v>
      </c>
    </row>
    <row r="21" spans="1:13" x14ac:dyDescent="0.25">
      <c r="A21" s="77">
        <v>2023</v>
      </c>
      <c r="B21" s="7" t="s">
        <v>7</v>
      </c>
      <c r="C21" s="49">
        <v>10494.58</v>
      </c>
      <c r="D21" s="49">
        <v>3653.25</v>
      </c>
      <c r="E21" s="49">
        <v>1053.24</v>
      </c>
      <c r="F21" s="49">
        <v>1486.4</v>
      </c>
      <c r="G21" s="49">
        <v>1833.43</v>
      </c>
      <c r="H21" s="49">
        <v>2820.25</v>
      </c>
      <c r="I21" s="49">
        <v>22.4</v>
      </c>
      <c r="J21" s="49">
        <v>70.28</v>
      </c>
    </row>
    <row r="22" spans="1:13" x14ac:dyDescent="0.25">
      <c r="A22" s="4"/>
      <c r="B22" s="4"/>
      <c r="C22" s="4"/>
      <c r="D22" s="4"/>
    </row>
    <row r="23" spans="1:13" x14ac:dyDescent="0.25">
      <c r="A23" s="4"/>
      <c r="B23" s="4"/>
      <c r="C23" s="4"/>
      <c r="D23" s="4"/>
    </row>
    <row r="24" spans="1:13" x14ac:dyDescent="0.25">
      <c r="A24" s="4"/>
      <c r="B24" s="4"/>
      <c r="C24" s="4"/>
      <c r="D24" s="4"/>
    </row>
    <row r="25" spans="1:13" x14ac:dyDescent="0.25">
      <c r="A25" s="4"/>
      <c r="B25" s="4"/>
      <c r="C25" s="4"/>
      <c r="D25" s="4"/>
    </row>
    <row r="26" spans="1:13" x14ac:dyDescent="0.25">
      <c r="A26" s="4"/>
      <c r="B26" s="4"/>
      <c r="C26" s="4"/>
      <c r="D26" s="4"/>
    </row>
    <row r="27" spans="1:13" x14ac:dyDescent="0.25">
      <c r="A27" s="4"/>
      <c r="B27" s="4"/>
      <c r="C27" s="4"/>
      <c r="D27" s="4"/>
    </row>
    <row r="28" spans="1:13" x14ac:dyDescent="0.25">
      <c r="A28" s="4"/>
      <c r="B28" s="4"/>
      <c r="C28" s="4"/>
      <c r="D28" s="4"/>
      <c r="L28" s="9" t="s">
        <v>50</v>
      </c>
      <c r="M28" s="10" t="s">
        <v>147</v>
      </c>
    </row>
    <row r="29" spans="1:13" x14ac:dyDescent="0.25">
      <c r="A29" s="4"/>
      <c r="B29" s="4"/>
      <c r="C29" s="4"/>
      <c r="D29" s="4"/>
      <c r="L29" s="10"/>
      <c r="M29" s="10"/>
    </row>
    <row r="30" spans="1:13" x14ac:dyDescent="0.25">
      <c r="A30" s="4"/>
      <c r="B30" s="4"/>
      <c r="C30" s="4"/>
      <c r="D30" s="4"/>
    </row>
    <row r="31" spans="1:13" x14ac:dyDescent="0.25">
      <c r="A31" s="4"/>
      <c r="B31" s="4"/>
      <c r="C31" s="4"/>
      <c r="D31" s="4"/>
    </row>
    <row r="32" spans="1:13"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B4AFBFAF-7420-40E3-8004-9B2520F98EB0}"/>
    <hyperlink ref="E1:F1" location="Contents!A1" display="Return to the Contents page" xr:uid="{C35B34C3-988C-4486-89F2-8DAC1C56C258}"/>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F3C3-B6E5-4FD8-B8D7-D81829E2BA1D}">
  <dimension ref="A1:J370"/>
  <sheetViews>
    <sheetView workbookViewId="0"/>
  </sheetViews>
  <sheetFormatPr defaultColWidth="10.5703125" defaultRowHeight="15" x14ac:dyDescent="0.25"/>
  <cols>
    <col min="1" max="1" width="12.28515625" style="11" customWidth="1"/>
    <col min="2" max="4" width="14.85546875" style="11" customWidth="1"/>
    <col min="5" max="5" width="14.85546875" style="4" customWidth="1"/>
    <col min="6" max="6" width="17.7109375" style="4" customWidth="1"/>
    <col min="7" max="7" width="11.140625" style="4" customWidth="1"/>
    <col min="8" max="16384" width="10.5703125" style="4"/>
  </cols>
  <sheetData>
    <row r="1" spans="1:7" s="2" customFormat="1" ht="18.75" x14ac:dyDescent="0.3">
      <c r="A1" s="1" t="s">
        <v>119</v>
      </c>
      <c r="B1" s="1"/>
      <c r="C1" s="1"/>
      <c r="D1" s="1"/>
      <c r="F1" s="3" t="s">
        <v>42</v>
      </c>
    </row>
    <row r="2" spans="1:7" s="2" customFormat="1" ht="18.75" x14ac:dyDescent="0.3">
      <c r="B2" s="1"/>
      <c r="C2" s="1"/>
      <c r="D2" s="1"/>
    </row>
    <row r="3" spans="1:7" x14ac:dyDescent="0.25">
      <c r="A3" s="4"/>
      <c r="B3" s="4"/>
      <c r="C3" s="4"/>
      <c r="D3" s="4"/>
    </row>
    <row r="4" spans="1:7" x14ac:dyDescent="0.25">
      <c r="A4" s="5" t="s">
        <v>43</v>
      </c>
      <c r="B4" s="5" t="s">
        <v>111</v>
      </c>
      <c r="C4" s="5" t="s">
        <v>112</v>
      </c>
      <c r="D4" s="5" t="s">
        <v>113</v>
      </c>
      <c r="E4" s="5" t="s">
        <v>4</v>
      </c>
      <c r="F4" s="5" t="s">
        <v>114</v>
      </c>
      <c r="G4" s="81"/>
    </row>
    <row r="5" spans="1:7" x14ac:dyDescent="0.25">
      <c r="A5" s="6" t="s">
        <v>44</v>
      </c>
      <c r="B5" s="7">
        <v>19.337096774193551</v>
      </c>
      <c r="C5" s="7">
        <v>20.230645161290326</v>
      </c>
      <c r="D5" s="7">
        <v>19.405161290322578</v>
      </c>
      <c r="E5" s="7">
        <v>19.21516129032258</v>
      </c>
      <c r="F5" s="7">
        <v>21.055319148936171</v>
      </c>
      <c r="G5" s="72"/>
    </row>
    <row r="6" spans="1:7" x14ac:dyDescent="0.25">
      <c r="A6" s="6" t="s">
        <v>45</v>
      </c>
      <c r="B6" s="7">
        <v>18.58966666666667</v>
      </c>
      <c r="C6" s="7">
        <v>20.156666666666673</v>
      </c>
      <c r="D6" s="7">
        <v>19.131000000000007</v>
      </c>
      <c r="E6" s="7">
        <v>18.553666666666668</v>
      </c>
      <c r="F6" s="7">
        <v>19.142063492063492</v>
      </c>
      <c r="G6" s="72"/>
    </row>
    <row r="7" spans="1:7" x14ac:dyDescent="0.25">
      <c r="A7" s="6" t="s">
        <v>46</v>
      </c>
      <c r="B7" s="7">
        <v>15.23258064516129</v>
      </c>
      <c r="C7" s="7">
        <v>15.439999999999996</v>
      </c>
      <c r="D7" s="7">
        <v>15.06258064516129</v>
      </c>
      <c r="E7" s="7">
        <v>14.600967741935486</v>
      </c>
      <c r="F7" s="7">
        <v>12.303536345776031</v>
      </c>
      <c r="G7" s="72"/>
    </row>
    <row r="8" spans="1:7" x14ac:dyDescent="0.25">
      <c r="A8" s="6" t="s">
        <v>47</v>
      </c>
      <c r="B8" s="7">
        <v>12.575161290322583</v>
      </c>
      <c r="C8" s="7">
        <v>13.098709677419357</v>
      </c>
      <c r="D8" s="7">
        <v>12.614193548387099</v>
      </c>
      <c r="E8" s="7">
        <v>12.242580645161288</v>
      </c>
      <c r="F8" s="7">
        <v>11.324907063197026</v>
      </c>
      <c r="G8" s="72">
        <v>25</v>
      </c>
    </row>
    <row r="9" spans="1:7" x14ac:dyDescent="0.25">
      <c r="A9" s="6" t="s">
        <v>48</v>
      </c>
      <c r="B9" s="7">
        <v>14.198928571428571</v>
      </c>
      <c r="C9" s="7">
        <v>14.766785714285716</v>
      </c>
      <c r="D9" s="7">
        <v>13.805357142857142</v>
      </c>
      <c r="E9" s="7">
        <v>13.204285714285717</v>
      </c>
      <c r="F9" s="7">
        <v>11.522856599467477</v>
      </c>
      <c r="G9" s="72">
        <v>25</v>
      </c>
    </row>
    <row r="10" spans="1:7" x14ac:dyDescent="0.25">
      <c r="A10" s="8" t="s">
        <v>49</v>
      </c>
      <c r="B10" s="7">
        <v>9.5741935483870968</v>
      </c>
      <c r="C10" s="7">
        <v>10.122580645161291</v>
      </c>
      <c r="D10" s="7">
        <v>9.2122580645161278</v>
      </c>
      <c r="E10" s="7">
        <v>9.2783870967741944</v>
      </c>
      <c r="F10" s="7">
        <v>8.7791891891891893</v>
      </c>
      <c r="G10" s="74">
        <v>25</v>
      </c>
    </row>
    <row r="11" spans="1:7" x14ac:dyDescent="0.25">
      <c r="A11" s="4"/>
      <c r="B11" s="4"/>
      <c r="C11" s="4"/>
      <c r="D11" s="4"/>
    </row>
    <row r="12" spans="1:7" x14ac:dyDescent="0.25">
      <c r="A12" s="4"/>
      <c r="B12" s="4"/>
      <c r="C12" s="4"/>
      <c r="D12" s="4"/>
    </row>
    <row r="13" spans="1:7" x14ac:dyDescent="0.25">
      <c r="C13" s="4"/>
      <c r="D13" s="4"/>
    </row>
    <row r="14" spans="1:7" x14ac:dyDescent="0.25">
      <c r="C14" s="4"/>
      <c r="D14" s="4"/>
    </row>
    <row r="15" spans="1:7" x14ac:dyDescent="0.25">
      <c r="A15" s="4"/>
      <c r="B15" s="4"/>
      <c r="C15" s="4"/>
      <c r="D15" s="4"/>
    </row>
    <row r="16" spans="1:7" x14ac:dyDescent="0.25">
      <c r="A16" s="4"/>
      <c r="B16" s="4"/>
      <c r="C16" s="4"/>
      <c r="D16" s="4"/>
    </row>
    <row r="17" spans="9:10" s="4" customFormat="1" x14ac:dyDescent="0.25"/>
    <row r="18" spans="9:10" s="4" customFormat="1" x14ac:dyDescent="0.25"/>
    <row r="19" spans="9:10" s="4" customFormat="1" x14ac:dyDescent="0.25"/>
    <row r="20" spans="9:10" s="4" customFormat="1" x14ac:dyDescent="0.25"/>
    <row r="21" spans="9:10" s="4" customFormat="1" x14ac:dyDescent="0.25"/>
    <row r="22" spans="9:10" s="4" customFormat="1" x14ac:dyDescent="0.25"/>
    <row r="23" spans="9:10" s="4" customFormat="1" x14ac:dyDescent="0.25"/>
    <row r="24" spans="9:10" s="4" customFormat="1" x14ac:dyDescent="0.25"/>
    <row r="25" spans="9:10" s="4" customFormat="1" x14ac:dyDescent="0.25"/>
    <row r="26" spans="9:10" s="4" customFormat="1" x14ac:dyDescent="0.25"/>
    <row r="27" spans="9:10" s="4" customFormat="1" x14ac:dyDescent="0.25">
      <c r="I27" s="9" t="s">
        <v>50</v>
      </c>
      <c r="J27" s="10" t="s">
        <v>51</v>
      </c>
    </row>
    <row r="28" spans="9:10" s="4" customFormat="1" x14ac:dyDescent="0.25">
      <c r="I28" s="10" t="s">
        <v>52</v>
      </c>
      <c r="J28" s="10" t="s">
        <v>53</v>
      </c>
    </row>
    <row r="29" spans="9:10" s="4" customFormat="1" x14ac:dyDescent="0.25"/>
    <row r="30" spans="9:10" s="4" customFormat="1" x14ac:dyDescent="0.25"/>
    <row r="31" spans="9:10" s="4" customFormat="1" x14ac:dyDescent="0.25"/>
    <row r="32" spans="9:10"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F1" location="Contents!A1" display="Return to the Contents page" xr:uid="{1BD0910F-1B15-40BF-A89C-3692A1ED9F40}"/>
    <hyperlink ref="E1:F1" location="Contents!A1" display="Return to the Contents page" xr:uid="{8CD649BD-602C-425E-B4BC-0C3C54C714E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Infographic (electricity)</vt:lpstr>
      <vt:lpstr>Infographic (gas)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2023-04-18T08:02:07Z</dcterms:created>
  <dcterms:modified xsi:type="dcterms:W3CDTF">2023-05-01T23:28:57Z</dcterms:modified>
</cp:coreProperties>
</file>