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C:\Users\Jingh\AppData\Roaming\iManage\Work\Recent\AER22005092 - Wholesale markets quarterly Q1 2022\"/>
    </mc:Choice>
  </mc:AlternateContent>
  <xr:revisionPtr revIDLastSave="0" documentId="13_ncr:1_{A08111DE-6F17-42F3-97C5-667B04D9F09B}" xr6:coauthVersionLast="47" xr6:coauthVersionMax="47" xr10:uidLastSave="{00000000-0000-0000-0000-000000000000}"/>
  <bookViews>
    <workbookView xWindow="-16845" yWindow="-16320" windowWidth="29040" windowHeight="15840" tabRatio="971" xr2:uid="{00000000-000D-0000-FFFF-FFFF00000000}"/>
  </bookViews>
  <sheets>
    <sheet name="Contents" sheetId="34" r:id="rId1"/>
    <sheet name="Electricity at a glance" sheetId="31" r:id="rId2"/>
    <sheet name="Figure 1.1" sheetId="127" r:id="rId3"/>
    <sheet name="Figure 1.2" sheetId="71" r:id="rId4"/>
    <sheet name="Figure 1.3" sheetId="101" r:id="rId5"/>
    <sheet name="Figure 1.4" sheetId="144" r:id="rId6"/>
    <sheet name="Figure 1.5" sheetId="153" r:id="rId7"/>
    <sheet name="Figure 1.6" sheetId="117" r:id="rId8"/>
    <sheet name="Figure 1.7" sheetId="154" r:id="rId9"/>
    <sheet name="Figure 1.8" sheetId="79" r:id="rId10"/>
    <sheet name="Figure 1.9" sheetId="40" r:id="rId11"/>
    <sheet name="Figure 1.10" sheetId="131" r:id="rId12"/>
    <sheet name="Figure 1.11" sheetId="147" r:id="rId13"/>
    <sheet name="Figure 1.12" sheetId="155" r:id="rId14"/>
    <sheet name="Figure 1.13" sheetId="47" r:id="rId15"/>
    <sheet name="Figure 1.14" sheetId="140" r:id="rId16"/>
    <sheet name="Figure 1.15" sheetId="156" r:id="rId17"/>
    <sheet name="Figure 1.16" sheetId="139" r:id="rId18"/>
    <sheet name="Figure 1.17" sheetId="62" r:id="rId19"/>
    <sheet name="Figure 1.18" sheetId="150" r:id="rId20"/>
    <sheet name="Figure 1.19" sheetId="55" r:id="rId21"/>
    <sheet name="Figure 1.20" sheetId="133" r:id="rId22"/>
    <sheet name="Figure 1.21" sheetId="63" r:id="rId23"/>
    <sheet name="Figure 1.22" sheetId="157" r:id="rId24"/>
    <sheet name="Table 1.1" sheetId="158" r:id="rId2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4" i="34" l="1"/>
  <c r="A36" i="34"/>
  <c r="A35" i="34"/>
  <c r="A34" i="34"/>
  <c r="A33" i="34"/>
  <c r="A32" i="34"/>
  <c r="A31" i="34"/>
  <c r="A30" i="34"/>
  <c r="A29" i="34"/>
  <c r="A28" i="34"/>
  <c r="A27" i="34"/>
  <c r="A26" i="34"/>
  <c r="A25" i="34"/>
  <c r="A24" i="34"/>
  <c r="A23" i="34"/>
  <c r="A22" i="34"/>
  <c r="A21" i="34"/>
  <c r="A20" i="34"/>
  <c r="A17" i="34"/>
  <c r="A18" i="34"/>
  <c r="K106" i="158"/>
  <c r="J106" i="158"/>
  <c r="I106" i="158"/>
  <c r="H106" i="158"/>
  <c r="G106" i="158"/>
  <c r="F106" i="158"/>
  <c r="E106" i="158"/>
  <c r="D106" i="158"/>
  <c r="A19" i="34" l="1"/>
  <c r="A16" i="34"/>
  <c r="A15" i="34"/>
  <c r="A13" i="34" l="1"/>
</calcChain>
</file>

<file path=xl/sharedStrings.xml><?xml version="1.0" encoding="utf-8"?>
<sst xmlns="http://schemas.openxmlformats.org/spreadsheetml/2006/main" count="969" uniqueCount="352">
  <si>
    <t>Q1</t>
  </si>
  <si>
    <t>Q2</t>
  </si>
  <si>
    <t>Q3</t>
  </si>
  <si>
    <t>Q4</t>
  </si>
  <si>
    <t>Victoria</t>
  </si>
  <si>
    <t>South Australia</t>
  </si>
  <si>
    <t>Queensland</t>
  </si>
  <si>
    <t xml:space="preserve">Wholesale Electricity Markets </t>
  </si>
  <si>
    <t>Tasmania</t>
  </si>
  <si>
    <t>Unit: $/MWh</t>
  </si>
  <si>
    <t>Unit: MW</t>
  </si>
  <si>
    <t>Gas</t>
  </si>
  <si>
    <t>Hydro</t>
  </si>
  <si>
    <t>Solar</t>
  </si>
  <si>
    <t>Wind</t>
  </si>
  <si>
    <t>Battery</t>
  </si>
  <si>
    <t>$0-$50</t>
  </si>
  <si>
    <t>$50-$70</t>
  </si>
  <si>
    <t>$70-$90</t>
  </si>
  <si>
    <t>$90-$110</t>
  </si>
  <si>
    <t>$110-$150</t>
  </si>
  <si>
    <t>$150-$300</t>
  </si>
  <si>
    <t>$300-$500</t>
  </si>
  <si>
    <t>$500-$5000</t>
  </si>
  <si>
    <t>Liquid</t>
  </si>
  <si>
    <t>Source: AER analysis using NEM data.</t>
  </si>
  <si>
    <t>New South Wales</t>
  </si>
  <si>
    <t>Notes: Weeks run Sunday to Saturday and include full weeks at the start and the end of the quarter.</t>
  </si>
  <si>
    <t>Unit: $ million</t>
  </si>
  <si>
    <t>Quarter</t>
  </si>
  <si>
    <t>&lt;-$500</t>
  </si>
  <si>
    <t>-$500-$0</t>
  </si>
  <si>
    <t>$50-$100</t>
  </si>
  <si>
    <t>$100-$200</t>
  </si>
  <si>
    <t>$200-$500</t>
  </si>
  <si>
    <t>&lt; $0</t>
  </si>
  <si>
    <t>&gt; $5000</t>
  </si>
  <si>
    <t>Brown Coal</t>
  </si>
  <si>
    <t>Black Coal</t>
  </si>
  <si>
    <t>NSW</t>
  </si>
  <si>
    <t>Committed Solar</t>
  </si>
  <si>
    <t>Committed Wind</t>
  </si>
  <si>
    <t>Committed Battery</t>
  </si>
  <si>
    <t>Raise regulation</t>
  </si>
  <si>
    <t>Raise 5 min</t>
  </si>
  <si>
    <t>Source:  AER analysis using NEM data.</t>
  </si>
  <si>
    <t>Note:  Volume weighted average price is weighted against native demand in each region. AER defines native demand as the sum of initial supply and total intermittent generation in a region.</t>
  </si>
  <si>
    <t>$500-$1,000</t>
  </si>
  <si>
    <t>$1,000-$2,000</t>
  </si>
  <si>
    <t>$2,000-$5,000</t>
  </si>
  <si>
    <t xml:space="preserve"> &gt;$5,000</t>
  </si>
  <si>
    <t>Note:  Shows extent to which different spot prices within defined bands contributed to the volume weighted average wholesale prices in each region.</t>
  </si>
  <si>
    <t>Source:   AER analysis using NEM data.</t>
  </si>
  <si>
    <t>Unit: $/MW</t>
  </si>
  <si>
    <t>Unit: GWh</t>
  </si>
  <si>
    <t>Coal-Black</t>
  </si>
  <si>
    <t>Coal-Brown</t>
  </si>
  <si>
    <t>Unit: % time</t>
  </si>
  <si>
    <t>Total</t>
  </si>
  <si>
    <t>Participant</t>
  </si>
  <si>
    <t>Lower</t>
  </si>
  <si>
    <t>Raise</t>
  </si>
  <si>
    <t>5 min</t>
  </si>
  <si>
    <t>60 sec</t>
  </si>
  <si>
    <t>6 sec</t>
  </si>
  <si>
    <t>Reg</t>
  </si>
  <si>
    <t>CS Energy</t>
  </si>
  <si>
    <t>CleanCo</t>
  </si>
  <si>
    <t>ERM Power</t>
  </si>
  <si>
    <t>Hydro Tasmania</t>
  </si>
  <si>
    <t>EnergyAustralia</t>
  </si>
  <si>
    <t>Energy Locals</t>
  </si>
  <si>
    <t>Snowy Hydro</t>
  </si>
  <si>
    <t>Engie</t>
  </si>
  <si>
    <t>Simply Energy</t>
  </si>
  <si>
    <t>Station</t>
  </si>
  <si>
    <t>Braemar A</t>
  </si>
  <si>
    <t>Callide B</t>
  </si>
  <si>
    <t>Darling Downs</t>
  </si>
  <si>
    <t>VPP</t>
  </si>
  <si>
    <t>Gladstone</t>
  </si>
  <si>
    <t>Millmerran</t>
  </si>
  <si>
    <t>Mt Stuart</t>
  </si>
  <si>
    <t>Oakey</t>
  </si>
  <si>
    <t>Stanwell</t>
  </si>
  <si>
    <t>Swanbank</t>
  </si>
  <si>
    <t>Tarong</t>
  </si>
  <si>
    <t>Wivenhoe</t>
  </si>
  <si>
    <t>Yabulu</t>
  </si>
  <si>
    <t>AS AES NSW</t>
  </si>
  <si>
    <t>Bayswater</t>
  </si>
  <si>
    <t>Eraring</t>
  </si>
  <si>
    <t>Liddell</t>
  </si>
  <si>
    <t>Shoalhaven</t>
  </si>
  <si>
    <t>Tumut</t>
  </si>
  <si>
    <t>Upper Tumut</t>
  </si>
  <si>
    <t>Guthega</t>
  </si>
  <si>
    <t>Vales Point</t>
  </si>
  <si>
    <t>Energy Locals Pty Ltd</t>
  </si>
  <si>
    <t>Sonnen Australia Pty Limited</t>
  </si>
  <si>
    <t>Ballarat BESS</t>
  </si>
  <si>
    <t>Dartmouth</t>
  </si>
  <si>
    <t>Eildon</t>
  </si>
  <si>
    <t>Loy Yang A</t>
  </si>
  <si>
    <t>Loy Yang B</t>
  </si>
  <si>
    <t>Mckay</t>
  </si>
  <si>
    <t>Mortlake</t>
  </si>
  <si>
    <t>Murray</t>
  </si>
  <si>
    <t>Newport</t>
  </si>
  <si>
    <t>Jindabyne Pumps</t>
  </si>
  <si>
    <t>West Kiewa</t>
  </si>
  <si>
    <t>Yallourn</t>
  </si>
  <si>
    <t>South Australian Water Corporation</t>
  </si>
  <si>
    <t>Adelaide Desalination Plant</t>
  </si>
  <si>
    <t>Energy Locals SA VPP</t>
  </si>
  <si>
    <t>Lake Bonney BESS</t>
  </si>
  <si>
    <t>Lonsdale</t>
  </si>
  <si>
    <t>Pelican Point</t>
  </si>
  <si>
    <t>Osborne</t>
  </si>
  <si>
    <t>Quarantine</t>
  </si>
  <si>
    <t>Torrens Island</t>
  </si>
  <si>
    <t>Bastyan</t>
  </si>
  <si>
    <t>Cethana</t>
  </si>
  <si>
    <t>Devils Gate</t>
  </si>
  <si>
    <t>Fisher</t>
  </si>
  <si>
    <t>Gordon</t>
  </si>
  <si>
    <t>John Butters</t>
  </si>
  <si>
    <t>Lemtme &amp; Wilmot</t>
  </si>
  <si>
    <t>Liap, Cata, Waya</t>
  </si>
  <si>
    <t>Mackintosh</t>
  </si>
  <si>
    <t>Meadowbank</t>
  </si>
  <si>
    <t>Poatina 110kv</t>
  </si>
  <si>
    <t>Poatina 220kv</t>
  </si>
  <si>
    <t>Reece</t>
  </si>
  <si>
    <t>Tarralea</t>
  </si>
  <si>
    <t>Trevallyn</t>
  </si>
  <si>
    <t>Tribute</t>
  </si>
  <si>
    <t>Tungatinah</t>
  </si>
  <si>
    <t>Expected closure gas</t>
  </si>
  <si>
    <t>Expected closure coal</t>
  </si>
  <si>
    <t>Region</t>
  </si>
  <si>
    <t>Fuel type</t>
  </si>
  <si>
    <t>AGL Energy</t>
  </si>
  <si>
    <t>Alinta Energy</t>
  </si>
  <si>
    <t>Callide A</t>
  </si>
  <si>
    <t>Enel X Australia</t>
  </si>
  <si>
    <t>ENOC MASP QLD</t>
  </si>
  <si>
    <t>DRA</t>
  </si>
  <si>
    <t>Hydro-Electric Corporation</t>
  </si>
  <si>
    <t>VPP HT QLD 1</t>
  </si>
  <si>
    <t>InterGen</t>
  </si>
  <si>
    <t>Origin Energy</t>
  </si>
  <si>
    <t>Stanwell Corporation</t>
  </si>
  <si>
    <t>Amalgamated Energy Services Pty Ltd</t>
  </si>
  <si>
    <t>Boral Cement Limited</t>
  </si>
  <si>
    <t>Boral Aggregated Load NSW1</t>
  </si>
  <si>
    <t>Delta Electricity</t>
  </si>
  <si>
    <t>ENOC MSAP NSW</t>
  </si>
  <si>
    <t>VPP Energy Locals NSW 2</t>
  </si>
  <si>
    <t>Mt Piper</t>
  </si>
  <si>
    <t>Uranquinty</t>
  </si>
  <si>
    <t>VPP Sonnen NSW 1</t>
  </si>
  <si>
    <t>ENOC MSAP VIC</t>
  </si>
  <si>
    <t>VPP Energy Locals VIC 2</t>
  </si>
  <si>
    <t>Gannawarra BESS</t>
  </si>
  <si>
    <t>SECV</t>
  </si>
  <si>
    <t>Portland</t>
  </si>
  <si>
    <t>Barker Inlet Power Station</t>
  </si>
  <si>
    <t>Dalrymple North BESS</t>
  </si>
  <si>
    <t>AGL South Australia Pty Ltd</t>
  </si>
  <si>
    <t>VPP AGLE SA 1</t>
  </si>
  <si>
    <t>ENOC MASP SA</t>
  </si>
  <si>
    <t>VPP Energy Locals SA 1</t>
  </si>
  <si>
    <t>Infigen Energy</t>
  </si>
  <si>
    <t>Neoen</t>
  </si>
  <si>
    <t>Hornsdale Power Reserve</t>
  </si>
  <si>
    <t>Hornsdale Wind Farm</t>
  </si>
  <si>
    <t>Hornsdale Wind Farm 2</t>
  </si>
  <si>
    <t>Hornsdale Wind Farm 3</t>
  </si>
  <si>
    <t>Ladbroke Grove</t>
  </si>
  <si>
    <t>Shine Hub Pty. Ltd.</t>
  </si>
  <si>
    <t>VPP ShinHub SA 1</t>
  </si>
  <si>
    <t>VPP Simply SA 1</t>
  </si>
  <si>
    <t>Firmus Grid Pty Ltd</t>
  </si>
  <si>
    <t>HydroTas MASP TAS</t>
  </si>
  <si>
    <t>Tamar Valley CCGT</t>
  </si>
  <si>
    <t>Grand Total</t>
  </si>
  <si>
    <t>Year</t>
  </si>
  <si>
    <t>Export</t>
  </si>
  <si>
    <t>Unit: Minutes</t>
  </si>
  <si>
    <t>Note: AER analysis using AEMO data.</t>
  </si>
  <si>
    <t>VIC record min demand</t>
  </si>
  <si>
    <t>SA record min demand</t>
  </si>
  <si>
    <t>Note: Average quarterly offered capacity by NEM black coal generators within price bands.</t>
  </si>
  <si>
    <t>Local South Australia costs</t>
  </si>
  <si>
    <t>Local Tasmania costs</t>
  </si>
  <si>
    <t>Local Queensland costs</t>
  </si>
  <si>
    <t>Global costs</t>
  </si>
  <si>
    <t>Note: Global and local FCAS costs, by quarter</t>
  </si>
  <si>
    <t>Victorian Big Battery</t>
  </si>
  <si>
    <t>AS Sonnen SA</t>
  </si>
  <si>
    <t>VIOTAS Australia Pty Ltd</t>
  </si>
  <si>
    <t>DR VIOTAS S SL1</t>
  </si>
  <si>
    <t>Musselroe WF</t>
  </si>
  <si>
    <t>Table 1.1 - FCAS providers</t>
  </si>
  <si>
    <t>Figure 1.3 - Contribution of different price bands to average quarterly prices</t>
  </si>
  <si>
    <t>Wholesale Markets Quarterly - Q1 2022</t>
  </si>
  <si>
    <r>
      <t xml:space="preserve">This document contains infographics and charts from AER </t>
    </r>
    <r>
      <rPr>
        <b/>
        <i/>
        <sz val="11"/>
        <color rgb="FF005250"/>
        <rFont val="Calibri"/>
        <family val="2"/>
        <scheme val="minor"/>
      </rPr>
      <t>Wholesale Markets Quarterly report for Q1, 2022 (1  January to 31 March) -</t>
    </r>
    <r>
      <rPr>
        <b/>
        <sz val="11"/>
        <color rgb="FF005250"/>
        <rFont val="Calibri"/>
        <family val="2"/>
        <scheme val="minor"/>
      </rPr>
      <t xml:space="preserve"> </t>
    </r>
    <r>
      <rPr>
        <b/>
        <i/>
        <sz val="11"/>
        <color rgb="FF005250"/>
        <rFont val="Calibri"/>
        <family val="2"/>
        <scheme val="minor"/>
      </rPr>
      <t>Wholesale Electricity Markets chapter</t>
    </r>
  </si>
  <si>
    <t>Infographic 1: Electricity markets at a glance - Q1 2022</t>
  </si>
  <si>
    <t>Figure 1.1 - Average quarterly prices (VWA)</t>
  </si>
  <si>
    <t>12.30 am</t>
  </si>
  <si>
    <t>1 am</t>
  </si>
  <si>
    <t>1.30 am</t>
  </si>
  <si>
    <t>2 am</t>
  </si>
  <si>
    <t>2.30 am</t>
  </si>
  <si>
    <t>3 am</t>
  </si>
  <si>
    <t>3.30 am</t>
  </si>
  <si>
    <t>4 am</t>
  </si>
  <si>
    <t>4.30 am</t>
  </si>
  <si>
    <t>5 am</t>
  </si>
  <si>
    <t>5.30 am</t>
  </si>
  <si>
    <t>6 am</t>
  </si>
  <si>
    <t>6.30 am</t>
  </si>
  <si>
    <t>7 am</t>
  </si>
  <si>
    <t>7.30 am</t>
  </si>
  <si>
    <t>8 am</t>
  </si>
  <si>
    <t>8.30 am</t>
  </si>
  <si>
    <t>9 am</t>
  </si>
  <si>
    <t>9.30 am</t>
  </si>
  <si>
    <t>10 am</t>
  </si>
  <si>
    <t>10.30 am</t>
  </si>
  <si>
    <t>11 am</t>
  </si>
  <si>
    <t>11.30 am</t>
  </si>
  <si>
    <t>12 pm</t>
  </si>
  <si>
    <t>12.30 pm</t>
  </si>
  <si>
    <t>1 pm</t>
  </si>
  <si>
    <t>1.30 pm</t>
  </si>
  <si>
    <t>2 pm</t>
  </si>
  <si>
    <t>2.30 pm</t>
  </si>
  <si>
    <t>3 pm</t>
  </si>
  <si>
    <t>3.30 pm</t>
  </si>
  <si>
    <t>4 pm</t>
  </si>
  <si>
    <t>4.30 pm</t>
  </si>
  <si>
    <t>5 pm</t>
  </si>
  <si>
    <t>5.30 pm</t>
  </si>
  <si>
    <t>6 pm</t>
  </si>
  <si>
    <t>6.30 pm</t>
  </si>
  <si>
    <t>7 pm</t>
  </si>
  <si>
    <t>7.30 pm</t>
  </si>
  <si>
    <t>8 pm</t>
  </si>
  <si>
    <t>8.30 pm</t>
  </si>
  <si>
    <t>9 pm</t>
  </si>
  <si>
    <t>9.30 pm</t>
  </si>
  <si>
    <t>10 pm</t>
  </si>
  <si>
    <t>10.30 pm</t>
  </si>
  <si>
    <t>11 pm</t>
  </si>
  <si>
    <t>11.30 pm</t>
  </si>
  <si>
    <t>12 am</t>
  </si>
  <si>
    <t>Time</t>
  </si>
  <si>
    <t>Figure 1.2 - Average prices by time of day</t>
  </si>
  <si>
    <t>Figure 1.5 - Base future prices, Q2 2022</t>
  </si>
  <si>
    <t>Figure 1.6 - Closing price of base futures, Q2 2022 to Q4 2024</t>
  </si>
  <si>
    <t xml:space="preserve">Source: 	AER analysis using ASX Energy data. </t>
  </si>
  <si>
    <t xml:space="preserve">Source: AER analysis using ASX Energy data. </t>
  </si>
  <si>
    <t xml:space="preserve">Note: 	Closing price of base futures contracts for Q2 2022 to Q4 2024 on the last trading days of Q3 2021 (30 September 2021), Q4 2021, (31 December 2021) and Q1 2022 (31 March 2022). </t>
  </si>
  <si>
    <t xml:space="preserve">Note: 	Uses daily minimum and maximum native demand. </t>
  </si>
  <si>
    <t>Minimum demand</t>
  </si>
  <si>
    <t>Maximum demand</t>
  </si>
  <si>
    <t>Record min demand</t>
  </si>
  <si>
    <t>Record max demand</t>
  </si>
  <si>
    <t xml:space="preserve">Note: 	Uses daily minimum native demand. </t>
  </si>
  <si>
    <t>VIC min demand</t>
  </si>
  <si>
    <t>SA min demand</t>
  </si>
  <si>
    <t>VIC previous record Q1 min demand</t>
  </si>
  <si>
    <t>SA previous record Q1 min demand</t>
  </si>
  <si>
    <t>Note: 	Daily settled price for Q1 2022 quarterly base futures.</t>
  </si>
  <si>
    <t>Q1 2022 - Q1 2021</t>
  </si>
  <si>
    <t>Note: Average quarterly offered capacity by NSW gas generators within price bands.</t>
  </si>
  <si>
    <t>Note: Average quarterly offered capacity by Queensland gas generators within price bands.</t>
  </si>
  <si>
    <t xml:space="preserve">Note: The height of each bar is the percent of time each fuel type sets the price. And the numbers within each bar is the average price set by that fuel type when it is marginal (ie setting the price). 
</t>
  </si>
  <si>
    <t>Note:  Net amount of energy either imported or exported each quarter by region.</t>
  </si>
  <si>
    <t xml:space="preserve">Note: Queensland import limit and constraints by time of day for Q1 2022. </t>
  </si>
  <si>
    <t>System Normal Constraints</t>
  </si>
  <si>
    <t>Outage Constraints</t>
  </si>
  <si>
    <t>QLD Import Limit</t>
  </si>
  <si>
    <t>QLD Export Limit</t>
  </si>
  <si>
    <t xml:space="preserve">Note:  New entry is recorded using registered capacity of scheduled and semi-scheduled generators. Hashed areas reflect committed new entry and planned generator retirements according to the classification in AEMO Generator Information. The new entry date is taken as the first day the station produces energy. Closures are denoted below the line. Solar is large scale solar and does not include rooftop solar. </t>
  </si>
  <si>
    <t>Gas closure</t>
  </si>
  <si>
    <t>Committed gas</t>
  </si>
  <si>
    <t>Raise 6 sec</t>
  </si>
  <si>
    <t>Raise 60 sec</t>
  </si>
  <si>
    <t>Lower regulation</t>
  </si>
  <si>
    <t>Lower 6 sec</t>
  </si>
  <si>
    <t>Lower 60 sec</t>
  </si>
  <si>
    <t xml:space="preserve">Lower 5 min   </t>
  </si>
  <si>
    <t>Note: Average quarterly global FCAS prices, by service.</t>
  </si>
  <si>
    <t xml:space="preserve">Source:   AER analysis using NEM data. </t>
  </si>
  <si>
    <t>QLD export target</t>
  </si>
  <si>
    <t>Maximum availability - Lower 60 second services</t>
  </si>
  <si>
    <t>&lt;$5,000/MW</t>
  </si>
  <si>
    <t>&gt;$5,000/MW</t>
  </si>
  <si>
    <t>L60 dispatch price</t>
  </si>
  <si>
    <t>L60 requirement</t>
  </si>
  <si>
    <t>Maximum availability - Lower 6 second services</t>
  </si>
  <si>
    <t>L6 dispatch price</t>
  </si>
  <si>
    <t>L6 requirement</t>
  </si>
  <si>
    <t>Effective availability - Lower 60 second services</t>
  </si>
  <si>
    <t>Effective availability - Lower 6 second services</t>
  </si>
  <si>
    <t>QLD</t>
  </si>
  <si>
    <t>Tumut 3</t>
  </si>
  <si>
    <t>Infigen</t>
  </si>
  <si>
    <t>Wallgrove BESS</t>
  </si>
  <si>
    <t>AGL Energy Services Pty Limited</t>
  </si>
  <si>
    <t>DR AES N VL1</t>
  </si>
  <si>
    <t>Ballarat Battery Energy Storage System</t>
  </si>
  <si>
    <t xml:space="preserve">Adelaide Desalination Plant, Battery </t>
  </si>
  <si>
    <t>Discover Energy Pty Ltd</t>
  </si>
  <si>
    <t>DiscoverEnergy VPPSA</t>
  </si>
  <si>
    <t>Firmus St Leonard DC</t>
  </si>
  <si>
    <t>Week beginning</t>
  </si>
  <si>
    <t>Import</t>
  </si>
  <si>
    <t>Net</t>
  </si>
  <si>
    <t>Note:  Total interconnector exports and imports by week.</t>
  </si>
  <si>
    <t>Source: 	AER analysis using NEM data.</t>
  </si>
  <si>
    <t>Note: 	Average prices by trading interval in Q1 2022, not volume weighted.</t>
  </si>
  <si>
    <t>Note: 	Daily settled price for Q2 2022 quarterly base futures.</t>
  </si>
  <si>
    <t xml:space="preserve">Figure 1.7 - Queensland daily maximum and minimum demand </t>
  </si>
  <si>
    <t>Date</t>
  </si>
  <si>
    <t>Figure 1.8 - Victoria and South Australia daily minimum demand</t>
  </si>
  <si>
    <t>Figure 1.9 - Change in NEM average quarterly generation, Q1 2022 compared to Q1 2021</t>
  </si>
  <si>
    <t>Note: Change in average quarterly metered generation output by fuel type from Q1 2021 to Q1 2022. Solar generation includes large-scale generation only. Rooftop solar is not included as it affects demand not grid-supplied generation output. Total includes a small amount of battery and other generation.</t>
  </si>
  <si>
    <t>Figure 1.11 - NSW gas offers</t>
  </si>
  <si>
    <t>Figure 1.12 - Queensland gas offers</t>
  </si>
  <si>
    <t>Figure 1.13 - Price setter by region, Queensland and NSW</t>
  </si>
  <si>
    <t>Figure 1.14 - Net flows between regions (exports - imports)</t>
  </si>
  <si>
    <t>Figure 1.15 - Weekly flows in Queensland and NSW</t>
  </si>
  <si>
    <t>Figure 1.16 - Queensland import limit and constrained intervals – by day</t>
  </si>
  <si>
    <t>Figure 1.17 - New entry and exit</t>
  </si>
  <si>
    <t>Figure 1.18 - Quarterly total FCAS costs by local and global costs</t>
  </si>
  <si>
    <t xml:space="preserve">Lower 60 second requirement </t>
  </si>
  <si>
    <t>Figure 1.10 - NEM black coal offers, quarterly</t>
  </si>
  <si>
    <t>Figure 1.4 - Base future prices, Q1 2022</t>
  </si>
  <si>
    <t xml:space="preserve">Year </t>
  </si>
  <si>
    <t>Queensland - Average set price ($/MWh)</t>
  </si>
  <si>
    <t>Queensland - Percentage of time</t>
  </si>
  <si>
    <t>NSW - Percentage of time</t>
  </si>
  <si>
    <t>NSW - Average set price ($/MWh)</t>
  </si>
  <si>
    <t>Figure 1.21 - Maximum availability for lower 60 second services and lower 6 second services on 16 March in Queensland</t>
  </si>
  <si>
    <t>Figure 1.22 - Effective availability for lower 60 second services and lower 6 second services on 16 March in Queensland</t>
  </si>
  <si>
    <t xml:space="preserve">Figure 1.20 - Export target and local lower 60 second services requirement on 16 March in Queensland </t>
  </si>
  <si>
    <t>Note: 	The L6 and L60 requirement were the same for all the high priced intervals, excluding the 4.50 am interval which had a 5 MW difference.</t>
  </si>
  <si>
    <t>Figure 1.19 - Global FCAS prices by service, by quarter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</si>
</sst>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d\ mmm"/>
    <numFmt numFmtId="166" formatCode="[$-C09]d\ mmm\ yy"/>
    <numFmt numFmtId="167" formatCode="h\.mm\ a/p&quot;m&quot;"/>
  </numFmts>
  <fonts count="30" x14ac:knownFonts="1">
    <font>
      <sz val="11"/>
      <color theme="1"/>
      <name val="Calibri"/>
      <family val="2"/>
      <scheme val="minor"/>
    </font>
    <font>
      <b/>
      <sz val="11"/>
      <color theme="1"/>
      <name val="Calibri"/>
      <family val="2"/>
      <scheme val="minor"/>
    </font>
    <font>
      <sz val="11"/>
      <color theme="1"/>
      <name val="Calibri"/>
      <family val="2"/>
      <scheme val="minor"/>
    </font>
    <font>
      <sz val="10"/>
      <name val="Arial"/>
      <family val="2"/>
    </font>
    <font>
      <sz val="12"/>
      <color theme="1"/>
      <name val="Calibri"/>
      <family val="2"/>
      <charset val="204"/>
      <scheme val="minor"/>
    </font>
    <font>
      <sz val="8"/>
      <name val="Arial"/>
      <family val="2"/>
    </font>
    <font>
      <i/>
      <sz val="11"/>
      <color theme="1"/>
      <name val="Calibri"/>
      <family val="2"/>
      <scheme val="minor"/>
    </font>
    <font>
      <b/>
      <sz val="18"/>
      <name val="Calibri"/>
      <family val="2"/>
      <scheme val="minor"/>
    </font>
    <font>
      <b/>
      <sz val="11"/>
      <name val="Calibri"/>
      <family val="2"/>
      <scheme val="minor"/>
    </font>
    <font>
      <b/>
      <sz val="14"/>
      <color rgb="FF005250"/>
      <name val="Calibri"/>
      <family val="2"/>
      <scheme val="minor"/>
    </font>
    <font>
      <sz val="11"/>
      <color rgb="FF005250"/>
      <name val="Calibri"/>
      <family val="2"/>
      <scheme val="minor"/>
    </font>
    <font>
      <b/>
      <sz val="11"/>
      <color rgb="FF005250"/>
      <name val="Calibri"/>
      <family val="2"/>
      <scheme val="minor"/>
    </font>
    <font>
      <b/>
      <i/>
      <sz val="11"/>
      <color rgb="FF005250"/>
      <name val="Calibri"/>
      <family val="2"/>
      <scheme val="minor"/>
    </font>
    <font>
      <u/>
      <sz val="11"/>
      <color theme="10"/>
      <name val="Calibri"/>
      <family val="2"/>
      <scheme val="minor"/>
    </font>
    <font>
      <u/>
      <sz val="11"/>
      <color theme="1"/>
      <name val="Calibri"/>
      <family val="2"/>
      <scheme val="minor"/>
    </font>
    <font>
      <b/>
      <sz val="14"/>
      <color theme="4"/>
      <name val="Calibri"/>
      <family val="2"/>
      <scheme val="minor"/>
    </font>
    <font>
      <sz val="14"/>
      <color theme="4"/>
      <name val="Calibri"/>
      <family val="2"/>
      <scheme val="minor"/>
    </font>
    <font>
      <sz val="8"/>
      <color theme="1"/>
      <name val="Arial"/>
      <family val="2"/>
    </font>
    <font>
      <sz val="11"/>
      <color rgb="FF006100"/>
      <name val="Calibri"/>
      <family val="2"/>
      <scheme val="minor"/>
    </font>
    <font>
      <sz val="11"/>
      <color theme="0"/>
      <name val="Calibri"/>
      <family val="2"/>
      <scheme val="minor"/>
    </font>
    <font>
      <sz val="11"/>
      <name val="Calibri"/>
      <family val="2"/>
      <scheme val="minor"/>
    </font>
    <font>
      <i/>
      <sz val="11"/>
      <name val="Calibri"/>
      <family val="2"/>
      <scheme val="minor"/>
    </font>
    <font>
      <sz val="12"/>
      <color theme="1"/>
      <name val="Calibri"/>
      <family val="2"/>
      <scheme val="minor"/>
    </font>
    <font>
      <u/>
      <sz val="12"/>
      <color theme="10"/>
      <name val="Calibri"/>
      <family val="2"/>
      <charset val="204"/>
      <scheme val="minor"/>
    </font>
    <font>
      <b/>
      <sz val="10"/>
      <color rgb="FFFA7D00"/>
      <name val="Arial"/>
      <family val="2"/>
    </font>
    <font>
      <b/>
      <sz val="10"/>
      <name val="Calibri"/>
      <family val="2"/>
      <scheme val="minor"/>
    </font>
    <font>
      <i/>
      <sz val="10"/>
      <color theme="1"/>
      <name val="Calibri"/>
      <family val="2"/>
      <scheme val="minor"/>
    </font>
    <font>
      <sz val="11"/>
      <color rgb="FF9C5700"/>
      <name val="Calibri"/>
      <family val="2"/>
      <scheme val="minor"/>
    </font>
    <font>
      <sz val="10"/>
      <color theme="1"/>
      <name val="Arial"/>
      <family val="2"/>
    </font>
    <font>
      <b/>
      <i/>
      <sz val="14"/>
      <color theme="4"/>
      <name val="Calibri"/>
      <family val="2"/>
      <scheme val="minor"/>
    </font>
  </fonts>
  <fills count="17">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rgb="FFC6EFCE"/>
      </patternFill>
    </fill>
    <fill>
      <patternFill patternType="solid">
        <fgColor theme="4"/>
      </patternFill>
    </fill>
    <fill>
      <patternFill patternType="solid">
        <fgColor theme="2"/>
        <bgColor indexed="64"/>
      </patternFill>
    </fill>
    <fill>
      <patternFill patternType="solid">
        <fgColor theme="0"/>
        <bgColor theme="4" tint="0.79998168889431442"/>
      </patternFill>
    </fill>
    <fill>
      <patternFill patternType="solid">
        <fgColor rgb="FFF2F2F2"/>
      </patternFill>
    </fill>
    <fill>
      <patternFill patternType="solid">
        <fgColor theme="4" tint="0.79998168889431442"/>
        <bgColor indexed="65"/>
      </patternFill>
    </fill>
    <fill>
      <patternFill patternType="solid">
        <fgColor rgb="FFF1F3F6"/>
        <bgColor indexed="64"/>
      </patternFill>
    </fill>
    <fill>
      <patternFill patternType="solid">
        <fgColor rgb="FFCCFFCC"/>
        <bgColor indexed="64"/>
      </patternFill>
    </fill>
    <fill>
      <patternFill patternType="solid">
        <fgColor rgb="FFFFEB9C"/>
      </patternFill>
    </fill>
    <fill>
      <patternFill patternType="solid">
        <fgColor theme="4" tint="0.79998168889431442"/>
        <bgColor indexed="64"/>
      </patternFill>
    </fill>
    <fill>
      <patternFill patternType="solid">
        <fgColor theme="3"/>
        <bgColor indexed="64"/>
      </patternFill>
    </fill>
    <fill>
      <patternFill patternType="solid">
        <fgColor theme="3"/>
        <bgColor theme="4" tint="0.79998168889431442"/>
      </patternFill>
    </fill>
    <fill>
      <patternFill patternType="solid">
        <fgColor theme="4" tint="0.59999389629810485"/>
        <bgColor indexed="65"/>
      </patternFill>
    </fill>
  </fills>
  <borders count="19">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thin">
        <color auto="1"/>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auto="1"/>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9">
    <xf numFmtId="0" fontId="0" fillId="0" borderId="0"/>
    <xf numFmtId="0" fontId="3" fillId="0" borderId="0"/>
    <xf numFmtId="0" fontId="4" fillId="0" borderId="0"/>
    <xf numFmtId="0" fontId="13" fillId="0" borderId="0" applyNumberFormat="0" applyFill="0" applyBorder="0" applyAlignment="0" applyProtection="0"/>
    <xf numFmtId="0" fontId="2" fillId="0" borderId="0"/>
    <xf numFmtId="0" fontId="18" fillId="4" borderId="0" applyNumberFormat="0" applyBorder="0" applyAlignment="0" applyProtection="0"/>
    <xf numFmtId="0" fontId="19" fillId="5"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0" fontId="22" fillId="0" borderId="0"/>
    <xf numFmtId="0" fontId="23" fillId="0" borderId="0" applyNumberForma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4" fillId="8" borderId="4" applyNumberFormat="0" applyAlignment="0" applyProtection="0"/>
    <xf numFmtId="0" fontId="2" fillId="9" borderId="0" applyNumberFormat="0" applyBorder="0" applyAlignment="0" applyProtection="0"/>
    <xf numFmtId="0" fontId="2" fillId="0" borderId="0"/>
    <xf numFmtId="0" fontId="2" fillId="0" borderId="0"/>
    <xf numFmtId="0" fontId="2" fillId="0" borderId="0"/>
    <xf numFmtId="0" fontId="3" fillId="11" borderId="0"/>
    <xf numFmtId="0" fontId="2" fillId="0" borderId="0"/>
    <xf numFmtId="0" fontId="27" fillId="12" borderId="0" applyNumberFormat="0" applyBorder="0" applyAlignment="0" applyProtection="0"/>
    <xf numFmtId="0" fontId="2" fillId="16" borderId="0" applyNumberFormat="0" applyBorder="0" applyAlignment="0" applyProtection="0"/>
  </cellStyleXfs>
  <cellXfs count="337">
    <xf numFmtId="0" fontId="0" fillId="0" borderId="0" xfId="0"/>
    <xf numFmtId="0" fontId="0" fillId="2" borderId="0" xfId="0" applyFill="1"/>
    <xf numFmtId="0" fontId="0" fillId="2" borderId="0" xfId="0" applyFill="1" applyAlignment="1">
      <alignment horizontal="center"/>
    </xf>
    <xf numFmtId="0" fontId="7" fillId="2" borderId="0" xfId="0" applyFont="1" applyFill="1"/>
    <xf numFmtId="0" fontId="8" fillId="2" borderId="0" xfId="0" applyFont="1" applyFill="1"/>
    <xf numFmtId="0" fontId="9" fillId="2" borderId="0" xfId="0" applyFont="1" applyFill="1"/>
    <xf numFmtId="0" fontId="10" fillId="2" borderId="0" xfId="0" applyFont="1" applyFill="1"/>
    <xf numFmtId="0" fontId="11" fillId="2" borderId="0" xfId="0" applyFont="1" applyFill="1"/>
    <xf numFmtId="0" fontId="13" fillId="2" borderId="0" xfId="3" applyFont="1" applyFill="1"/>
    <xf numFmtId="0" fontId="14" fillId="2" borderId="0" xfId="0" applyFont="1" applyFill="1"/>
    <xf numFmtId="0" fontId="15" fillId="2" borderId="0" xfId="0" applyFont="1" applyFill="1" applyAlignment="1"/>
    <xf numFmtId="0" fontId="16" fillId="2" borderId="0" xfId="0" applyFont="1" applyFill="1"/>
    <xf numFmtId="2" fontId="0" fillId="2" borderId="0" xfId="0" applyNumberFormat="1" applyFill="1"/>
    <xf numFmtId="0" fontId="0" fillId="2" borderId="0" xfId="0" applyFill="1"/>
    <xf numFmtId="0" fontId="0" fillId="2" borderId="0" xfId="0" applyFill="1" applyAlignment="1">
      <alignment horizontal="center"/>
    </xf>
    <xf numFmtId="0" fontId="0" fillId="2" borderId="0" xfId="0" quotePrefix="1" applyFill="1" applyAlignment="1">
      <alignment horizontal="left"/>
    </xf>
    <xf numFmtId="0" fontId="5" fillId="2" borderId="0" xfId="0" applyFont="1" applyFill="1" applyAlignment="1">
      <alignment vertical="center"/>
    </xf>
    <xf numFmtId="0" fontId="6" fillId="2" borderId="0" xfId="0" applyFont="1" applyFill="1" applyAlignment="1">
      <alignment horizontal="center"/>
    </xf>
    <xf numFmtId="0" fontId="1" fillId="2" borderId="1" xfId="0" applyFont="1" applyFill="1" applyBorder="1" applyAlignment="1">
      <alignment horizontal="center"/>
    </xf>
    <xf numFmtId="2" fontId="6" fillId="2" borderId="0" xfId="0" applyNumberFormat="1" applyFont="1" applyFill="1" applyAlignment="1">
      <alignment horizontal="center"/>
    </xf>
    <xf numFmtId="0" fontId="15" fillId="2" borderId="0" xfId="0" applyFont="1" applyFill="1" applyAlignment="1"/>
    <xf numFmtId="0" fontId="16" fillId="2" borderId="0" xfId="0" applyFont="1" applyFill="1"/>
    <xf numFmtId="0" fontId="17" fillId="2" borderId="0" xfId="0" applyFont="1" applyFill="1" applyAlignment="1">
      <alignment vertical="center"/>
    </xf>
    <xf numFmtId="0" fontId="15" fillId="2" borderId="0" xfId="0" applyFont="1" applyFill="1" applyAlignment="1">
      <alignment horizontal="center"/>
    </xf>
    <xf numFmtId="0" fontId="16" fillId="2" borderId="0" xfId="0" applyFont="1" applyFill="1" applyAlignment="1">
      <alignment horizontal="center"/>
    </xf>
    <xf numFmtId="0" fontId="6" fillId="3" borderId="1" xfId="0" applyFont="1" applyFill="1" applyBorder="1" applyAlignment="1">
      <alignment horizontal="center" vertical="center"/>
    </xf>
    <xf numFmtId="0" fontId="1" fillId="2" borderId="1" xfId="0" applyFont="1" applyFill="1" applyBorder="1" applyAlignment="1">
      <alignment horizontal="center" vertical="center"/>
    </xf>
    <xf numFmtId="0" fontId="8" fillId="3" borderId="1" xfId="6" applyFont="1" applyFill="1" applyBorder="1" applyAlignment="1">
      <alignment horizontal="center" vertical="center"/>
    </xf>
    <xf numFmtId="0" fontId="17" fillId="2" borderId="0" xfId="0" applyFont="1" applyFill="1" applyAlignment="1">
      <alignment horizontal="left" vertical="center"/>
    </xf>
    <xf numFmtId="0" fontId="21" fillId="3" borderId="1" xfId="6" applyFont="1" applyFill="1" applyBorder="1" applyAlignment="1">
      <alignment horizontal="center" vertical="center"/>
    </xf>
    <xf numFmtId="0" fontId="0" fillId="2" borderId="0" xfId="0" applyFill="1" applyAlignment="1">
      <alignment wrapText="1"/>
    </xf>
    <xf numFmtId="0" fontId="17" fillId="2" borderId="0" xfId="0" applyFont="1" applyFill="1"/>
    <xf numFmtId="0" fontId="0" fillId="2" borderId="0" xfId="0" applyFill="1" applyAlignment="1">
      <alignment vertical="center"/>
    </xf>
    <xf numFmtId="0" fontId="21" fillId="3" borderId="1" xfId="5" applyFont="1" applyFill="1" applyBorder="1" applyAlignment="1">
      <alignment horizontal="center" vertical="center"/>
    </xf>
    <xf numFmtId="0" fontId="0" fillId="2" borderId="0" xfId="0" applyFill="1" applyAlignment="1">
      <alignment horizontal="left"/>
    </xf>
    <xf numFmtId="0" fontId="1" fillId="3" borderId="1" xfId="0" applyFont="1" applyFill="1" applyBorder="1" applyAlignment="1">
      <alignment horizontal="center" vertical="center"/>
    </xf>
    <xf numFmtId="0" fontId="1" fillId="3" borderId="3" xfId="0" applyFont="1" applyFill="1" applyBorder="1" applyAlignment="1">
      <alignment horizontal="center" vertical="center"/>
    </xf>
    <xf numFmtId="0" fontId="13" fillId="2" borderId="0" xfId="3" quotePrefix="1" applyFill="1" applyAlignment="1">
      <alignment horizontal="left"/>
    </xf>
    <xf numFmtId="0" fontId="8" fillId="3" borderId="1" xfId="6" applyFont="1" applyFill="1" applyBorder="1" applyAlignment="1">
      <alignment horizontal="center" vertical="top"/>
    </xf>
    <xf numFmtId="0" fontId="0" fillId="2" borderId="0" xfId="0" applyFill="1" applyBorder="1"/>
    <xf numFmtId="0" fontId="8" fillId="3" borderId="1" xfId="5" applyFont="1" applyFill="1" applyBorder="1" applyAlignment="1">
      <alignment horizontal="right" vertical="center"/>
    </xf>
    <xf numFmtId="0" fontId="6" fillId="3" borderId="1" xfId="0" applyFont="1" applyFill="1" applyBorder="1" applyAlignment="1">
      <alignment vertical="center"/>
    </xf>
    <xf numFmtId="0" fontId="8" fillId="3" borderId="1" xfId="6" applyFont="1" applyFill="1" applyBorder="1" applyAlignment="1">
      <alignment horizontal="right" vertical="center"/>
    </xf>
    <xf numFmtId="0" fontId="8" fillId="3" borderId="1" xfId="6" applyFont="1" applyFill="1" applyBorder="1" applyAlignment="1">
      <alignment horizontal="right" vertical="center" wrapText="1"/>
    </xf>
    <xf numFmtId="0" fontId="6" fillId="3" borderId="1" xfId="0" applyFont="1" applyFill="1" applyBorder="1" applyAlignment="1">
      <alignment horizontal="center" vertical="center" wrapText="1"/>
    </xf>
    <xf numFmtId="0" fontId="2" fillId="6" borderId="0" xfId="10" applyFill="1"/>
    <xf numFmtId="0" fontId="22" fillId="6" borderId="0" xfId="12" applyFill="1"/>
    <xf numFmtId="1" fontId="0" fillId="2" borderId="1" xfId="0" applyNumberFormat="1" applyFill="1" applyBorder="1" applyAlignment="1">
      <alignment horizontal="center" vertical="center"/>
    </xf>
    <xf numFmtId="0" fontId="6" fillId="3" borderId="1" xfId="8" applyFont="1" applyFill="1" applyBorder="1" applyAlignment="1">
      <alignment horizontal="center" vertical="center"/>
    </xf>
    <xf numFmtId="0" fontId="1" fillId="3" borderId="1" xfId="8" applyFont="1" applyFill="1" applyBorder="1" applyAlignment="1">
      <alignment horizontal="center" vertical="center"/>
    </xf>
    <xf numFmtId="0" fontId="1" fillId="2" borderId="1" xfId="8" applyFont="1" applyFill="1" applyBorder="1" applyAlignment="1">
      <alignment horizontal="center" vertical="center"/>
    </xf>
    <xf numFmtId="1" fontId="2" fillId="2" borderId="1" xfId="9" applyNumberFormat="1" applyFont="1" applyFill="1" applyBorder="1" applyAlignment="1">
      <alignment horizontal="center" vertical="center"/>
    </xf>
    <xf numFmtId="0" fontId="5" fillId="2" borderId="0" xfId="0" applyFont="1" applyFill="1" applyAlignment="1">
      <alignment horizontal="center" vertical="center"/>
    </xf>
    <xf numFmtId="0" fontId="15" fillId="6" borderId="0" xfId="0" applyFont="1" applyFill="1" applyAlignment="1">
      <alignment horizontal="left"/>
    </xf>
    <xf numFmtId="0" fontId="15" fillId="2" borderId="0" xfId="0" applyFont="1" applyFill="1" applyAlignment="1">
      <alignment horizontal="left"/>
    </xf>
    <xf numFmtId="1" fontId="1" fillId="2" borderId="1" xfId="0" applyNumberFormat="1" applyFont="1" applyFill="1" applyBorder="1" applyAlignment="1">
      <alignment horizontal="center" vertical="center"/>
    </xf>
    <xf numFmtId="3" fontId="0" fillId="2" borderId="2" xfId="0" applyNumberFormat="1" applyFill="1" applyBorder="1" applyAlignment="1">
      <alignment horizontal="center"/>
    </xf>
    <xf numFmtId="3" fontId="0" fillId="7" borderId="2" xfId="0" applyNumberFormat="1" applyFont="1" applyFill="1" applyBorder="1" applyAlignment="1">
      <alignment horizontal="center" vertical="center"/>
    </xf>
    <xf numFmtId="165" fontId="1" fillId="2" borderId="2" xfId="0" applyNumberFormat="1" applyFont="1" applyFill="1" applyBorder="1" applyAlignment="1">
      <alignment horizontal="center"/>
    </xf>
    <xf numFmtId="3" fontId="0" fillId="2" borderId="1" xfId="0" applyNumberFormat="1" applyFill="1" applyBorder="1" applyAlignment="1">
      <alignment horizontal="right" vertical="center"/>
    </xf>
    <xf numFmtId="3" fontId="0" fillId="2" borderId="1" xfId="0" applyNumberFormat="1" applyFill="1" applyBorder="1" applyAlignment="1">
      <alignment horizontal="center" vertical="center"/>
    </xf>
    <xf numFmtId="0" fontId="21" fillId="3" borderId="1" xfId="6" applyFont="1" applyFill="1" applyBorder="1" applyAlignment="1">
      <alignment horizontal="center" vertical="top"/>
    </xf>
    <xf numFmtId="0" fontId="21" fillId="3" borderId="3" xfId="5" applyFont="1" applyFill="1" applyBorder="1" applyAlignment="1">
      <alignment horizontal="center"/>
    </xf>
    <xf numFmtId="0" fontId="8" fillId="3" borderId="1" xfId="5" applyFont="1" applyFill="1" applyBorder="1" applyAlignment="1">
      <alignment horizontal="center"/>
    </xf>
    <xf numFmtId="165" fontId="8" fillId="2" borderId="2" xfId="5" applyNumberFormat="1" applyFont="1" applyFill="1" applyBorder="1" applyAlignment="1">
      <alignment horizontal="center"/>
    </xf>
    <xf numFmtId="1" fontId="20" fillId="2" borderId="2" xfId="5" applyNumberFormat="1" applyFont="1" applyFill="1" applyBorder="1" applyAlignment="1">
      <alignment horizontal="center"/>
    </xf>
    <xf numFmtId="0" fontId="1" fillId="3" borderId="3" xfId="0" applyFont="1" applyFill="1" applyBorder="1" applyAlignment="1">
      <alignment horizontal="center" vertical="center" wrapText="1"/>
    </xf>
    <xf numFmtId="3" fontId="0" fillId="2" borderId="2" xfId="0" applyNumberFormat="1" applyFill="1" applyBorder="1" applyAlignment="1">
      <alignment horizontal="center" vertical="center"/>
    </xf>
    <xf numFmtId="0" fontId="5" fillId="2" borderId="0" xfId="0" applyFont="1" applyFill="1" applyAlignment="1">
      <alignment horizontal="left" vertical="center" wrapText="1"/>
    </xf>
    <xf numFmtId="3" fontId="2" fillId="2" borderId="1" xfId="11" applyNumberFormat="1" applyFont="1" applyFill="1" applyBorder="1" applyAlignment="1">
      <alignment horizontal="right"/>
    </xf>
    <xf numFmtId="9" fontId="0" fillId="2" borderId="0" xfId="16" applyFont="1" applyFill="1" applyAlignment="1">
      <alignment horizontal="center"/>
    </xf>
    <xf numFmtId="0" fontId="8" fillId="6" borderId="1" xfId="5" applyFont="1" applyFill="1" applyBorder="1" applyAlignment="1">
      <alignment horizontal="center" vertical="center"/>
    </xf>
    <xf numFmtId="0" fontId="6" fillId="3" borderId="1" xfId="0" applyFont="1" applyFill="1" applyBorder="1" applyAlignment="1">
      <alignment horizontal="left"/>
    </xf>
    <xf numFmtId="0" fontId="17" fillId="2" borderId="0" xfId="0" applyFont="1" applyFill="1" applyAlignment="1">
      <alignment vertical="top" wrapText="1"/>
    </xf>
    <xf numFmtId="0" fontId="1" fillId="2" borderId="3" xfId="0" applyFont="1" applyFill="1" applyBorder="1" applyAlignment="1">
      <alignment horizontal="center" vertical="center"/>
    </xf>
    <xf numFmtId="0" fontId="1" fillId="3" borderId="1" xfId="0" applyFont="1" applyFill="1" applyBorder="1" applyAlignment="1">
      <alignment horizontal="right" vertical="center" wrapText="1"/>
    </xf>
    <xf numFmtId="1" fontId="0" fillId="2" borderId="3"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1" fillId="3" borderId="1" xfId="0" applyFont="1" applyFill="1" applyBorder="1" applyAlignment="1">
      <alignment horizontal="center" vertical="center"/>
    </xf>
    <xf numFmtId="4" fontId="20" fillId="2" borderId="2" xfId="5" applyNumberFormat="1" applyFont="1" applyFill="1" applyBorder="1" applyAlignment="1">
      <alignment horizontal="right" vertical="center"/>
    </xf>
    <xf numFmtId="3" fontId="0" fillId="2" borderId="0" xfId="0" applyNumberFormat="1" applyFill="1"/>
    <xf numFmtId="0" fontId="1" fillId="0" borderId="5" xfId="0" applyFont="1" applyBorder="1"/>
    <xf numFmtId="0" fontId="1" fillId="0" borderId="0" xfId="0" applyFont="1"/>
    <xf numFmtId="0" fontId="0" fillId="0" borderId="5" xfId="0" applyBorder="1"/>
    <xf numFmtId="0" fontId="2" fillId="9" borderId="0" xfId="21" applyBorder="1"/>
    <xf numFmtId="0" fontId="1" fillId="9" borderId="0" xfId="21" applyFont="1" applyBorder="1"/>
    <xf numFmtId="0" fontId="1" fillId="9" borderId="5" xfId="21" applyFont="1" applyBorder="1"/>
    <xf numFmtId="0" fontId="15" fillId="2" borderId="0" xfId="0" applyFont="1" applyFill="1"/>
    <xf numFmtId="1" fontId="0" fillId="2" borderId="1" xfId="0" applyNumberFormat="1" applyFill="1" applyBorder="1" applyAlignment="1">
      <alignment horizontal="center"/>
    </xf>
    <xf numFmtId="0" fontId="1" fillId="2" borderId="1" xfId="17" applyFont="1" applyFill="1" applyBorder="1" applyAlignment="1">
      <alignment horizontal="center" vertical="center"/>
    </xf>
    <xf numFmtId="0" fontId="0" fillId="10" borderId="0" xfId="0" applyFill="1"/>
    <xf numFmtId="165" fontId="8" fillId="2" borderId="1" xfId="5" applyNumberFormat="1" applyFont="1" applyFill="1" applyBorder="1" applyAlignment="1">
      <alignment horizontal="center"/>
    </xf>
    <xf numFmtId="1" fontId="20" fillId="2" borderId="1" xfId="5" applyNumberFormat="1" applyFont="1" applyFill="1" applyBorder="1" applyAlignment="1">
      <alignment horizontal="center"/>
    </xf>
    <xf numFmtId="0" fontId="1" fillId="2" borderId="0" xfId="0" applyFont="1" applyFill="1"/>
    <xf numFmtId="0" fontId="6" fillId="3" borderId="3" xfId="17" applyFont="1" applyFill="1" applyBorder="1" applyAlignment="1">
      <alignment horizontal="center"/>
    </xf>
    <xf numFmtId="0" fontId="1" fillId="3" borderId="3" xfId="17" applyFont="1" applyFill="1" applyBorder="1"/>
    <xf numFmtId="0" fontId="1" fillId="3" borderId="2" xfId="0" applyFont="1" applyFill="1" applyBorder="1" applyAlignment="1">
      <alignment horizontal="center"/>
    </xf>
    <xf numFmtId="0" fontId="1" fillId="3" borderId="2" xfId="17" applyFont="1" applyFill="1" applyBorder="1" applyAlignment="1">
      <alignment horizontal="center"/>
    </xf>
    <xf numFmtId="0" fontId="1" fillId="3" borderId="2" xfId="17" applyFont="1" applyFill="1" applyBorder="1" applyAlignment="1">
      <alignment horizontal="center" vertical="center"/>
    </xf>
    <xf numFmtId="3" fontId="2" fillId="2" borderId="1" xfId="17" applyNumberFormat="1" applyFill="1" applyBorder="1" applyAlignment="1">
      <alignment horizontal="center" vertical="center"/>
    </xf>
    <xf numFmtId="0" fontId="13" fillId="2" borderId="0" xfId="3" quotePrefix="1" applyFill="1"/>
    <xf numFmtId="0" fontId="1" fillId="3" borderId="1" xfId="0" applyFont="1" applyFill="1" applyBorder="1" applyAlignment="1">
      <alignment horizontal="center" vertical="center" wrapText="1"/>
    </xf>
    <xf numFmtId="0" fontId="1" fillId="2" borderId="2" xfId="17" applyFont="1" applyFill="1" applyBorder="1" applyAlignment="1">
      <alignment horizontal="center" vertical="center"/>
    </xf>
    <xf numFmtId="0" fontId="1" fillId="2" borderId="1" xfId="0" applyFont="1" applyFill="1" applyBorder="1" applyAlignment="1">
      <alignment horizontal="center" vertical="center"/>
    </xf>
    <xf numFmtId="0" fontId="26" fillId="3" borderId="1" xfId="0" applyFont="1" applyFill="1" applyBorder="1" applyAlignment="1">
      <alignment horizontal="center" vertical="center" wrapText="1"/>
    </xf>
    <xf numFmtId="167" fontId="1" fillId="2" borderId="1" xfId="0" applyNumberFormat="1" applyFont="1" applyFill="1" applyBorder="1" applyAlignment="1">
      <alignment horizontal="center" vertical="center"/>
    </xf>
    <xf numFmtId="167" fontId="15" fillId="2" borderId="0" xfId="0" applyNumberFormat="1" applyFont="1" applyFill="1" applyAlignment="1"/>
    <xf numFmtId="167" fontId="0" fillId="2" borderId="0" xfId="0" applyNumberFormat="1" applyFill="1" applyAlignment="1">
      <alignment horizontal="center"/>
    </xf>
    <xf numFmtId="3" fontId="2" fillId="2" borderId="2" xfId="17" applyNumberFormat="1" applyFill="1" applyBorder="1" applyAlignment="1">
      <alignment horizontal="center" vertical="center"/>
    </xf>
    <xf numFmtId="0" fontId="1" fillId="3" borderId="3" xfId="17" applyFont="1" applyFill="1" applyBorder="1" applyAlignment="1">
      <alignment horizontal="right" vertical="center" wrapText="1"/>
    </xf>
    <xf numFmtId="0" fontId="1" fillId="3" borderId="1" xfId="17" applyFont="1" applyFill="1" applyBorder="1" applyAlignment="1">
      <alignment horizontal="right" vertical="center" wrapText="1"/>
    </xf>
    <xf numFmtId="0" fontId="0" fillId="2" borderId="0" xfId="0" applyFill="1" applyAlignment="1">
      <alignment horizontal="right" wrapText="1"/>
    </xf>
    <xf numFmtId="0" fontId="0" fillId="0" borderId="11" xfId="0" applyBorder="1"/>
    <xf numFmtId="0" fontId="0" fillId="0" borderId="1" xfId="0" applyBorder="1"/>
    <xf numFmtId="0" fontId="1" fillId="0" borderId="1" xfId="0" applyFont="1" applyBorder="1"/>
    <xf numFmtId="0" fontId="2" fillId="9" borderId="11" xfId="21" applyBorder="1"/>
    <xf numFmtId="0" fontId="2" fillId="9" borderId="1" xfId="21" applyBorder="1"/>
    <xf numFmtId="0" fontId="1" fillId="9" borderId="1" xfId="21" applyFont="1" applyBorder="1"/>
    <xf numFmtId="0" fontId="1" fillId="0" borderId="12" xfId="0" applyFont="1" applyBorder="1"/>
    <xf numFmtId="0" fontId="20" fillId="13" borderId="0" xfId="27" applyFont="1" applyFill="1" applyBorder="1"/>
    <xf numFmtId="0" fontId="0" fillId="13" borderId="0" xfId="0" applyFill="1"/>
    <xf numFmtId="0" fontId="1" fillId="13" borderId="5" xfId="0" applyFont="1" applyFill="1" applyBorder="1"/>
    <xf numFmtId="0" fontId="1" fillId="13" borderId="0" xfId="0" applyFont="1" applyFill="1"/>
    <xf numFmtId="0" fontId="17" fillId="2" borderId="0" xfId="0" applyFont="1" applyFill="1" applyAlignment="1">
      <alignment horizontal="left" vertical="top" wrapText="1"/>
    </xf>
    <xf numFmtId="0" fontId="1" fillId="3" borderId="1" xfId="0" applyFont="1" applyFill="1" applyBorder="1" applyAlignment="1">
      <alignment horizontal="center" vertical="center"/>
    </xf>
    <xf numFmtId="0" fontId="17" fillId="2" borderId="0" xfId="0" applyFont="1" applyFill="1" applyAlignment="1">
      <alignment horizontal="left"/>
    </xf>
    <xf numFmtId="0" fontId="0" fillId="2" borderId="0" xfId="0" applyFill="1"/>
    <xf numFmtId="0" fontId="17" fillId="6" borderId="0" xfId="10" applyFont="1" applyFill="1"/>
    <xf numFmtId="0" fontId="1" fillId="2" borderId="2" xfId="0" applyFont="1" applyFill="1" applyBorder="1" applyAlignment="1">
      <alignment horizontal="center" vertical="center"/>
    </xf>
    <xf numFmtId="0" fontId="0" fillId="2" borderId="0" xfId="0" applyFill="1"/>
    <xf numFmtId="0" fontId="1" fillId="3" borderId="1" xfId="0" applyFont="1" applyFill="1" applyBorder="1" applyAlignment="1">
      <alignment horizontal="center" vertical="center"/>
    </xf>
    <xf numFmtId="0" fontId="1" fillId="2" borderId="0" xfId="0" applyFont="1" applyFill="1" applyBorder="1" applyAlignment="1">
      <alignment horizontal="center"/>
    </xf>
    <xf numFmtId="1" fontId="0" fillId="2" borderId="0" xfId="0" applyNumberFormat="1" applyFill="1" applyBorder="1" applyAlignment="1">
      <alignment horizontal="center"/>
    </xf>
    <xf numFmtId="0" fontId="0" fillId="2" borderId="2" xfId="0" applyFill="1" applyBorder="1"/>
    <xf numFmtId="0" fontId="0" fillId="2" borderId="1" xfId="0" applyFill="1" applyBorder="1"/>
    <xf numFmtId="1" fontId="0" fillId="2" borderId="1" xfId="0" applyNumberFormat="1" applyFont="1" applyFill="1" applyBorder="1" applyAlignment="1">
      <alignment horizontal="center" vertical="center"/>
    </xf>
    <xf numFmtId="1" fontId="0" fillId="2" borderId="2" xfId="0" applyNumberFormat="1" applyFont="1" applyFill="1" applyBorder="1" applyAlignment="1">
      <alignment horizontal="center" vertical="center"/>
    </xf>
    <xf numFmtId="1" fontId="0" fillId="2" borderId="2" xfId="0" applyNumberFormat="1" applyFont="1" applyFill="1" applyBorder="1" applyAlignment="1">
      <alignment horizontal="center" vertical="center" wrapText="1"/>
    </xf>
    <xf numFmtId="1" fontId="0" fillId="2" borderId="1" xfId="0" applyNumberFormat="1" applyFont="1" applyFill="1" applyBorder="1" applyAlignment="1">
      <alignment horizontal="center" vertical="center" wrapText="1"/>
    </xf>
    <xf numFmtId="0" fontId="28" fillId="10" borderId="0" xfId="0" applyFont="1" applyFill="1" applyAlignment="1">
      <alignment horizontal="center"/>
    </xf>
    <xf numFmtId="0" fontId="3" fillId="10" borderId="0" xfId="0" applyFont="1" applyFill="1" applyAlignment="1">
      <alignment horizontal="center"/>
    </xf>
    <xf numFmtId="0" fontId="20" fillId="10" borderId="0" xfId="5" applyFont="1" applyFill="1" applyAlignment="1">
      <alignment horizontal="center"/>
    </xf>
    <xf numFmtId="2" fontId="3" fillId="10" borderId="0" xfId="0" applyNumberFormat="1" applyFont="1" applyFill="1"/>
    <xf numFmtId="2" fontId="20" fillId="10" borderId="0" xfId="5" applyNumberFormat="1" applyFont="1" applyFill="1"/>
    <xf numFmtId="2" fontId="20" fillId="10" borderId="0" xfId="10" applyNumberFormat="1" applyFont="1" applyFill="1"/>
    <xf numFmtId="2" fontId="28" fillId="10" borderId="0" xfId="0" applyNumberFormat="1" applyFont="1" applyFill="1"/>
    <xf numFmtId="2" fontId="2" fillId="10" borderId="0" xfId="10" applyNumberFormat="1" applyFill="1"/>
    <xf numFmtId="0" fontId="0" fillId="10" borderId="0" xfId="0" applyFill="1" applyAlignment="1">
      <alignment horizontal="center"/>
    </xf>
    <xf numFmtId="166" fontId="8" fillId="2" borderId="1" xfId="0" applyNumberFormat="1" applyFont="1" applyFill="1" applyBorder="1" applyAlignment="1">
      <alignment horizontal="center" vertical="center"/>
    </xf>
    <xf numFmtId="166" fontId="1" fillId="2" borderId="1" xfId="0" applyNumberFormat="1" applyFont="1" applyFill="1" applyBorder="1" applyAlignment="1">
      <alignment horizontal="center"/>
    </xf>
    <xf numFmtId="2" fontId="0" fillId="2" borderId="1" xfId="0" applyNumberFormat="1" applyFont="1" applyFill="1" applyBorder="1"/>
    <xf numFmtId="166" fontId="1" fillId="2" borderId="2" xfId="0" applyNumberFormat="1" applyFont="1" applyFill="1" applyBorder="1" applyAlignment="1">
      <alignment horizontal="center"/>
    </xf>
    <xf numFmtId="2" fontId="0" fillId="2" borderId="2" xfId="0" applyNumberFormat="1" applyFont="1" applyFill="1" applyBorder="1"/>
    <xf numFmtId="166" fontId="25" fillId="10" borderId="0" xfId="0" applyNumberFormat="1" applyFont="1" applyFill="1" applyBorder="1" applyAlignment="1">
      <alignment horizontal="center" vertical="center"/>
    </xf>
    <xf numFmtId="4" fontId="20" fillId="10" borderId="0" xfId="5" applyNumberFormat="1" applyFont="1" applyFill="1" applyBorder="1" applyAlignment="1">
      <alignment horizontal="right" vertical="center"/>
    </xf>
    <xf numFmtId="0" fontId="0" fillId="10" borderId="0" xfId="0" applyFill="1" applyBorder="1"/>
    <xf numFmtId="0" fontId="17" fillId="10" borderId="0" xfId="0" applyFont="1" applyFill="1" applyBorder="1" applyAlignment="1">
      <alignment horizontal="left"/>
    </xf>
    <xf numFmtId="0" fontId="0" fillId="10" borderId="0" xfId="0" applyFill="1" applyBorder="1" applyAlignment="1">
      <alignment horizontal="left"/>
    </xf>
    <xf numFmtId="166" fontId="25" fillId="3" borderId="0" xfId="0" applyNumberFormat="1" applyFont="1" applyFill="1" applyBorder="1" applyAlignment="1">
      <alignment horizontal="center" vertical="center"/>
    </xf>
    <xf numFmtId="0" fontId="6" fillId="3" borderId="13" xfId="0" applyFont="1" applyFill="1" applyBorder="1" applyAlignment="1">
      <alignment horizontal="center" vertical="center" wrapText="1"/>
    </xf>
    <xf numFmtId="166" fontId="25" fillId="3" borderId="14" xfId="0" applyNumberFormat="1" applyFont="1" applyFill="1" applyBorder="1" applyAlignment="1">
      <alignment horizontal="center" vertical="center"/>
    </xf>
    <xf numFmtId="0" fontId="1" fillId="6" borderId="0" xfId="0" applyFont="1" applyFill="1" applyBorder="1" applyAlignment="1">
      <alignment horizontal="right" vertical="center" wrapText="1"/>
    </xf>
    <xf numFmtId="0" fontId="0" fillId="6" borderId="0" xfId="0" applyFill="1" applyBorder="1"/>
    <xf numFmtId="4" fontId="20" fillId="2" borderId="1" xfId="5" applyNumberFormat="1" applyFont="1" applyFill="1" applyBorder="1" applyAlignment="1">
      <alignment horizontal="right" vertical="center"/>
    </xf>
    <xf numFmtId="166" fontId="25" fillId="3" borderId="2" xfId="0" applyNumberFormat="1" applyFont="1" applyFill="1" applyBorder="1" applyAlignment="1">
      <alignment horizontal="center" vertical="center"/>
    </xf>
    <xf numFmtId="4" fontId="20" fillId="3" borderId="15" xfId="5" applyNumberFormat="1" applyFont="1" applyFill="1" applyBorder="1" applyAlignment="1">
      <alignment horizontal="right" vertical="center"/>
    </xf>
    <xf numFmtId="165" fontId="1" fillId="2" borderId="0" xfId="0" applyNumberFormat="1" applyFont="1" applyFill="1" applyBorder="1" applyAlignment="1">
      <alignment horizontal="center"/>
    </xf>
    <xf numFmtId="3" fontId="0" fillId="7" borderId="0" xfId="0" applyNumberFormat="1" applyFont="1" applyFill="1" applyBorder="1" applyAlignment="1">
      <alignment horizontal="center" vertical="center"/>
    </xf>
    <xf numFmtId="3" fontId="0" fillId="2" borderId="0" xfId="0" applyNumberFormat="1" applyFill="1" applyBorder="1" applyAlignment="1">
      <alignment horizontal="center"/>
    </xf>
    <xf numFmtId="165" fontId="1" fillId="14" borderId="0" xfId="0" applyNumberFormat="1" applyFont="1" applyFill="1" applyBorder="1" applyAlignment="1">
      <alignment horizontal="center"/>
    </xf>
    <xf numFmtId="3" fontId="0" fillId="15" borderId="0" xfId="0" applyNumberFormat="1" applyFont="1" applyFill="1" applyBorder="1" applyAlignment="1">
      <alignment horizontal="center" vertical="center"/>
    </xf>
    <xf numFmtId="3" fontId="0" fillId="14" borderId="0" xfId="0" applyNumberFormat="1" applyFill="1" applyBorder="1" applyAlignment="1">
      <alignment horizontal="center"/>
    </xf>
    <xf numFmtId="0" fontId="2" fillId="14" borderId="0" xfId="10" applyFill="1" applyBorder="1"/>
    <xf numFmtId="165" fontId="1" fillId="2" borderId="1" xfId="0" applyNumberFormat="1" applyFont="1" applyFill="1" applyBorder="1" applyAlignment="1">
      <alignment horizontal="center"/>
    </xf>
    <xf numFmtId="3" fontId="0" fillId="7" borderId="1" xfId="0" applyNumberFormat="1" applyFont="1" applyFill="1" applyBorder="1" applyAlignment="1">
      <alignment horizontal="center" vertical="center"/>
    </xf>
    <xf numFmtId="3" fontId="0" fillId="2" borderId="1" xfId="0" applyNumberFormat="1" applyFill="1" applyBorder="1" applyAlignment="1">
      <alignment horizontal="center"/>
    </xf>
    <xf numFmtId="0" fontId="2" fillId="6" borderId="0" xfId="10" applyFill="1" applyBorder="1"/>
    <xf numFmtId="1" fontId="0" fillId="2" borderId="1" xfId="0" applyNumberFormat="1" applyFill="1" applyBorder="1" applyAlignment="1">
      <alignment horizontal="right"/>
    </xf>
    <xf numFmtId="0" fontId="8" fillId="2" borderId="1" xfId="5" applyFont="1" applyFill="1" applyBorder="1" applyAlignment="1">
      <alignment horizontal="center" vertical="center"/>
    </xf>
    <xf numFmtId="3" fontId="0" fillId="2" borderId="3" xfId="0" applyNumberFormat="1" applyFill="1" applyBorder="1" applyAlignment="1">
      <alignment horizontal="center" vertical="center"/>
    </xf>
    <xf numFmtId="167" fontId="0" fillId="2" borderId="0" xfId="0" applyNumberFormat="1" applyFill="1" applyBorder="1" applyAlignment="1">
      <alignment horizontal="center"/>
    </xf>
    <xf numFmtId="3" fontId="0" fillId="2" borderId="0" xfId="0" applyNumberFormat="1" applyFill="1" applyBorder="1" applyAlignment="1">
      <alignment horizontal="center" vertical="center"/>
    </xf>
    <xf numFmtId="1" fontId="1" fillId="2" borderId="1" xfId="0" applyNumberFormat="1" applyFont="1" applyFill="1" applyBorder="1" applyAlignment="1">
      <alignment horizontal="center"/>
    </xf>
    <xf numFmtId="0" fontId="1" fillId="10" borderId="0" xfId="0" applyFont="1" applyFill="1" applyAlignment="1">
      <alignment horizontal="center" vertical="center"/>
    </xf>
    <xf numFmtId="1" fontId="0" fillId="10" borderId="0" xfId="0" applyNumberFormat="1" applyFill="1" applyAlignment="1">
      <alignment horizontal="center" vertical="center"/>
    </xf>
    <xf numFmtId="0" fontId="1" fillId="10" borderId="2" xfId="0" applyFont="1" applyFill="1" applyBorder="1" applyAlignment="1">
      <alignment horizontal="center" vertical="center"/>
    </xf>
    <xf numFmtId="1" fontId="0" fillId="10" borderId="2" xfId="0" applyNumberFormat="1" applyFill="1" applyBorder="1" applyAlignment="1">
      <alignment horizontal="center" vertical="center"/>
    </xf>
    <xf numFmtId="0" fontId="1" fillId="10" borderId="1" xfId="0" applyFont="1" applyFill="1" applyBorder="1" applyAlignment="1">
      <alignment horizontal="center" vertical="center"/>
    </xf>
    <xf numFmtId="1" fontId="0" fillId="10" borderId="1" xfId="0" applyNumberFormat="1" applyFill="1" applyBorder="1" applyAlignment="1">
      <alignment horizontal="center" vertical="center"/>
    </xf>
    <xf numFmtId="3" fontId="2" fillId="2" borderId="0" xfId="17" applyNumberFormat="1" applyFill="1" applyBorder="1" applyAlignment="1">
      <alignment horizontal="right" vertical="center" indent="1"/>
    </xf>
    <xf numFmtId="0" fontId="1" fillId="10" borderId="0" xfId="17" applyFont="1" applyFill="1" applyBorder="1" applyAlignment="1">
      <alignment horizontal="right" vertical="center" wrapText="1"/>
    </xf>
    <xf numFmtId="18" fontId="1" fillId="2" borderId="3" xfId="0" applyNumberFormat="1" applyFont="1" applyFill="1" applyBorder="1" applyAlignment="1">
      <alignment horizontal="center" vertical="center"/>
    </xf>
    <xf numFmtId="18" fontId="1" fillId="2" borderId="0" xfId="0" applyNumberFormat="1" applyFont="1" applyFill="1" applyBorder="1" applyAlignment="1">
      <alignment horizontal="center" vertical="center"/>
    </xf>
    <xf numFmtId="0" fontId="0" fillId="0" borderId="12" xfId="0" applyBorder="1"/>
    <xf numFmtId="0" fontId="2" fillId="9" borderId="12" xfId="21" applyBorder="1"/>
    <xf numFmtId="0" fontId="1" fillId="0" borderId="9" xfId="0" applyFont="1" applyBorder="1" applyAlignment="1">
      <alignment horizontal="center"/>
    </xf>
    <xf numFmtId="0" fontId="1" fillId="13" borderId="9" xfId="0" applyFont="1" applyFill="1" applyBorder="1" applyAlignment="1">
      <alignment horizontal="center"/>
    </xf>
    <xf numFmtId="0" fontId="1" fillId="9" borderId="9" xfId="21" applyFont="1" applyBorder="1" applyAlignment="1">
      <alignment horizontal="center"/>
    </xf>
    <xf numFmtId="0" fontId="1" fillId="0" borderId="11" xfId="0" applyFont="1" applyBorder="1"/>
    <xf numFmtId="0" fontId="1" fillId="0" borderId="16" xfId="0" applyFont="1" applyBorder="1"/>
    <xf numFmtId="0" fontId="1" fillId="0" borderId="17" xfId="0" applyFont="1" applyBorder="1"/>
    <xf numFmtId="0" fontId="1" fillId="0" borderId="18" xfId="0" applyFont="1" applyBorder="1"/>
    <xf numFmtId="0" fontId="8" fillId="13" borderId="9" xfId="0" applyFont="1" applyFill="1" applyBorder="1" applyAlignment="1">
      <alignment horizontal="center"/>
    </xf>
    <xf numFmtId="0" fontId="1" fillId="14" borderId="0" xfId="17" applyFont="1" applyFill="1" applyBorder="1" applyAlignment="1">
      <alignment vertical="center"/>
    </xf>
    <xf numFmtId="0" fontId="1" fillId="14" borderId="0" xfId="17" applyFont="1" applyFill="1" applyBorder="1" applyAlignment="1">
      <alignment horizontal="center" vertical="center"/>
    </xf>
    <xf numFmtId="3" fontId="2" fillId="14" borderId="0" xfId="17" applyNumberFormat="1" applyFill="1" applyBorder="1" applyAlignment="1">
      <alignment horizontal="center" vertical="center"/>
    </xf>
    <xf numFmtId="0" fontId="1" fillId="14" borderId="0" xfId="0" applyFont="1" applyFill="1" applyBorder="1" applyAlignment="1">
      <alignment horizontal="center"/>
    </xf>
    <xf numFmtId="1" fontId="0" fillId="14" borderId="0" xfId="0" applyNumberFormat="1" applyFill="1" applyBorder="1" applyAlignment="1">
      <alignment horizontal="center"/>
    </xf>
    <xf numFmtId="1" fontId="2" fillId="2" borderId="1" xfId="17" applyNumberFormat="1" applyFont="1" applyFill="1" applyBorder="1" applyAlignment="1">
      <alignment horizontal="center" vertical="center"/>
    </xf>
    <xf numFmtId="1" fontId="2" fillId="2" borderId="1" xfId="17" applyNumberFormat="1" applyFill="1" applyBorder="1" applyAlignment="1">
      <alignment horizontal="center" vertical="center"/>
    </xf>
    <xf numFmtId="166" fontId="5" fillId="10" borderId="0" xfId="0" applyNumberFormat="1" applyFont="1" applyFill="1" applyBorder="1" applyAlignment="1">
      <alignment horizontal="left" vertical="top"/>
    </xf>
    <xf numFmtId="0" fontId="6" fillId="3" borderId="3" xfId="17" applyFont="1" applyFill="1" applyBorder="1" applyAlignment="1">
      <alignment horizontal="center" vertical="center"/>
    </xf>
    <xf numFmtId="0" fontId="1" fillId="14" borderId="1" xfId="0" applyFont="1" applyFill="1" applyBorder="1" applyAlignment="1">
      <alignment horizontal="center" vertical="center"/>
    </xf>
    <xf numFmtId="3" fontId="0" fillId="14" borderId="1" xfId="0" applyNumberFormat="1" applyFill="1" applyBorder="1" applyAlignment="1">
      <alignment horizontal="right" vertical="center"/>
    </xf>
    <xf numFmtId="1" fontId="1" fillId="14" borderId="1" xfId="0" applyNumberFormat="1" applyFont="1" applyFill="1" applyBorder="1" applyAlignment="1">
      <alignment horizontal="center" vertical="center"/>
    </xf>
    <xf numFmtId="1" fontId="0" fillId="14" borderId="1" xfId="0" applyNumberFormat="1" applyFill="1" applyBorder="1" applyAlignment="1">
      <alignment horizontal="center" vertical="center"/>
    </xf>
    <xf numFmtId="0" fontId="0" fillId="14" borderId="0" xfId="0" applyFill="1"/>
    <xf numFmtId="0" fontId="1" fillId="14" borderId="3" xfId="0" applyFont="1" applyFill="1" applyBorder="1" applyAlignment="1">
      <alignment horizontal="center" vertical="center"/>
    </xf>
    <xf numFmtId="1" fontId="0" fillId="14" borderId="3" xfId="0" applyNumberFormat="1" applyFont="1" applyFill="1" applyBorder="1" applyAlignment="1">
      <alignment horizontal="center" vertical="center"/>
    </xf>
    <xf numFmtId="0" fontId="0" fillId="14" borderId="3" xfId="0" applyFont="1" applyFill="1" applyBorder="1" applyAlignment="1">
      <alignment horizontal="center" vertical="center"/>
    </xf>
    <xf numFmtId="0" fontId="1" fillId="14" borderId="1" xfId="0" applyFont="1" applyFill="1" applyBorder="1" applyAlignment="1">
      <alignment horizontal="center"/>
    </xf>
    <xf numFmtId="1" fontId="0" fillId="14" borderId="1" xfId="0" applyNumberFormat="1" applyFont="1" applyFill="1" applyBorder="1" applyAlignment="1">
      <alignment horizontal="center"/>
    </xf>
    <xf numFmtId="0" fontId="1" fillId="14" borderId="2" xfId="8" applyFont="1" applyFill="1" applyBorder="1" applyAlignment="1">
      <alignment horizontal="center" vertical="center"/>
    </xf>
    <xf numFmtId="1" fontId="2" fillId="14" borderId="2" xfId="9" applyNumberFormat="1" applyFont="1" applyFill="1" applyBorder="1" applyAlignment="1">
      <alignment horizontal="center" vertical="center"/>
    </xf>
    <xf numFmtId="0" fontId="1" fillId="14" borderId="2" xfId="0" applyFont="1" applyFill="1" applyBorder="1" applyAlignment="1">
      <alignment horizontal="center" vertical="center"/>
    </xf>
    <xf numFmtId="1" fontId="0" fillId="14" borderId="2" xfId="0" applyNumberFormat="1" applyFill="1" applyBorder="1" applyAlignment="1">
      <alignment horizontal="center" vertical="center"/>
    </xf>
    <xf numFmtId="0" fontId="0" fillId="2" borderId="0" xfId="0" applyFill="1" applyAlignment="1">
      <alignment horizontal="left" vertical="top"/>
    </xf>
    <xf numFmtId="167" fontId="1" fillId="2" borderId="1" xfId="17" applyNumberFormat="1" applyFont="1" applyFill="1" applyBorder="1" applyAlignment="1">
      <alignment horizontal="center" vertical="center"/>
    </xf>
    <xf numFmtId="167" fontId="1" fillId="2" borderId="1" xfId="0" applyNumberFormat="1" applyFont="1" applyFill="1" applyBorder="1" applyAlignment="1">
      <alignment horizontal="center"/>
    </xf>
    <xf numFmtId="0" fontId="1" fillId="3" borderId="1" xfId="17" applyFont="1" applyFill="1" applyBorder="1" applyAlignment="1">
      <alignment horizontal="center" vertical="center" wrapText="1"/>
    </xf>
    <xf numFmtId="0" fontId="1" fillId="3" borderId="3" xfId="17" applyFont="1" applyFill="1" applyBorder="1" applyAlignment="1">
      <alignment horizontal="center" vertical="center" wrapText="1"/>
    </xf>
    <xf numFmtId="18" fontId="17" fillId="2" borderId="0" xfId="0" applyNumberFormat="1" applyFont="1" applyFill="1" applyBorder="1" applyAlignment="1">
      <alignment horizontal="left" vertical="center"/>
    </xf>
    <xf numFmtId="0" fontId="1" fillId="14" borderId="2" xfId="17" applyFont="1" applyFill="1" applyBorder="1" applyAlignment="1">
      <alignment horizontal="center" vertical="center"/>
    </xf>
    <xf numFmtId="3" fontId="2" fillId="14" borderId="2" xfId="17" applyNumberFormat="1" applyFill="1" applyBorder="1" applyAlignment="1">
      <alignment horizontal="center" vertical="center"/>
    </xf>
    <xf numFmtId="0" fontId="1" fillId="3" borderId="0" xfId="28" applyFont="1" applyFill="1" applyBorder="1" applyAlignment="1">
      <alignment horizontal="center"/>
    </xf>
    <xf numFmtId="0" fontId="0" fillId="0" borderId="0" xfId="0" applyAlignment="1">
      <alignment horizontal="center"/>
    </xf>
    <xf numFmtId="0" fontId="1" fillId="0" borderId="1" xfId="0" applyFont="1" applyBorder="1" applyAlignment="1">
      <alignment horizontal="center"/>
    </xf>
    <xf numFmtId="0" fontId="2" fillId="9" borderId="0" xfId="21" applyBorder="1" applyAlignment="1">
      <alignment horizontal="center"/>
    </xf>
    <xf numFmtId="0" fontId="1" fillId="9" borderId="1" xfId="21" applyFont="1" applyBorder="1" applyAlignment="1">
      <alignment horizontal="center"/>
    </xf>
    <xf numFmtId="0" fontId="20" fillId="13" borderId="0" xfId="27" applyFont="1" applyFill="1" applyBorder="1" applyAlignment="1">
      <alignment horizontal="center"/>
    </xf>
    <xf numFmtId="0" fontId="0" fillId="13" borderId="0" xfId="0" applyFill="1" applyAlignment="1">
      <alignment horizontal="center"/>
    </xf>
    <xf numFmtId="0" fontId="1" fillId="0" borderId="17" xfId="0" applyFont="1" applyBorder="1" applyAlignment="1">
      <alignment horizontal="center"/>
    </xf>
    <xf numFmtId="0" fontId="0" fillId="2" borderId="0" xfId="0" applyFill="1"/>
    <xf numFmtId="0" fontId="0" fillId="2" borderId="0" xfId="0" applyFill="1"/>
    <xf numFmtId="0" fontId="6" fillId="2" borderId="0" xfId="0" applyFont="1" applyFill="1"/>
    <xf numFmtId="0" fontId="29" fillId="2" borderId="0" xfId="0" applyFont="1" applyFill="1" applyAlignment="1">
      <alignment horizontal="center"/>
    </xf>
    <xf numFmtId="1" fontId="0" fillId="2" borderId="0" xfId="0" applyNumberFormat="1" applyFill="1"/>
    <xf numFmtId="0" fontId="1" fillId="3" borderId="1" xfId="0" applyFont="1" applyFill="1" applyBorder="1" applyAlignment="1">
      <alignment horizontal="center"/>
    </xf>
    <xf numFmtId="0" fontId="0" fillId="2" borderId="0" xfId="0" applyFill="1"/>
    <xf numFmtId="0" fontId="1" fillId="3" borderId="3" xfId="17" applyFont="1" applyFill="1" applyBorder="1" applyAlignment="1">
      <alignment horizontal="center" vertical="center"/>
    </xf>
    <xf numFmtId="0" fontId="8" fillId="3" borderId="3" xfId="6" applyFont="1" applyFill="1" applyBorder="1" applyAlignment="1">
      <alignment horizontal="center" vertical="center"/>
    </xf>
    <xf numFmtId="0" fontId="1" fillId="3" borderId="1" xfId="0" applyFont="1" applyFill="1" applyBorder="1" applyAlignment="1">
      <alignment horizontal="center" vertical="center"/>
    </xf>
    <xf numFmtId="0" fontId="1" fillId="3" borderId="1" xfId="0" applyFont="1" applyFill="1" applyBorder="1" applyAlignment="1">
      <alignment horizontal="center" vertical="top" wrapText="1"/>
    </xf>
    <xf numFmtId="1" fontId="2" fillId="2" borderId="2" xfId="17" applyNumberFormat="1" applyFill="1" applyBorder="1" applyAlignment="1">
      <alignment horizontal="center" vertical="center"/>
    </xf>
    <xf numFmtId="165" fontId="1" fillId="2" borderId="1" xfId="17" applyNumberFormat="1" applyFont="1" applyFill="1" applyBorder="1" applyAlignment="1">
      <alignment horizontal="center" vertical="center"/>
    </xf>
    <xf numFmtId="167" fontId="21" fillId="3" borderId="3" xfId="6" applyNumberFormat="1" applyFont="1" applyFill="1" applyBorder="1" applyAlignment="1">
      <alignment horizontal="center"/>
    </xf>
    <xf numFmtId="0" fontId="6" fillId="3" borderId="3" xfId="0" applyFont="1" applyFill="1" applyBorder="1" applyAlignment="1">
      <alignment horizontal="center" vertical="center" wrapText="1"/>
    </xf>
    <xf numFmtId="0" fontId="8" fillId="3" borderId="1" xfId="5" applyNumberFormat="1" applyFont="1" applyFill="1" applyBorder="1" applyAlignment="1">
      <alignment horizontal="right" vertical="center"/>
    </xf>
    <xf numFmtId="4" fontId="8" fillId="3" borderId="1" xfId="5" applyNumberFormat="1" applyFont="1" applyFill="1" applyBorder="1" applyAlignment="1">
      <alignment horizontal="right" vertical="center"/>
    </xf>
    <xf numFmtId="0" fontId="1" fillId="3" borderId="1" xfId="0" applyFont="1" applyFill="1" applyBorder="1"/>
    <xf numFmtId="4" fontId="8" fillId="2" borderId="1" xfId="5" applyNumberFormat="1" applyFont="1" applyFill="1" applyBorder="1" applyAlignment="1">
      <alignment horizontal="right" vertical="center"/>
    </xf>
    <xf numFmtId="0" fontId="1" fillId="2" borderId="1" xfId="0" applyFont="1" applyFill="1" applyBorder="1" applyAlignment="1">
      <alignment horizontal="right"/>
    </xf>
    <xf numFmtId="0" fontId="8" fillId="3" borderId="2" xfId="5" applyNumberFormat="1" applyFont="1" applyFill="1" applyBorder="1" applyAlignment="1">
      <alignment horizontal="right" vertical="center"/>
    </xf>
    <xf numFmtId="4" fontId="8" fillId="3" borderId="2" xfId="5" applyNumberFormat="1" applyFont="1" applyFill="1" applyBorder="1" applyAlignment="1">
      <alignment horizontal="right" vertical="center"/>
    </xf>
    <xf numFmtId="4" fontId="8" fillId="2" borderId="2" xfId="5" applyNumberFormat="1" applyFont="1" applyFill="1" applyBorder="1" applyAlignment="1">
      <alignment horizontal="right" vertical="center"/>
    </xf>
    <xf numFmtId="4" fontId="8" fillId="2" borderId="15" xfId="5" applyNumberFormat="1" applyFont="1" applyFill="1" applyBorder="1" applyAlignment="1">
      <alignment horizontal="right" vertical="center"/>
    </xf>
    <xf numFmtId="166" fontId="8" fillId="2" borderId="10" xfId="5" applyNumberFormat="1" applyFont="1" applyFill="1" applyBorder="1" applyAlignment="1">
      <alignment horizontal="right" vertical="center"/>
    </xf>
    <xf numFmtId="166" fontId="8" fillId="2" borderId="2" xfId="5" applyNumberFormat="1" applyFont="1" applyFill="1" applyBorder="1" applyAlignment="1">
      <alignment horizontal="right" vertical="center"/>
    </xf>
    <xf numFmtId="166" fontId="8" fillId="3" borderId="2" xfId="5" applyNumberFormat="1" applyFont="1" applyFill="1" applyBorder="1" applyAlignment="1">
      <alignment horizontal="right" vertical="center"/>
    </xf>
    <xf numFmtId="166" fontId="8" fillId="3" borderId="15" xfId="5" applyNumberFormat="1" applyFont="1" applyFill="1" applyBorder="1" applyAlignment="1">
      <alignment horizontal="right" vertical="center"/>
    </xf>
    <xf numFmtId="166" fontId="8" fillId="2" borderId="15" xfId="5" applyNumberFormat="1" applyFont="1" applyFill="1" applyBorder="1" applyAlignment="1">
      <alignment horizontal="right" vertical="center"/>
    </xf>
    <xf numFmtId="0" fontId="1" fillId="3" borderId="1" xfId="17" applyFont="1" applyFill="1" applyBorder="1" applyAlignment="1">
      <alignment horizontal="center" vertical="center"/>
    </xf>
    <xf numFmtId="0" fontId="8" fillId="3" borderId="2" xfId="5" applyFont="1" applyFill="1" applyBorder="1" applyAlignment="1">
      <alignment horizontal="center"/>
    </xf>
    <xf numFmtId="0" fontId="8" fillId="3" borderId="3" xfId="5" applyFont="1" applyFill="1" applyBorder="1" applyAlignment="1">
      <alignment horizontal="center"/>
    </xf>
    <xf numFmtId="0" fontId="1" fillId="3" borderId="1" xfId="0" applyFont="1" applyFill="1" applyBorder="1" applyAlignment="1"/>
    <xf numFmtId="1" fontId="2" fillId="2" borderId="2" xfId="17" applyNumberFormat="1" applyFont="1" applyFill="1" applyBorder="1" applyAlignment="1">
      <alignment horizontal="center" vertical="center"/>
    </xf>
    <xf numFmtId="0" fontId="6" fillId="3" borderId="1" xfId="17" applyFont="1" applyFill="1" applyBorder="1" applyAlignment="1">
      <alignment horizontal="center"/>
    </xf>
    <xf numFmtId="165" fontId="1" fillId="2" borderId="2" xfId="17" applyNumberFormat="1" applyFont="1" applyFill="1" applyBorder="1" applyAlignment="1">
      <alignment horizontal="center" vertical="center"/>
    </xf>
    <xf numFmtId="0" fontId="1" fillId="3" borderId="1" xfId="17" applyFont="1" applyFill="1" applyBorder="1" applyAlignment="1">
      <alignment horizontal="center"/>
    </xf>
    <xf numFmtId="167" fontId="8" fillId="3" borderId="1" xfId="6" applyNumberFormat="1" applyFont="1" applyFill="1" applyBorder="1" applyAlignment="1">
      <alignment horizontal="center"/>
    </xf>
    <xf numFmtId="0" fontId="1" fillId="3" borderId="3" xfId="8" applyFont="1" applyFill="1" applyBorder="1" applyAlignment="1">
      <alignment horizontal="center" vertical="center"/>
    </xf>
    <xf numFmtId="0" fontId="1" fillId="3" borderId="2" xfId="0" applyFont="1" applyFill="1" applyBorder="1" applyAlignment="1">
      <alignment horizontal="center" vertical="center"/>
    </xf>
    <xf numFmtId="167" fontId="1" fillId="2" borderId="3" xfId="0" applyNumberFormat="1" applyFont="1" applyFill="1" applyBorder="1" applyAlignment="1">
      <alignment horizontal="center" vertical="center"/>
    </xf>
    <xf numFmtId="0" fontId="8" fillId="3" borderId="1" xfId="6" applyFont="1" applyFill="1" applyBorder="1" applyAlignment="1">
      <alignment vertical="top"/>
    </xf>
    <xf numFmtId="1" fontId="1" fillId="2" borderId="2" xfId="0" applyNumberFormat="1" applyFont="1" applyFill="1" applyBorder="1" applyAlignment="1">
      <alignment horizontal="center"/>
    </xf>
    <xf numFmtId="1" fontId="0" fillId="2" borderId="2" xfId="0" applyNumberFormat="1" applyFill="1" applyBorder="1" applyAlignment="1">
      <alignment horizontal="center"/>
    </xf>
    <xf numFmtId="0" fontId="0" fillId="14" borderId="0" xfId="0" applyFill="1" applyAlignment="1">
      <alignment horizontal="center"/>
    </xf>
    <xf numFmtId="0" fontId="6" fillId="14" borderId="0" xfId="0" applyFont="1" applyFill="1" applyAlignment="1">
      <alignment horizontal="center"/>
    </xf>
    <xf numFmtId="0" fontId="6" fillId="14" borderId="0" xfId="0" applyFont="1" applyFill="1"/>
    <xf numFmtId="0" fontId="17" fillId="14" borderId="0" xfId="0" applyFont="1" applyFill="1"/>
    <xf numFmtId="0" fontId="13" fillId="14" borderId="0" xfId="3" applyFill="1"/>
    <xf numFmtId="0" fontId="2" fillId="14" borderId="0" xfId="10" applyFill="1"/>
    <xf numFmtId="3" fontId="0" fillId="2" borderId="0" xfId="0" applyNumberFormat="1" applyFill="1" applyBorder="1"/>
    <xf numFmtId="3" fontId="2" fillId="2" borderId="0" xfId="17" applyNumberFormat="1" applyFill="1" applyBorder="1" applyAlignment="1">
      <alignment horizontal="center" vertical="center"/>
    </xf>
    <xf numFmtId="0" fontId="0" fillId="2" borderId="0" xfId="0" applyFill="1" applyBorder="1" applyAlignment="1">
      <alignment horizontal="center"/>
    </xf>
    <xf numFmtId="165" fontId="1" fillId="2" borderId="1" xfId="0" applyNumberFormat="1" applyFont="1" applyFill="1" applyBorder="1"/>
    <xf numFmtId="165" fontId="1" fillId="2" borderId="0" xfId="0" applyNumberFormat="1" applyFont="1" applyFill="1" applyBorder="1"/>
    <xf numFmtId="165" fontId="1" fillId="2" borderId="3" xfId="0" applyNumberFormat="1" applyFont="1" applyFill="1" applyBorder="1"/>
    <xf numFmtId="0" fontId="1" fillId="2" borderId="1" xfId="0" applyFont="1" applyFill="1" applyBorder="1"/>
    <xf numFmtId="0" fontId="1" fillId="2" borderId="2" xfId="0" applyFont="1" applyFill="1" applyBorder="1"/>
    <xf numFmtId="0" fontId="17" fillId="2" borderId="0" xfId="0" applyFont="1" applyFill="1" applyAlignment="1">
      <alignment horizontal="left"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0" xfId="0" applyFont="1" applyFill="1" applyBorder="1" applyAlignment="1">
      <alignment horizontal="center" vertical="center"/>
    </xf>
    <xf numFmtId="0" fontId="1" fillId="14" borderId="3" xfId="0" applyFont="1" applyFill="1" applyBorder="1" applyAlignment="1">
      <alignment horizontal="center" vertical="center"/>
    </xf>
    <xf numFmtId="0" fontId="1" fillId="14" borderId="0" xfId="0" applyFont="1" applyFill="1" applyBorder="1" applyAlignment="1">
      <alignment horizontal="center" vertical="center"/>
    </xf>
    <xf numFmtId="0" fontId="1" fillId="14" borderId="2" xfId="0" applyFont="1" applyFill="1" applyBorder="1" applyAlignment="1">
      <alignment horizontal="center" vertical="center"/>
    </xf>
    <xf numFmtId="0" fontId="17" fillId="2" borderId="0" xfId="0" applyFont="1" applyFill="1" applyAlignment="1">
      <alignment horizontal="left" vertical="center" wrapText="1"/>
    </xf>
    <xf numFmtId="0" fontId="1" fillId="2" borderId="0" xfId="0" applyFont="1" applyFill="1" applyAlignment="1">
      <alignment horizontal="center" vertical="center"/>
    </xf>
    <xf numFmtId="0" fontId="8" fillId="2" borderId="3" xfId="5" applyFont="1" applyFill="1" applyBorder="1" applyAlignment="1">
      <alignment horizontal="center" vertical="center"/>
    </xf>
    <xf numFmtId="0" fontId="8" fillId="2" borderId="0" xfId="5" applyFont="1" applyFill="1" applyBorder="1" applyAlignment="1">
      <alignment horizontal="center" vertical="center"/>
    </xf>
    <xf numFmtId="0" fontId="8" fillId="2" borderId="2" xfId="5" applyFont="1" applyFill="1" applyBorder="1" applyAlignment="1">
      <alignment horizontal="center" vertical="center"/>
    </xf>
    <xf numFmtId="0" fontId="1" fillId="3" borderId="1" xfId="0" applyFont="1" applyFill="1" applyBorder="1" applyAlignment="1">
      <alignment horizontal="center"/>
    </xf>
    <xf numFmtId="0" fontId="1" fillId="2" borderId="0" xfId="17" applyFont="1" applyFill="1" applyAlignment="1">
      <alignment horizontal="center" vertical="center"/>
    </xf>
    <xf numFmtId="0" fontId="1" fillId="2" borderId="2" xfId="17" applyFont="1" applyFill="1" applyBorder="1" applyAlignment="1">
      <alignment horizontal="center" vertical="center"/>
    </xf>
    <xf numFmtId="0" fontId="0" fillId="2" borderId="0" xfId="0" applyFill="1"/>
    <xf numFmtId="0" fontId="1" fillId="2" borderId="3" xfId="17" applyFont="1" applyFill="1" applyBorder="1" applyAlignment="1">
      <alignment horizontal="center" vertical="center"/>
    </xf>
    <xf numFmtId="0" fontId="1" fillId="2" borderId="0" xfId="17" applyFont="1" applyFill="1" applyBorder="1" applyAlignment="1">
      <alignment horizontal="center" vertical="center"/>
    </xf>
    <xf numFmtId="0" fontId="1" fillId="3" borderId="1" xfId="17" applyFont="1" applyFill="1" applyBorder="1" applyAlignment="1">
      <alignment horizontal="center"/>
    </xf>
    <xf numFmtId="0" fontId="1" fillId="3" borderId="1" xfId="17" applyFont="1" applyFill="1" applyBorder="1" applyAlignment="1">
      <alignment horizontal="center" vertical="center"/>
    </xf>
    <xf numFmtId="0" fontId="8" fillId="3" borderId="3" xfId="6" applyFont="1" applyFill="1" applyBorder="1" applyAlignment="1">
      <alignment horizontal="center" vertical="center"/>
    </xf>
    <xf numFmtId="0" fontId="1" fillId="6" borderId="3" xfId="4" applyFont="1" applyFill="1" applyBorder="1" applyAlignment="1">
      <alignment horizontal="center" vertical="center"/>
    </xf>
    <xf numFmtId="0" fontId="1" fillId="6" borderId="0" xfId="4" applyFont="1" applyFill="1" applyBorder="1" applyAlignment="1">
      <alignment horizontal="center" vertical="center"/>
    </xf>
    <xf numFmtId="0" fontId="1" fillId="6" borderId="2" xfId="4" applyFont="1" applyFill="1" applyBorder="1" applyAlignment="1">
      <alignment horizontal="center" vertical="center"/>
    </xf>
    <xf numFmtId="0" fontId="1" fillId="2" borderId="3" xfId="8" applyFont="1" applyFill="1" applyBorder="1" applyAlignment="1">
      <alignment horizontal="center" vertical="center"/>
    </xf>
    <xf numFmtId="0" fontId="1" fillId="2" borderId="0" xfId="8" applyFont="1" applyFill="1" applyBorder="1" applyAlignment="1">
      <alignment horizontal="center" vertical="center"/>
    </xf>
    <xf numFmtId="0" fontId="1" fillId="2" borderId="2" xfId="8" applyFont="1" applyFill="1" applyBorder="1" applyAlignment="1">
      <alignment horizontal="center" vertical="center"/>
    </xf>
    <xf numFmtId="0" fontId="1" fillId="2" borderId="1" xfId="0" applyFont="1" applyFill="1" applyBorder="1" applyAlignment="1">
      <alignment horizontal="center" vertical="center"/>
    </xf>
    <xf numFmtId="0" fontId="17" fillId="2" borderId="0" xfId="0" applyFont="1" applyFill="1" applyAlignment="1">
      <alignment horizontal="left" vertical="top" wrapText="1"/>
    </xf>
    <xf numFmtId="0" fontId="1" fillId="3" borderId="1" xfId="0" applyFont="1" applyFill="1" applyBorder="1" applyAlignment="1">
      <alignment horizontal="center" vertical="center"/>
    </xf>
    <xf numFmtId="0" fontId="1" fillId="3" borderId="8" xfId="28" applyFont="1" applyFill="1" applyBorder="1" applyAlignment="1">
      <alignment horizontal="center" vertical="top"/>
    </xf>
    <xf numFmtId="0" fontId="1" fillId="3" borderId="9" xfId="28" applyFont="1" applyFill="1" applyBorder="1" applyAlignment="1">
      <alignment horizontal="center" vertical="top"/>
    </xf>
    <xf numFmtId="0" fontId="1" fillId="3" borderId="7" xfId="28" applyFont="1" applyFill="1" applyBorder="1" applyAlignment="1">
      <alignment horizontal="center" vertical="top"/>
    </xf>
    <xf numFmtId="0" fontId="1" fillId="3" borderId="5" xfId="28" applyFont="1" applyFill="1" applyBorder="1" applyAlignment="1">
      <alignment horizontal="center" vertical="top"/>
    </xf>
    <xf numFmtId="0" fontId="1" fillId="3" borderId="6" xfId="28" applyFont="1" applyFill="1" applyBorder="1" applyAlignment="1">
      <alignment horizontal="center" vertical="top"/>
    </xf>
    <xf numFmtId="0" fontId="1" fillId="3" borderId="0" xfId="28" applyFont="1" applyFill="1" applyBorder="1" applyAlignment="1">
      <alignment horizontal="center" vertical="top"/>
    </xf>
    <xf numFmtId="0" fontId="1" fillId="3" borderId="6" xfId="28" applyFont="1" applyFill="1" applyBorder="1" applyAlignment="1">
      <alignment horizontal="center"/>
    </xf>
  </cellXfs>
  <cellStyles count="29">
    <cellStyle name="20% - Accent1" xfId="21" builtinId="30"/>
    <cellStyle name="40% - Accent1" xfId="28" builtinId="31"/>
    <cellStyle name="Accent1" xfId="6" builtinId="29"/>
    <cellStyle name="Calculation 2" xfId="20" xr:uid="{00000000-0005-0000-0000-000003000000}"/>
    <cellStyle name="Comma" xfId="11" builtinId="3"/>
    <cellStyle name="Comma 2" xfId="9" xr:uid="{00000000-0005-0000-0000-000005000000}"/>
    <cellStyle name="Good" xfId="5" builtinId="26"/>
    <cellStyle name="Hyperlink" xfId="3" builtinId="8"/>
    <cellStyle name="Hyperlink 2" xfId="13" xr:uid="{00000000-0005-0000-0000-000008000000}"/>
    <cellStyle name="Neutral" xfId="27" builtinId="28"/>
    <cellStyle name="Normal" xfId="0" builtinId="0"/>
    <cellStyle name="Normal 2" xfId="1" xr:uid="{00000000-0005-0000-0000-00000A000000}"/>
    <cellStyle name="Normal 3" xfId="2" xr:uid="{00000000-0005-0000-0000-00000B000000}"/>
    <cellStyle name="Normal 4" xfId="4" xr:uid="{00000000-0005-0000-0000-00000C000000}"/>
    <cellStyle name="Normal 4 2" xfId="7" xr:uid="{00000000-0005-0000-0000-00000D000000}"/>
    <cellStyle name="Normal 4 2 2 2" xfId="26" xr:uid="{00000000-0005-0000-0000-00000E000000}"/>
    <cellStyle name="Normal 4 4" xfId="10" xr:uid="{00000000-0005-0000-0000-00000F000000}"/>
    <cellStyle name="Normal 4 4 2" xfId="14" xr:uid="{00000000-0005-0000-0000-000010000000}"/>
    <cellStyle name="Normal 4 4 3 4" xfId="24" xr:uid="{00000000-0005-0000-0000-000011000000}"/>
    <cellStyle name="Normal 4 4 4" xfId="22" xr:uid="{00000000-0005-0000-0000-000012000000}"/>
    <cellStyle name="Normal 4 4 8" xfId="23" xr:uid="{00000000-0005-0000-0000-000013000000}"/>
    <cellStyle name="Normal 4 6" xfId="17" xr:uid="{00000000-0005-0000-0000-000014000000}"/>
    <cellStyle name="Normal 4 7" xfId="19" xr:uid="{00000000-0005-0000-0000-000015000000}"/>
    <cellStyle name="Normal 4 8" xfId="15" xr:uid="{00000000-0005-0000-0000-000016000000}"/>
    <cellStyle name="Normal 5" xfId="8" xr:uid="{00000000-0005-0000-0000-000017000000}"/>
    <cellStyle name="Normal 5 2" xfId="18" xr:uid="{00000000-0005-0000-0000-000018000000}"/>
    <cellStyle name="Normal 6" xfId="12" xr:uid="{00000000-0005-0000-0000-000019000000}"/>
    <cellStyle name="Original data inputs" xfId="25" xr:uid="{00000000-0005-0000-0000-00001A000000}"/>
    <cellStyle name="Percent" xfId="16" builtinId="5"/>
  </cellStyles>
  <dxfs count="0"/>
  <tableStyles count="0" defaultTableStyle="TableStyleMedium2" defaultPivotStyle="PivotStyleLight16"/>
  <colors>
    <mruColors>
      <color rgb="FFF1F3F6"/>
      <color rgb="FFEAEAEA"/>
      <color rgb="FFFFFFFF"/>
      <color rgb="FFDDDDDD"/>
      <color rgb="FFB2B2B2"/>
      <color rgb="FFBABABA"/>
      <color rgb="FF477666"/>
      <color rgb="FFFFE48F"/>
      <color rgb="FFECA079"/>
      <color rgb="FF5959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4.emf"/></Relationships>
</file>

<file path=xl/drawings/_rels/drawing15.xml.rels><?xml version="1.0" encoding="UTF-8" standalone="yes"?>
<Relationships xmlns="http://schemas.openxmlformats.org/package/2006/relationships"><Relationship Id="rId2" Type="http://schemas.openxmlformats.org/officeDocument/2006/relationships/image" Target="../media/image16.emf"/><Relationship Id="rId1" Type="http://schemas.openxmlformats.org/officeDocument/2006/relationships/image" Target="../media/image15.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7.emf"/></Relationships>
</file>

<file path=xl/drawings/_rels/drawing17.xml.rels><?xml version="1.0" encoding="UTF-8" standalone="yes"?>
<Relationships xmlns="http://schemas.openxmlformats.org/package/2006/relationships"><Relationship Id="rId2" Type="http://schemas.openxmlformats.org/officeDocument/2006/relationships/image" Target="../media/image19.emf"/><Relationship Id="rId1" Type="http://schemas.openxmlformats.org/officeDocument/2006/relationships/image" Target="../media/image18.emf"/></Relationships>
</file>

<file path=xl/drawings/_rels/drawing18.xml.rels><?xml version="1.0" encoding="UTF-8" standalone="yes"?>
<Relationships xmlns="http://schemas.openxmlformats.org/package/2006/relationships"><Relationship Id="rId1" Type="http://schemas.openxmlformats.org/officeDocument/2006/relationships/image" Target="../media/image20.emf"/></Relationships>
</file>

<file path=xl/drawings/_rels/drawing19.xml.rels><?xml version="1.0" encoding="UTF-8" standalone="yes"?>
<Relationships xmlns="http://schemas.openxmlformats.org/package/2006/relationships"><Relationship Id="rId1" Type="http://schemas.openxmlformats.org/officeDocument/2006/relationships/image" Target="../media/image2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2.emf"/></Relationships>
</file>

<file path=xl/drawings/_rels/drawing21.xml.rels><?xml version="1.0" encoding="UTF-8" standalone="yes"?>
<Relationships xmlns="http://schemas.openxmlformats.org/package/2006/relationships"><Relationship Id="rId1" Type="http://schemas.openxmlformats.org/officeDocument/2006/relationships/image" Target="../media/image23.emf"/></Relationships>
</file>

<file path=xl/drawings/_rels/drawing22.xml.rels><?xml version="1.0" encoding="UTF-8" standalone="yes"?>
<Relationships xmlns="http://schemas.openxmlformats.org/package/2006/relationships"><Relationship Id="rId1" Type="http://schemas.openxmlformats.org/officeDocument/2006/relationships/image" Target="../media/image24.emf"/></Relationships>
</file>

<file path=xl/drawings/_rels/drawing23.xml.rels><?xml version="1.0" encoding="UTF-8" standalone="yes"?>
<Relationships xmlns="http://schemas.openxmlformats.org/package/2006/relationships"><Relationship Id="rId2" Type="http://schemas.openxmlformats.org/officeDocument/2006/relationships/image" Target="../media/image26.emf"/><Relationship Id="rId1" Type="http://schemas.openxmlformats.org/officeDocument/2006/relationships/image" Target="../media/image25.emf"/></Relationships>
</file>

<file path=xl/drawings/_rels/drawing24.xml.rels><?xml version="1.0" encoding="UTF-8" standalone="yes"?>
<Relationships xmlns="http://schemas.openxmlformats.org/package/2006/relationships"><Relationship Id="rId2" Type="http://schemas.openxmlformats.org/officeDocument/2006/relationships/image" Target="../media/image28.emf"/><Relationship Id="rId1" Type="http://schemas.openxmlformats.org/officeDocument/2006/relationships/image" Target="../media/image27.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1" Type="http://schemas.openxmlformats.org/officeDocument/2006/relationships/image" Target="../media/image8.emf"/></Relationships>
</file>

<file path=xl/drawings/_rels/drawing9.x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2505</xdr:colOff>
      <xdr:row>6</xdr:row>
      <xdr:rowOff>60190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5361905" cy="116509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704850</xdr:colOff>
      <xdr:row>3</xdr:row>
      <xdr:rowOff>95250</xdr:rowOff>
    </xdr:from>
    <xdr:to>
      <xdr:col>16</xdr:col>
      <xdr:colOff>638175</xdr:colOff>
      <xdr:row>18</xdr:row>
      <xdr:rowOff>123825</xdr:rowOff>
    </xdr:to>
    <xdr:pic>
      <xdr:nvPicPr>
        <xdr:cNvPr id="3" name="Picture 2">
          <a:extLst>
            <a:ext uri="{FF2B5EF4-FFF2-40B4-BE49-F238E27FC236}">
              <a16:creationId xmlns:a16="http://schemas.microsoft.com/office/drawing/2014/main" id="{559D7880-D9A0-4044-85AF-07056D49331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86650" y="723900"/>
          <a:ext cx="6057900" cy="3514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oneCellAnchor>
    <xdr:from>
      <xdr:col>12</xdr:col>
      <xdr:colOff>352425</xdr:colOff>
      <xdr:row>64</xdr:row>
      <xdr:rowOff>57150</xdr:rowOff>
    </xdr:from>
    <xdr:ext cx="184731" cy="264560"/>
    <xdr:sp macro="" textlink="">
      <xdr:nvSpPr>
        <xdr:cNvPr id="7" name="TextBox 6">
          <a:extLst>
            <a:ext uri="{FF2B5EF4-FFF2-40B4-BE49-F238E27FC236}">
              <a16:creationId xmlns:a16="http://schemas.microsoft.com/office/drawing/2014/main" id="{00000000-0008-0000-0E00-000007000000}"/>
            </a:ext>
          </a:extLst>
        </xdr:cNvPr>
        <xdr:cNvSpPr txBox="1"/>
      </xdr:nvSpPr>
      <xdr:spPr>
        <a:xfrm>
          <a:off x="14725650" y="12534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twoCellAnchor>
    <xdr:from>
      <xdr:col>12</xdr:col>
      <xdr:colOff>428626</xdr:colOff>
      <xdr:row>62</xdr:row>
      <xdr:rowOff>0</xdr:rowOff>
    </xdr:from>
    <xdr:to>
      <xdr:col>13</xdr:col>
      <xdr:colOff>581026</xdr:colOff>
      <xdr:row>64</xdr:row>
      <xdr:rowOff>95250</xdr:rowOff>
    </xdr:to>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12363451" y="12096750"/>
          <a:ext cx="762000" cy="476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AU" sz="1100"/>
        </a:p>
      </xdr:txBody>
    </xdr:sp>
    <xdr:clientData/>
  </xdr:twoCellAnchor>
  <xdr:twoCellAnchor editAs="oneCell">
    <xdr:from>
      <xdr:col>9</xdr:col>
      <xdr:colOff>0</xdr:colOff>
      <xdr:row>3</xdr:row>
      <xdr:rowOff>0</xdr:rowOff>
    </xdr:from>
    <xdr:to>
      <xdr:col>19</xdr:col>
      <xdr:colOff>476250</xdr:colOff>
      <xdr:row>29</xdr:row>
      <xdr:rowOff>114300</xdr:rowOff>
    </xdr:to>
    <xdr:pic>
      <xdr:nvPicPr>
        <xdr:cNvPr id="5" name="Picture 4">
          <a:extLst>
            <a:ext uri="{FF2B5EF4-FFF2-40B4-BE49-F238E27FC236}">
              <a16:creationId xmlns:a16="http://schemas.microsoft.com/office/drawing/2014/main" id="{AA73539F-609E-4727-BA14-4A88ECB6265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10525" y="666750"/>
          <a:ext cx="7248525" cy="533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13</xdr:col>
      <xdr:colOff>57150</xdr:colOff>
      <xdr:row>2</xdr:row>
      <xdr:rowOff>107096</xdr:rowOff>
    </xdr:from>
    <xdr:to>
      <xdr:col>24</xdr:col>
      <xdr:colOff>276225</xdr:colOff>
      <xdr:row>24</xdr:row>
      <xdr:rowOff>47625</xdr:rowOff>
    </xdr:to>
    <xdr:pic>
      <xdr:nvPicPr>
        <xdr:cNvPr id="3" name="Picture 2">
          <a:extLst>
            <a:ext uri="{FF2B5EF4-FFF2-40B4-BE49-F238E27FC236}">
              <a16:creationId xmlns:a16="http://schemas.microsoft.com/office/drawing/2014/main" id="{E2781846-2FBA-45E0-969F-D0B0041C3E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0" y="535721"/>
          <a:ext cx="6924675" cy="41315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12</xdr:col>
      <xdr:colOff>171450</xdr:colOff>
      <xdr:row>2</xdr:row>
      <xdr:rowOff>152401</xdr:rowOff>
    </xdr:from>
    <xdr:to>
      <xdr:col>24</xdr:col>
      <xdr:colOff>83883</xdr:colOff>
      <xdr:row>23</xdr:row>
      <xdr:rowOff>111901</xdr:rowOff>
    </xdr:to>
    <xdr:pic>
      <xdr:nvPicPr>
        <xdr:cNvPr id="5" name="Picture 4">
          <a:extLst>
            <a:ext uri="{FF2B5EF4-FFF2-40B4-BE49-F238E27FC236}">
              <a16:creationId xmlns:a16="http://schemas.microsoft.com/office/drawing/2014/main" id="{F9D8A02F-3809-4106-80CF-01A5A102E85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96450" y="581026"/>
          <a:ext cx="7227633" cy="39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12</xdr:col>
      <xdr:colOff>476250</xdr:colOff>
      <xdr:row>2</xdr:row>
      <xdr:rowOff>152398</xdr:rowOff>
    </xdr:from>
    <xdr:to>
      <xdr:col>24</xdr:col>
      <xdr:colOff>223051</xdr:colOff>
      <xdr:row>23</xdr:row>
      <xdr:rowOff>111898</xdr:rowOff>
    </xdr:to>
    <xdr:pic>
      <xdr:nvPicPr>
        <xdr:cNvPr id="3" name="Picture 2">
          <a:extLst>
            <a:ext uri="{FF2B5EF4-FFF2-40B4-BE49-F238E27FC236}">
              <a16:creationId xmlns:a16="http://schemas.microsoft.com/office/drawing/2014/main" id="{65BA1437-0D09-4254-8032-2B341D69CF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01250" y="581023"/>
          <a:ext cx="7062001" cy="39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20</xdr:col>
      <xdr:colOff>333375</xdr:colOff>
      <xdr:row>1</xdr:row>
      <xdr:rowOff>95250</xdr:rowOff>
    </xdr:from>
    <xdr:to>
      <xdr:col>31</xdr:col>
      <xdr:colOff>273685</xdr:colOff>
      <xdr:row>20</xdr:row>
      <xdr:rowOff>157480</xdr:rowOff>
    </xdr:to>
    <xdr:pic>
      <xdr:nvPicPr>
        <xdr:cNvPr id="4" name="Picture 3">
          <a:extLst>
            <a:ext uri="{FF2B5EF4-FFF2-40B4-BE49-F238E27FC236}">
              <a16:creationId xmlns:a16="http://schemas.microsoft.com/office/drawing/2014/main" id="{E12B514E-2172-44C6-B26D-8D77C76083F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21300" y="333375"/>
          <a:ext cx="6645910" cy="3681730"/>
        </a:xfrm>
        <a:prstGeom prst="rect">
          <a:avLst/>
        </a:prstGeom>
        <a:noFill/>
        <a:ln>
          <a:noFill/>
        </a:ln>
      </xdr:spPr>
    </xdr:pic>
    <xdr:clientData/>
  </xdr:twoCellAnchor>
  <xdr:twoCellAnchor editAs="oneCell">
    <xdr:from>
      <xdr:col>20</xdr:col>
      <xdr:colOff>352425</xdr:colOff>
      <xdr:row>21</xdr:row>
      <xdr:rowOff>161925</xdr:rowOff>
    </xdr:from>
    <xdr:to>
      <xdr:col>31</xdr:col>
      <xdr:colOff>292735</xdr:colOff>
      <xdr:row>42</xdr:row>
      <xdr:rowOff>50165</xdr:rowOff>
    </xdr:to>
    <xdr:pic>
      <xdr:nvPicPr>
        <xdr:cNvPr id="5" name="Picture 4">
          <a:extLst>
            <a:ext uri="{FF2B5EF4-FFF2-40B4-BE49-F238E27FC236}">
              <a16:creationId xmlns:a16="http://schemas.microsoft.com/office/drawing/2014/main" id="{FEFEB8DA-B7D3-43F2-A743-468CAA99A19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40350" y="4210050"/>
          <a:ext cx="6645910" cy="3888740"/>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7</xdr:col>
      <xdr:colOff>219075</xdr:colOff>
      <xdr:row>2</xdr:row>
      <xdr:rowOff>38100</xdr:rowOff>
    </xdr:from>
    <xdr:to>
      <xdr:col>17</xdr:col>
      <xdr:colOff>438150</xdr:colOff>
      <xdr:row>23</xdr:row>
      <xdr:rowOff>38100</xdr:rowOff>
    </xdr:to>
    <xdr:pic>
      <xdr:nvPicPr>
        <xdr:cNvPr id="3" name="Picture 2">
          <a:extLst>
            <a:ext uri="{FF2B5EF4-FFF2-40B4-BE49-F238E27FC236}">
              <a16:creationId xmlns:a16="http://schemas.microsoft.com/office/drawing/2014/main" id="{8F174F7D-54F7-40A7-94A1-EE033831A0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43800" y="466725"/>
          <a:ext cx="6315075" cy="400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7</xdr:col>
      <xdr:colOff>600075</xdr:colOff>
      <xdr:row>2</xdr:row>
      <xdr:rowOff>123825</xdr:rowOff>
    </xdr:from>
    <xdr:to>
      <xdr:col>16</xdr:col>
      <xdr:colOff>161925</xdr:colOff>
      <xdr:row>21</xdr:row>
      <xdr:rowOff>104775</xdr:rowOff>
    </xdr:to>
    <xdr:pic>
      <xdr:nvPicPr>
        <xdr:cNvPr id="6" name="Picture 5">
          <a:extLst>
            <a:ext uri="{FF2B5EF4-FFF2-40B4-BE49-F238E27FC236}">
              <a16:creationId xmlns:a16="http://schemas.microsoft.com/office/drawing/2014/main" id="{B45F447C-6F01-4980-9A22-99603E67FF4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552450"/>
          <a:ext cx="5048250" cy="3600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409575</xdr:colOff>
      <xdr:row>2</xdr:row>
      <xdr:rowOff>123825</xdr:rowOff>
    </xdr:from>
    <xdr:to>
      <xdr:col>24</xdr:col>
      <xdr:colOff>600075</xdr:colOff>
      <xdr:row>21</xdr:row>
      <xdr:rowOff>104775</xdr:rowOff>
    </xdr:to>
    <xdr:pic>
      <xdr:nvPicPr>
        <xdr:cNvPr id="7" name="Picture 6">
          <a:extLst>
            <a:ext uri="{FF2B5EF4-FFF2-40B4-BE49-F238E27FC236}">
              <a16:creationId xmlns:a16="http://schemas.microsoft.com/office/drawing/2014/main" id="{8A1DB2EB-6C66-49D6-A70A-8F5EF3E436F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06300" y="552450"/>
          <a:ext cx="5067300" cy="3600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5</xdr:col>
      <xdr:colOff>432788</xdr:colOff>
      <xdr:row>2</xdr:row>
      <xdr:rowOff>161925</xdr:rowOff>
    </xdr:from>
    <xdr:to>
      <xdr:col>20</xdr:col>
      <xdr:colOff>323849</xdr:colOff>
      <xdr:row>28</xdr:row>
      <xdr:rowOff>76200</xdr:rowOff>
    </xdr:to>
    <xdr:pic>
      <xdr:nvPicPr>
        <xdr:cNvPr id="4" name="Picture 3">
          <a:extLst>
            <a:ext uri="{FF2B5EF4-FFF2-40B4-BE49-F238E27FC236}">
              <a16:creationId xmlns:a16="http://schemas.microsoft.com/office/drawing/2014/main" id="{13462600-C393-4AF7-AA92-C927F105A0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09963" y="590550"/>
          <a:ext cx="9035061" cy="4867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13</xdr:col>
      <xdr:colOff>228599</xdr:colOff>
      <xdr:row>3</xdr:row>
      <xdr:rowOff>57149</xdr:rowOff>
    </xdr:from>
    <xdr:to>
      <xdr:col>23</xdr:col>
      <xdr:colOff>563707</xdr:colOff>
      <xdr:row>24</xdr:row>
      <xdr:rowOff>95250</xdr:rowOff>
    </xdr:to>
    <xdr:pic>
      <xdr:nvPicPr>
        <xdr:cNvPr id="4" name="Picture 3">
          <a:extLst>
            <a:ext uri="{FF2B5EF4-FFF2-40B4-BE49-F238E27FC236}">
              <a16:creationId xmlns:a16="http://schemas.microsoft.com/office/drawing/2014/main" id="{53AC18D2-CD2A-4D78-BC8D-86244882C1D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77849" y="723899"/>
          <a:ext cx="6535883" cy="42291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22412</xdr:colOff>
      <xdr:row>2</xdr:row>
      <xdr:rowOff>0</xdr:rowOff>
    </xdr:from>
    <xdr:to>
      <xdr:col>9</xdr:col>
      <xdr:colOff>275441</xdr:colOff>
      <xdr:row>46</xdr:row>
      <xdr:rowOff>93345</xdr:rowOff>
    </xdr:to>
    <xdr:pic>
      <xdr:nvPicPr>
        <xdr:cNvPr id="4" name="Picture 3">
          <a:extLst>
            <a:ext uri="{FF2B5EF4-FFF2-40B4-BE49-F238E27FC236}">
              <a16:creationId xmlns:a16="http://schemas.microsoft.com/office/drawing/2014/main" id="{FA06E5BC-9699-4BCE-9FC1-FFDE6A4FB3E7}"/>
            </a:ext>
          </a:extLst>
        </xdr:cNvPr>
        <xdr:cNvPicPr/>
      </xdr:nvPicPr>
      <xdr:blipFill>
        <a:blip xmlns:r="http://schemas.openxmlformats.org/officeDocument/2006/relationships" r:embed="rId1"/>
        <a:stretch>
          <a:fillRect/>
        </a:stretch>
      </xdr:blipFill>
      <xdr:spPr>
        <a:xfrm>
          <a:off x="22412" y="425824"/>
          <a:ext cx="6427470" cy="8475345"/>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6</xdr:col>
      <xdr:colOff>466725</xdr:colOff>
      <xdr:row>2</xdr:row>
      <xdr:rowOff>66675</xdr:rowOff>
    </xdr:from>
    <xdr:to>
      <xdr:col>18</xdr:col>
      <xdr:colOff>104775</xdr:colOff>
      <xdr:row>21</xdr:row>
      <xdr:rowOff>19050</xdr:rowOff>
    </xdr:to>
    <xdr:pic>
      <xdr:nvPicPr>
        <xdr:cNvPr id="6" name="Picture 5">
          <a:extLst>
            <a:ext uri="{FF2B5EF4-FFF2-40B4-BE49-F238E27FC236}">
              <a16:creationId xmlns:a16="http://schemas.microsoft.com/office/drawing/2014/main" id="{E2B1C3A1-12F1-4871-B801-FF13A1A4AB4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00775" y="495300"/>
          <a:ext cx="6638925" cy="3924300"/>
        </a:xfrm>
        <a:prstGeom prst="rect">
          <a:avLst/>
        </a:prstGeom>
        <a:noFill/>
        <a:ln>
          <a:noFill/>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11</xdr:col>
      <xdr:colOff>581025</xdr:colOff>
      <xdr:row>2</xdr:row>
      <xdr:rowOff>295275</xdr:rowOff>
    </xdr:from>
    <xdr:to>
      <xdr:col>24</xdr:col>
      <xdr:colOff>504825</xdr:colOff>
      <xdr:row>24</xdr:row>
      <xdr:rowOff>158715</xdr:rowOff>
    </xdr:to>
    <xdr:pic>
      <xdr:nvPicPr>
        <xdr:cNvPr id="7" name="Picture 6">
          <a:extLst>
            <a:ext uri="{FF2B5EF4-FFF2-40B4-BE49-F238E27FC236}">
              <a16:creationId xmlns:a16="http://schemas.microsoft.com/office/drawing/2014/main" id="{DEAC4829-B21E-483E-8FD0-D2BD3D1173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839575" y="723900"/>
          <a:ext cx="8010525" cy="4206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5</xdr:col>
      <xdr:colOff>85725</xdr:colOff>
      <xdr:row>3</xdr:row>
      <xdr:rowOff>180975</xdr:rowOff>
    </xdr:from>
    <xdr:to>
      <xdr:col>14</xdr:col>
      <xdr:colOff>200025</xdr:colOff>
      <xdr:row>23</xdr:row>
      <xdr:rowOff>85725</xdr:rowOff>
    </xdr:to>
    <xdr:pic>
      <xdr:nvPicPr>
        <xdr:cNvPr id="4" name="Picture 3">
          <a:extLst>
            <a:ext uri="{FF2B5EF4-FFF2-40B4-BE49-F238E27FC236}">
              <a16:creationId xmlns:a16="http://schemas.microsoft.com/office/drawing/2014/main" id="{D1FF2D46-32E1-4877-9787-5E82182B569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1325" y="800100"/>
          <a:ext cx="5762625" cy="3714750"/>
        </a:xfrm>
        <a:prstGeom prst="rect">
          <a:avLst/>
        </a:prstGeom>
        <a:noFill/>
        <a:ln>
          <a:noFill/>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11</xdr:col>
      <xdr:colOff>333375</xdr:colOff>
      <xdr:row>4</xdr:row>
      <xdr:rowOff>133350</xdr:rowOff>
    </xdr:from>
    <xdr:to>
      <xdr:col>22</xdr:col>
      <xdr:colOff>149241</xdr:colOff>
      <xdr:row>23</xdr:row>
      <xdr:rowOff>75750</xdr:rowOff>
    </xdr:to>
    <xdr:pic>
      <xdr:nvPicPr>
        <xdr:cNvPr id="11" name="Picture 10">
          <a:extLst>
            <a:ext uri="{FF2B5EF4-FFF2-40B4-BE49-F238E27FC236}">
              <a16:creationId xmlns:a16="http://schemas.microsoft.com/office/drawing/2014/main" id="{E60087CC-3189-4B72-A115-37698E72A52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754225" y="942975"/>
          <a:ext cx="6521466" cy="360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304800</xdr:colOff>
      <xdr:row>4</xdr:row>
      <xdr:rowOff>95250</xdr:rowOff>
    </xdr:from>
    <xdr:to>
      <xdr:col>33</xdr:col>
      <xdr:colOff>290299</xdr:colOff>
      <xdr:row>23</xdr:row>
      <xdr:rowOff>37650</xdr:rowOff>
    </xdr:to>
    <xdr:pic>
      <xdr:nvPicPr>
        <xdr:cNvPr id="12" name="Picture 11">
          <a:extLst>
            <a:ext uri="{FF2B5EF4-FFF2-40B4-BE49-F238E27FC236}">
              <a16:creationId xmlns:a16="http://schemas.microsoft.com/office/drawing/2014/main" id="{299E7653-DBFB-4649-8EE9-ABC8F76DD52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431250" y="904875"/>
          <a:ext cx="6691099" cy="360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12</xdr:col>
      <xdr:colOff>257175</xdr:colOff>
      <xdr:row>3</xdr:row>
      <xdr:rowOff>0</xdr:rowOff>
    </xdr:from>
    <xdr:to>
      <xdr:col>23</xdr:col>
      <xdr:colOff>73041</xdr:colOff>
      <xdr:row>21</xdr:row>
      <xdr:rowOff>132900</xdr:rowOff>
    </xdr:to>
    <xdr:pic>
      <xdr:nvPicPr>
        <xdr:cNvPr id="4" name="Picture 3">
          <a:extLst>
            <a:ext uri="{FF2B5EF4-FFF2-40B4-BE49-F238E27FC236}">
              <a16:creationId xmlns:a16="http://schemas.microsoft.com/office/drawing/2014/main" id="{EC72D000-AB00-4F93-9AB0-6CC6B263EC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87625" y="619125"/>
          <a:ext cx="6521466" cy="360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209550</xdr:colOff>
      <xdr:row>3</xdr:row>
      <xdr:rowOff>0</xdr:rowOff>
    </xdr:from>
    <xdr:to>
      <xdr:col>34</xdr:col>
      <xdr:colOff>213898</xdr:colOff>
      <xdr:row>21</xdr:row>
      <xdr:rowOff>132900</xdr:rowOff>
    </xdr:to>
    <xdr:pic>
      <xdr:nvPicPr>
        <xdr:cNvPr id="6" name="Picture 5">
          <a:extLst>
            <a:ext uri="{FF2B5EF4-FFF2-40B4-BE49-F238E27FC236}">
              <a16:creationId xmlns:a16="http://schemas.microsoft.com/office/drawing/2014/main" id="{1EA03551-35FD-4817-8029-A457F57523F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945600" y="619125"/>
          <a:ext cx="6709948" cy="360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190500</xdr:colOff>
      <xdr:row>3</xdr:row>
      <xdr:rowOff>209550</xdr:rowOff>
    </xdr:from>
    <xdr:to>
      <xdr:col>17</xdr:col>
      <xdr:colOff>416560</xdr:colOff>
      <xdr:row>22</xdr:row>
      <xdr:rowOff>268605</xdr:rowOff>
    </xdr:to>
    <xdr:pic>
      <xdr:nvPicPr>
        <xdr:cNvPr id="3" name="Picture 2">
          <a:extLst>
            <a:ext uri="{FF2B5EF4-FFF2-40B4-BE49-F238E27FC236}">
              <a16:creationId xmlns:a16="http://schemas.microsoft.com/office/drawing/2014/main" id="{19B158CD-2571-4ADA-9CAE-BC33197B696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15275" y="923925"/>
          <a:ext cx="6645910" cy="368808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493058</xdr:colOff>
      <xdr:row>2</xdr:row>
      <xdr:rowOff>179295</xdr:rowOff>
    </xdr:from>
    <xdr:to>
      <xdr:col>19</xdr:col>
      <xdr:colOff>191620</xdr:colOff>
      <xdr:row>29</xdr:row>
      <xdr:rowOff>187326</xdr:rowOff>
    </xdr:to>
    <xdr:pic>
      <xdr:nvPicPr>
        <xdr:cNvPr id="5" name="Picture 4">
          <a:extLst>
            <a:ext uri="{FF2B5EF4-FFF2-40B4-BE49-F238E27FC236}">
              <a16:creationId xmlns:a16="http://schemas.microsoft.com/office/drawing/2014/main" id="{E8BAC3E4-53BD-422A-BD7B-A6AC0CF4E3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40823" y="649942"/>
          <a:ext cx="9133915" cy="5715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152400</xdr:colOff>
      <xdr:row>22</xdr:row>
      <xdr:rowOff>47625</xdr:rowOff>
    </xdr:from>
    <xdr:to>
      <xdr:col>6</xdr:col>
      <xdr:colOff>285750</xdr:colOff>
      <xdr:row>63</xdr:row>
      <xdr:rowOff>180975</xdr:rowOff>
    </xdr:to>
    <xdr:pic>
      <xdr:nvPicPr>
        <xdr:cNvPr id="2" name="Picture 1">
          <a:extLst>
            <a:ext uri="{FF2B5EF4-FFF2-40B4-BE49-F238E27FC236}">
              <a16:creationId xmlns:a16="http://schemas.microsoft.com/office/drawing/2014/main" id="{E938F60B-589D-4969-AEFA-BB2530A7CED7}"/>
            </a:ext>
          </a:extLst>
        </xdr:cNvPr>
        <xdr:cNvPicPr/>
      </xdr:nvPicPr>
      <xdr:blipFill>
        <a:blip xmlns:r="http://schemas.openxmlformats.org/officeDocument/2006/relationships" r:embed="rId1"/>
        <a:stretch>
          <a:fillRect/>
        </a:stretch>
      </xdr:blipFill>
      <xdr:spPr>
        <a:xfrm>
          <a:off x="152400" y="4333875"/>
          <a:ext cx="5562600" cy="79438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361950</xdr:colOff>
      <xdr:row>3</xdr:row>
      <xdr:rowOff>276225</xdr:rowOff>
    </xdr:from>
    <xdr:to>
      <xdr:col>19</xdr:col>
      <xdr:colOff>133350</xdr:colOff>
      <xdr:row>25</xdr:row>
      <xdr:rowOff>44450</xdr:rowOff>
    </xdr:to>
    <xdr:pic>
      <xdr:nvPicPr>
        <xdr:cNvPr id="8" name="Picture 7">
          <a:extLst>
            <a:ext uri="{FF2B5EF4-FFF2-40B4-BE49-F238E27FC236}">
              <a16:creationId xmlns:a16="http://schemas.microsoft.com/office/drawing/2014/main" id="{77F96846-EAB9-4457-9BBA-3EE23580AC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0" y="895350"/>
          <a:ext cx="7086600" cy="4149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571500</xdr:colOff>
      <xdr:row>3</xdr:row>
      <xdr:rowOff>266700</xdr:rowOff>
    </xdr:from>
    <xdr:to>
      <xdr:col>20</xdr:col>
      <xdr:colOff>352425</xdr:colOff>
      <xdr:row>25</xdr:row>
      <xdr:rowOff>85725</xdr:rowOff>
    </xdr:to>
    <xdr:pic>
      <xdr:nvPicPr>
        <xdr:cNvPr id="4" name="Picture 3">
          <a:extLst>
            <a:ext uri="{FF2B5EF4-FFF2-40B4-BE49-F238E27FC236}">
              <a16:creationId xmlns:a16="http://schemas.microsoft.com/office/drawing/2014/main" id="{C6868487-EE52-4B80-8982-BDDE103E8E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38900" y="885825"/>
          <a:ext cx="7096125" cy="420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15</xdr:col>
      <xdr:colOff>190500</xdr:colOff>
      <xdr:row>4</xdr:row>
      <xdr:rowOff>28575</xdr:rowOff>
    </xdr:from>
    <xdr:to>
      <xdr:col>26</xdr:col>
      <xdr:colOff>130810</xdr:colOff>
      <xdr:row>26</xdr:row>
      <xdr:rowOff>83185</xdr:rowOff>
    </xdr:to>
    <xdr:pic>
      <xdr:nvPicPr>
        <xdr:cNvPr id="4" name="Picture 3">
          <a:extLst>
            <a:ext uri="{FF2B5EF4-FFF2-40B4-BE49-F238E27FC236}">
              <a16:creationId xmlns:a16="http://schemas.microsoft.com/office/drawing/2014/main" id="{87E8FD64-4DE5-4D63-878B-3D9FD742EFF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72750" y="1028700"/>
          <a:ext cx="6645910" cy="424561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676275</xdr:colOff>
      <xdr:row>3</xdr:row>
      <xdr:rowOff>47625</xdr:rowOff>
    </xdr:from>
    <xdr:to>
      <xdr:col>14</xdr:col>
      <xdr:colOff>581025</xdr:colOff>
      <xdr:row>19</xdr:row>
      <xdr:rowOff>180975</xdr:rowOff>
    </xdr:to>
    <xdr:pic>
      <xdr:nvPicPr>
        <xdr:cNvPr id="8" name="Picture 7">
          <a:extLst>
            <a:ext uri="{FF2B5EF4-FFF2-40B4-BE49-F238E27FC236}">
              <a16:creationId xmlns:a16="http://schemas.microsoft.com/office/drawing/2014/main" id="{86DECE5E-CDB5-4018-BA06-22CC6B939F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34025" y="676275"/>
          <a:ext cx="6029325" cy="3600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QER colour code">
      <a:dk1>
        <a:sysClr val="windowText" lastClr="000000"/>
      </a:dk1>
      <a:lt1>
        <a:srgbClr val="F1F3F6"/>
      </a:lt1>
      <a:dk2>
        <a:srgbClr val="F1F3F6"/>
      </a:dk2>
      <a:lt2>
        <a:srgbClr val="F1F3F6"/>
      </a:lt2>
      <a:accent1>
        <a:srgbClr val="2F3F51"/>
      </a:accent1>
      <a:accent2>
        <a:srgbClr val="89B3CE"/>
      </a:accent2>
      <a:accent3>
        <a:srgbClr val="5F9E88"/>
      </a:accent3>
      <a:accent4>
        <a:srgbClr val="554741"/>
      </a:accent4>
      <a:accent5>
        <a:srgbClr val="E0601F"/>
      </a:accent5>
      <a:accent6>
        <a:srgbClr val="F2BEA6"/>
      </a:accent6>
      <a:hlink>
        <a:srgbClr val="000000"/>
      </a:hlink>
      <a:folHlink>
        <a:srgbClr val="0000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4"/>
  </sheetPr>
  <dimension ref="A8:C42"/>
  <sheetViews>
    <sheetView tabSelected="1" zoomScaleNormal="100" workbookViewId="0">
      <selection activeCell="A32" sqref="A32"/>
    </sheetView>
  </sheetViews>
  <sheetFormatPr defaultColWidth="8.5703125" defaultRowHeight="15" x14ac:dyDescent="0.25"/>
  <cols>
    <col min="1" max="1" width="76.5703125" style="1" customWidth="1"/>
    <col min="2" max="16384" width="8.5703125" style="1"/>
  </cols>
  <sheetData>
    <row r="8" spans="1:3" ht="23.25" x14ac:dyDescent="0.35">
      <c r="A8" s="3" t="s">
        <v>206</v>
      </c>
      <c r="B8" s="4"/>
      <c r="C8" s="4"/>
    </row>
    <row r="9" spans="1:3" ht="18.75" x14ac:dyDescent="0.3">
      <c r="A9" s="5" t="s">
        <v>7</v>
      </c>
      <c r="B9" s="6"/>
      <c r="C9" s="6"/>
    </row>
    <row r="10" spans="1:3" ht="18.75" x14ac:dyDescent="0.3">
      <c r="A10" s="5"/>
      <c r="B10" s="6"/>
      <c r="C10" s="6"/>
    </row>
    <row r="11" spans="1:3" ht="18.75" x14ac:dyDescent="0.3">
      <c r="A11" s="7" t="s">
        <v>207</v>
      </c>
      <c r="B11" s="5"/>
      <c r="C11" s="5"/>
    </row>
    <row r="12" spans="1:3" x14ac:dyDescent="0.25">
      <c r="A12" s="93"/>
    </row>
    <row r="13" spans="1:3" x14ac:dyDescent="0.25">
      <c r="A13" s="37" t="str">
        <f>'Electricity at a glance'!A1</f>
        <v>Infographic 1: Electricity markets at a glance - Q1 2022</v>
      </c>
      <c r="B13" s="8"/>
      <c r="C13" s="9"/>
    </row>
    <row r="14" spans="1:3" x14ac:dyDescent="0.25">
      <c r="A14" s="37" t="str">
        <f>'Figure 1.1'!A1</f>
        <v>Figure 1.1 - Average quarterly prices (VWA)</v>
      </c>
    </row>
    <row r="15" spans="1:3" s="13" customFormat="1" x14ac:dyDescent="0.25">
      <c r="A15" s="37" t="str">
        <f>'Figure 1.2'!A1</f>
        <v>Figure 1.2 - Average prices by time of day</v>
      </c>
    </row>
    <row r="16" spans="1:3" s="13" customFormat="1" x14ac:dyDescent="0.25">
      <c r="A16" s="100" t="str">
        <f>'Figure 1.3'!A1</f>
        <v>Figure 1.3 - Contribution of different price bands to average quarterly prices</v>
      </c>
      <c r="B16" s="100"/>
    </row>
    <row r="17" spans="1:2" s="13" customFormat="1" x14ac:dyDescent="0.25">
      <c r="A17" s="37" t="str">
        <f>'Figure 1.4'!A1</f>
        <v>Figure 1.4 - Base future prices, Q1 2022</v>
      </c>
      <c r="B17" s="100"/>
    </row>
    <row r="18" spans="1:2" x14ac:dyDescent="0.25">
      <c r="A18" s="37" t="str">
        <f>'Figure 1.5'!A1</f>
        <v>Figure 1.5 - Base future prices, Q2 2022</v>
      </c>
    </row>
    <row r="19" spans="1:2" x14ac:dyDescent="0.25">
      <c r="A19" s="37" t="str">
        <f>'Figure 1.6'!A1</f>
        <v>Figure 1.6 - Closing price of base futures, Q2 2022 to Q4 2024</v>
      </c>
    </row>
    <row r="20" spans="1:2" s="13" customFormat="1" x14ac:dyDescent="0.25">
      <c r="A20" s="37" t="str">
        <f>'Figure 1.7'!A1</f>
        <v xml:space="preserve">Figure 1.7 - Queensland daily maximum and minimum demand </v>
      </c>
    </row>
    <row r="21" spans="1:2" x14ac:dyDescent="0.25">
      <c r="A21" s="37" t="str">
        <f>'Figure 1.8'!A1</f>
        <v>Figure 1.8 - Victoria and South Australia daily minimum demand</v>
      </c>
    </row>
    <row r="22" spans="1:2" s="13" customFormat="1" x14ac:dyDescent="0.25">
      <c r="A22" s="37" t="str">
        <f>'Figure 1.9'!A1</f>
        <v>Figure 1.9 - Change in NEM average quarterly generation, Q1 2022 compared to Q1 2021</v>
      </c>
    </row>
    <row r="23" spans="1:2" s="13" customFormat="1" x14ac:dyDescent="0.25">
      <c r="A23" s="37" t="str">
        <f>'Figure 1.10'!A1</f>
        <v>Figure 1.10 - NEM black coal offers, quarterly</v>
      </c>
    </row>
    <row r="24" spans="1:2" s="13" customFormat="1" x14ac:dyDescent="0.25">
      <c r="A24" s="37" t="str">
        <f>'Figure 1.11'!A1</f>
        <v>Figure 1.11 - NSW gas offers</v>
      </c>
    </row>
    <row r="25" spans="1:2" s="13" customFormat="1" x14ac:dyDescent="0.25">
      <c r="A25" s="37" t="str">
        <f>'Figure 1.12'!A1</f>
        <v>Figure 1.12 - Queensland gas offers</v>
      </c>
    </row>
    <row r="26" spans="1:2" s="13" customFormat="1" x14ac:dyDescent="0.25">
      <c r="A26" s="37" t="str">
        <f>'Figure 1.13'!A1</f>
        <v>Figure 1.13 - Price setter by region, Queensland and NSW</v>
      </c>
    </row>
    <row r="27" spans="1:2" s="13" customFormat="1" x14ac:dyDescent="0.25">
      <c r="A27" s="37" t="str">
        <f>'Figure 1.14'!A1</f>
        <v>Figure 1.14 - Net flows between regions (exports - imports)</v>
      </c>
    </row>
    <row r="28" spans="1:2" s="13" customFormat="1" x14ac:dyDescent="0.25">
      <c r="A28" s="37" t="str">
        <f>'Figure 1.15'!A1</f>
        <v>Figure 1.15 - Weekly flows in Queensland and NSW</v>
      </c>
    </row>
    <row r="29" spans="1:2" s="13" customFormat="1" x14ac:dyDescent="0.25">
      <c r="A29" s="37" t="str">
        <f>'Figure 1.16'!A1</f>
        <v>Figure 1.16 - Queensland import limit and constrained intervals – by day</v>
      </c>
    </row>
    <row r="30" spans="1:2" s="13" customFormat="1" x14ac:dyDescent="0.25">
      <c r="A30" s="37" t="str">
        <f>'Figure 1.17'!A1</f>
        <v>Figure 1.17 - New entry and exit</v>
      </c>
    </row>
    <row r="31" spans="1:2" s="13" customFormat="1" x14ac:dyDescent="0.25">
      <c r="A31" s="37" t="str">
        <f>'Figure 1.18'!A1</f>
        <v>Figure 1.18 - Quarterly total FCAS costs by local and global costs</v>
      </c>
    </row>
    <row r="32" spans="1:2" s="13" customFormat="1" x14ac:dyDescent="0.25">
      <c r="A32" s="37" t="str">
        <f>'Figure 1.19'!A1</f>
        <v>Figure 1.19 - Global FCAS prices by service, by quarter</v>
      </c>
    </row>
    <row r="33" spans="1:1" s="13" customFormat="1" x14ac:dyDescent="0.25">
      <c r="A33" s="37" t="str">
        <f>'Figure 1.20'!A1</f>
        <v xml:space="preserve">Figure 1.20 - Export target and local lower 60 second services requirement on 16 March in Queensland </v>
      </c>
    </row>
    <row r="34" spans="1:1" s="13" customFormat="1" x14ac:dyDescent="0.25">
      <c r="A34" s="37" t="str">
        <f>'Figure 1.21'!A1</f>
        <v>Figure 1.21 - Maximum availability for lower 60 second services and lower 6 second services on 16 March in Queensland</v>
      </c>
    </row>
    <row r="35" spans="1:1" s="13" customFormat="1" x14ac:dyDescent="0.25">
      <c r="A35" s="37" t="str">
        <f>'Figure 1.22'!A1</f>
        <v>Figure 1.22 - Effective availability for lower 60 second services and lower 6 second services on 16 March in Queensland</v>
      </c>
    </row>
    <row r="36" spans="1:1" s="13" customFormat="1" x14ac:dyDescent="0.25">
      <c r="A36" s="37" t="str">
        <f>'Table 1.1'!A1</f>
        <v>Table 1.1 - FCAS providers</v>
      </c>
    </row>
    <row r="37" spans="1:1" s="13" customFormat="1" x14ac:dyDescent="0.25">
      <c r="A37" s="37"/>
    </row>
    <row r="38" spans="1:1" s="13" customFormat="1" x14ac:dyDescent="0.25">
      <c r="A38" s="37"/>
    </row>
    <row r="39" spans="1:1" s="13" customFormat="1" x14ac:dyDescent="0.25"/>
    <row r="40" spans="1:1" s="13" customFormat="1" x14ac:dyDescent="0.25">
      <c r="A40" s="37"/>
    </row>
    <row r="41" spans="1:1" x14ac:dyDescent="0.25">
      <c r="A41" s="37"/>
    </row>
    <row r="42" spans="1:1" x14ac:dyDescent="0.25">
      <c r="A42" s="13"/>
    </row>
  </sheetData>
  <hyperlinks>
    <hyperlink ref="A13" location="'Electricity at a glance'!A1" display="'Electricity at a glance'!A1" xr:uid="{00000000-0004-0000-0000-000000000000}"/>
    <hyperlink ref="A14" location="'Figure 1.1'!A1" display="Figure 1.1 - " xr:uid="{00000000-0004-0000-0000-000001000000}"/>
    <hyperlink ref="A15" location="'Figure 1.2'!A1" display="Figure 1.2 - Average weekly prices, Q3 2021 (VWA)  " xr:uid="{00000000-0004-0000-0000-000002000000}"/>
    <hyperlink ref="A21" location="'Figure 1.8'!A1" display="'Figure 1.8'!A1" xr:uid="{FCE9C60D-FCFE-4EA3-8215-F256181D7457}"/>
    <hyperlink ref="A22" location="'Figure 1.9'!A1" display="'Figure 1.9'!A1" xr:uid="{ED1511B2-5AA8-4D1D-BE9F-593EE0A6771E}"/>
    <hyperlink ref="A16" location="'Figure 1.3'!A1" display="'Figure 1.3'!A1" xr:uid="{905268D5-060B-4339-8B73-E05E68B9B54B}"/>
    <hyperlink ref="A18" location="'Figure 1.5'!A1" display="'Figure 1.5'!A1" xr:uid="{4B101921-08B7-4B5D-9DF2-A923C0F5D2AC}"/>
    <hyperlink ref="A19" location="'Figure 1.6'!A1" display="'Figure 1.6'!A1" xr:uid="{4E6C084D-C936-44D4-A4DF-1BC0C8674978}"/>
    <hyperlink ref="A23" location="'Figure 1.10'!A1" display="'Figure 1.10'!A1" xr:uid="{AD3F2F8A-EA44-4468-B154-0758CED04305}"/>
    <hyperlink ref="A24" location="'Figure 1.11'!A1" display="'Figure 1.11'!A1" xr:uid="{E126EA9E-6033-4386-9327-75527ABA9F5A}"/>
    <hyperlink ref="A25" location="'Figure 1.12'!A1" display="'Figure 1.12'!A1" xr:uid="{A1555344-9ECC-4115-9060-7B0D2A5686BE}"/>
    <hyperlink ref="A26" location="'Figure 1.13'!A1" display="'Figure 1.13'!A1" xr:uid="{05710DB2-76B2-4DB1-8D74-F1BA8D6E4921}"/>
    <hyperlink ref="A27" location="'Figure 1.14'!A1" display="'Figure 1.14'!A1" xr:uid="{F7EE1BF5-25E8-418A-BF96-4FC9E9F9E534}"/>
    <hyperlink ref="A28" location="'Figure 1.15'!A1" display="'Figure 1.15'!A1" xr:uid="{AFBDBC90-027E-476A-A66A-B831FC1DE2D7}"/>
    <hyperlink ref="A29" location="'Figure 1.16'!A1" display="'Figure 1.16'!A1" xr:uid="{AF2B7AEE-18FC-4DC3-8697-AB3082906125}"/>
    <hyperlink ref="A30" location="'Figure 1.17'!A1" display="'Figure 1.17'!A1" xr:uid="{F948DA10-B7C3-4B42-B4B9-BB494D8BB5BC}"/>
    <hyperlink ref="A31" location="'Figure 1.18'!A1" display="'Figure 1.18'!A1" xr:uid="{9BBD0128-8547-4819-99E0-3D2675526756}"/>
    <hyperlink ref="A32" location="'Figure 1.19'!A1" display="'Figure 1.19'!A1" xr:uid="{D5F7762F-F7EA-4F91-97CF-CD40C105A486}"/>
    <hyperlink ref="A33" location="'Figure 1.20'!A1" display="'Figure 1.20'!A1" xr:uid="{862455D4-FB1B-40F0-948A-C15940CF005B}"/>
    <hyperlink ref="A34" location="'Figure 1.21'!A1" display="'Figure 1.21'!A1" xr:uid="{9EFC0402-6E82-45CF-AFCD-F9E751EEF8F8}"/>
    <hyperlink ref="A35" location="'Figure 1.22'!A1" display="'Figure 1.22'!A1" xr:uid="{6BED134C-F7DC-419F-BC64-3741E505B76E}"/>
    <hyperlink ref="A36" location="'Table 1.1'!A1" display="'Table 1.1'!A1" xr:uid="{C58DA367-668D-41F0-BB46-DB624784F261}"/>
    <hyperlink ref="A17" location="'Figure 1.4'!A1" display="Figure 1.4 - Count of negative prices, quarterly" xr:uid="{C1CE1E64-7F7B-48DC-AC6A-61AEF417BCD1}"/>
    <hyperlink ref="A20" location="'Figure 1.7'!A1" display="'Figure 1.7'!A1" xr:uid="{1E30C6A8-522D-47C8-BE1E-C98F1E6CC0A3}"/>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sheetPr>
  <dimension ref="A1:ABK99"/>
  <sheetViews>
    <sheetView zoomScale="110" zoomScaleNormal="110" workbookViewId="0">
      <selection activeCell="BG4" sqref="BG4"/>
    </sheetView>
  </sheetViews>
  <sheetFormatPr defaultColWidth="10.140625" defaultRowHeight="15" x14ac:dyDescent="0.25"/>
  <cols>
    <col min="1" max="1" width="10.140625" style="45"/>
    <col min="2" max="3" width="14.42578125" style="45" customWidth="1"/>
    <col min="4" max="4" width="13.28515625" style="45" customWidth="1"/>
    <col min="5" max="5" width="14.42578125" style="45" customWidth="1"/>
    <col min="6" max="6" width="17.42578125" style="45" customWidth="1"/>
    <col min="7" max="7" width="17.5703125" style="45" customWidth="1"/>
    <col min="8" max="8" width="10.7109375" style="45" customWidth="1"/>
    <col min="9" max="16384" width="10.140625" style="45"/>
  </cols>
  <sheetData>
    <row r="1" spans="1:739" ht="18.75" x14ac:dyDescent="0.3">
      <c r="A1" s="53" t="s">
        <v>328</v>
      </c>
    </row>
    <row r="3" spans="1:739" ht="15.75" x14ac:dyDescent="0.25">
      <c r="A3" s="46"/>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c r="IW3" s="46"/>
      <c r="IX3" s="46"/>
      <c r="IY3" s="46"/>
      <c r="IZ3" s="46"/>
      <c r="JA3" s="46"/>
      <c r="JB3" s="46"/>
      <c r="JC3" s="46"/>
      <c r="JD3" s="46"/>
      <c r="JE3" s="46"/>
      <c r="JF3" s="46"/>
      <c r="JG3" s="46"/>
      <c r="JH3" s="46"/>
      <c r="JI3" s="46"/>
      <c r="JJ3" s="46"/>
      <c r="JK3" s="46"/>
      <c r="JL3" s="46"/>
      <c r="JM3" s="46"/>
      <c r="JN3" s="46"/>
      <c r="JO3" s="46"/>
      <c r="JP3" s="46"/>
      <c r="JQ3" s="46"/>
      <c r="JR3" s="46"/>
      <c r="JS3" s="46"/>
      <c r="JT3" s="46"/>
      <c r="JU3" s="46"/>
      <c r="JV3" s="46"/>
      <c r="JW3" s="46"/>
      <c r="JX3" s="46"/>
      <c r="JY3" s="46"/>
      <c r="JZ3" s="46"/>
      <c r="KA3" s="46"/>
      <c r="KB3" s="46"/>
      <c r="KC3" s="46"/>
      <c r="KD3" s="46"/>
      <c r="KE3" s="46"/>
      <c r="KF3" s="46"/>
      <c r="KG3" s="46"/>
      <c r="KH3" s="46"/>
      <c r="KI3" s="46"/>
      <c r="KJ3" s="46"/>
      <c r="KK3" s="46"/>
      <c r="KL3" s="46"/>
      <c r="KM3" s="46"/>
      <c r="KN3" s="46"/>
      <c r="KO3" s="46"/>
      <c r="KP3" s="46"/>
      <c r="KQ3" s="46"/>
      <c r="KR3" s="46"/>
      <c r="KS3" s="46"/>
      <c r="KT3" s="46"/>
      <c r="KU3" s="46"/>
      <c r="KV3" s="46"/>
      <c r="KW3" s="46"/>
      <c r="KX3" s="46"/>
      <c r="KY3" s="46"/>
      <c r="KZ3" s="46"/>
      <c r="LA3" s="46"/>
      <c r="LB3" s="46"/>
      <c r="LC3" s="46"/>
      <c r="LD3" s="46"/>
      <c r="LE3" s="46"/>
      <c r="LF3" s="46"/>
      <c r="LG3" s="46"/>
      <c r="LH3" s="46"/>
      <c r="LI3" s="46"/>
      <c r="LJ3" s="46"/>
      <c r="LK3" s="46"/>
      <c r="LL3" s="46"/>
      <c r="LM3" s="46"/>
      <c r="LN3" s="46"/>
      <c r="LO3" s="46"/>
      <c r="LP3" s="46"/>
      <c r="LQ3" s="46"/>
      <c r="LR3" s="46"/>
      <c r="LS3" s="46"/>
      <c r="LT3" s="46"/>
      <c r="LU3" s="46"/>
      <c r="LV3" s="46"/>
      <c r="LW3" s="46"/>
      <c r="LX3" s="46"/>
      <c r="LY3" s="46"/>
      <c r="LZ3" s="46"/>
      <c r="MA3" s="46"/>
      <c r="MB3" s="46"/>
      <c r="MC3" s="46"/>
      <c r="MD3" s="46"/>
      <c r="ME3" s="46"/>
      <c r="MF3" s="46"/>
      <c r="MG3" s="46"/>
      <c r="MH3" s="46"/>
      <c r="MI3" s="46"/>
      <c r="MJ3" s="46"/>
      <c r="MK3" s="46"/>
      <c r="ML3" s="46"/>
      <c r="MM3" s="46"/>
      <c r="MN3" s="46"/>
      <c r="MO3" s="46"/>
      <c r="MP3" s="46"/>
      <c r="MQ3" s="46"/>
      <c r="MR3" s="46"/>
      <c r="MS3" s="46"/>
      <c r="MT3" s="46"/>
      <c r="MU3" s="46"/>
      <c r="MV3" s="46"/>
      <c r="MW3" s="46"/>
      <c r="MX3" s="46"/>
      <c r="MY3" s="46"/>
      <c r="MZ3" s="46"/>
      <c r="NA3" s="46"/>
      <c r="NB3" s="46"/>
      <c r="NC3" s="46"/>
      <c r="ND3" s="46"/>
      <c r="NE3" s="46"/>
      <c r="NF3" s="46"/>
      <c r="NG3" s="46"/>
      <c r="NH3" s="46"/>
      <c r="NI3" s="46"/>
      <c r="NJ3" s="46"/>
      <c r="NK3" s="46"/>
      <c r="NL3" s="46"/>
      <c r="NM3" s="46"/>
      <c r="NN3" s="46"/>
      <c r="NO3" s="46"/>
      <c r="NP3" s="46"/>
      <c r="NQ3" s="46"/>
      <c r="NR3" s="46"/>
      <c r="NS3" s="46"/>
      <c r="NT3" s="46"/>
      <c r="NU3" s="46"/>
      <c r="NV3" s="46"/>
      <c r="NW3" s="46"/>
      <c r="NX3" s="46"/>
      <c r="NY3" s="46"/>
      <c r="NZ3" s="46"/>
      <c r="OA3" s="46"/>
      <c r="OB3" s="46"/>
      <c r="OC3" s="46"/>
      <c r="OD3" s="46"/>
      <c r="OE3" s="46"/>
      <c r="OF3" s="46"/>
      <c r="OG3" s="46"/>
      <c r="OH3" s="46"/>
      <c r="OI3" s="46"/>
      <c r="OJ3" s="46"/>
      <c r="OK3" s="46"/>
      <c r="OL3" s="46"/>
      <c r="OM3" s="46"/>
      <c r="ON3" s="46"/>
      <c r="OO3" s="46"/>
      <c r="OP3" s="46"/>
      <c r="OQ3" s="46"/>
      <c r="OR3" s="46"/>
      <c r="OS3" s="46"/>
      <c r="OT3" s="46"/>
      <c r="OU3" s="46"/>
      <c r="OV3" s="46"/>
      <c r="OW3" s="46"/>
      <c r="OX3" s="46"/>
      <c r="OY3" s="46"/>
      <c r="OZ3" s="46"/>
      <c r="PA3" s="46"/>
      <c r="PB3" s="46"/>
      <c r="PC3" s="46"/>
      <c r="PD3" s="46"/>
      <c r="PE3" s="46"/>
      <c r="PF3" s="46"/>
      <c r="PG3" s="46"/>
      <c r="PH3" s="46"/>
      <c r="PI3" s="46"/>
      <c r="PJ3" s="46"/>
      <c r="PK3" s="46"/>
      <c r="PL3" s="46"/>
      <c r="PM3" s="46"/>
      <c r="PN3" s="46"/>
      <c r="PO3" s="46"/>
      <c r="PP3" s="46"/>
      <c r="PQ3" s="46"/>
      <c r="PR3" s="46"/>
      <c r="PS3" s="46"/>
      <c r="PT3" s="46"/>
      <c r="PU3" s="46"/>
      <c r="PV3" s="46"/>
      <c r="PW3" s="46"/>
      <c r="PX3" s="46"/>
      <c r="PY3" s="46"/>
      <c r="PZ3" s="46"/>
      <c r="QA3" s="46"/>
      <c r="QB3" s="46"/>
      <c r="QC3" s="46"/>
      <c r="QD3" s="46"/>
      <c r="QE3" s="46"/>
      <c r="QF3" s="46"/>
      <c r="QG3" s="46"/>
      <c r="QH3" s="46"/>
      <c r="QI3" s="46"/>
      <c r="QJ3" s="46"/>
      <c r="QK3" s="46"/>
      <c r="QL3" s="46"/>
      <c r="QM3" s="46"/>
      <c r="QN3" s="46"/>
      <c r="QO3" s="46"/>
      <c r="QP3" s="46"/>
      <c r="QQ3" s="46"/>
      <c r="QR3" s="46"/>
      <c r="QS3" s="46"/>
      <c r="QT3" s="46"/>
      <c r="QU3" s="46"/>
      <c r="QV3" s="46"/>
      <c r="QW3" s="46"/>
      <c r="QX3" s="46"/>
      <c r="QY3" s="46"/>
      <c r="QZ3" s="46"/>
      <c r="RA3" s="46"/>
      <c r="RB3" s="46"/>
      <c r="RC3" s="46"/>
      <c r="RD3" s="46"/>
      <c r="RE3" s="46"/>
      <c r="RF3" s="46"/>
      <c r="RG3" s="46"/>
      <c r="RH3" s="46"/>
      <c r="RI3" s="46"/>
      <c r="RJ3" s="46"/>
      <c r="RK3" s="46"/>
      <c r="RL3" s="46"/>
      <c r="RM3" s="46"/>
      <c r="RN3" s="46"/>
      <c r="RO3" s="46"/>
      <c r="RP3" s="46"/>
      <c r="RQ3" s="46"/>
      <c r="RR3" s="46"/>
      <c r="RS3" s="46"/>
      <c r="RT3" s="46"/>
      <c r="RU3" s="46"/>
      <c r="RV3" s="46"/>
      <c r="RW3" s="46"/>
      <c r="RX3" s="46"/>
      <c r="RY3" s="46"/>
      <c r="RZ3" s="46"/>
      <c r="SA3" s="46"/>
      <c r="SB3" s="46"/>
      <c r="SC3" s="46"/>
      <c r="SD3" s="46"/>
      <c r="SE3" s="46"/>
      <c r="SF3" s="46"/>
      <c r="SG3" s="46"/>
      <c r="SH3" s="46"/>
      <c r="SI3" s="46"/>
      <c r="SJ3" s="46"/>
      <c r="SK3" s="46"/>
      <c r="SL3" s="46"/>
      <c r="SM3" s="46"/>
      <c r="SN3" s="46"/>
      <c r="SO3" s="46"/>
      <c r="SP3" s="46"/>
      <c r="SQ3" s="46"/>
      <c r="SR3" s="46"/>
      <c r="SS3" s="46"/>
      <c r="ST3" s="46"/>
      <c r="SU3" s="46"/>
      <c r="SV3" s="46"/>
      <c r="SW3" s="46"/>
      <c r="SX3" s="46"/>
      <c r="SY3" s="46"/>
      <c r="SZ3" s="46"/>
      <c r="TA3" s="46"/>
      <c r="TB3" s="46"/>
      <c r="TC3" s="46"/>
      <c r="TD3" s="46"/>
      <c r="TE3" s="46"/>
      <c r="TF3" s="46"/>
      <c r="TG3" s="46"/>
      <c r="TH3" s="46"/>
      <c r="TI3" s="46"/>
      <c r="TJ3" s="46"/>
      <c r="TK3" s="46"/>
      <c r="TL3" s="46"/>
      <c r="TM3" s="46"/>
      <c r="TN3" s="46"/>
      <c r="TO3" s="46"/>
      <c r="TP3" s="46"/>
      <c r="TQ3" s="46"/>
      <c r="TR3" s="46"/>
      <c r="TS3" s="46"/>
      <c r="TT3" s="46"/>
      <c r="TU3" s="46"/>
      <c r="TV3" s="46"/>
      <c r="TW3" s="46"/>
      <c r="TX3" s="46"/>
      <c r="TY3" s="46"/>
      <c r="TZ3" s="46"/>
      <c r="UA3" s="46"/>
      <c r="UB3" s="46"/>
      <c r="UC3" s="46"/>
      <c r="UD3" s="46"/>
      <c r="UE3" s="46"/>
      <c r="UF3" s="46"/>
      <c r="UG3" s="46"/>
      <c r="UH3" s="46"/>
      <c r="UI3" s="46"/>
      <c r="UJ3" s="46"/>
      <c r="UK3" s="46"/>
      <c r="UL3" s="46"/>
      <c r="UM3" s="46"/>
      <c r="UN3" s="46"/>
      <c r="UO3" s="46"/>
      <c r="UP3" s="46"/>
      <c r="UQ3" s="46"/>
      <c r="UR3" s="46"/>
      <c r="US3" s="46"/>
      <c r="UT3" s="46"/>
      <c r="UU3" s="46"/>
      <c r="UV3" s="46"/>
      <c r="UW3" s="46"/>
      <c r="UX3" s="46"/>
      <c r="UY3" s="46"/>
      <c r="UZ3" s="46"/>
      <c r="VA3" s="46"/>
      <c r="VB3" s="46"/>
      <c r="VC3" s="46"/>
      <c r="VD3" s="46"/>
      <c r="VE3" s="46"/>
      <c r="VF3" s="46"/>
      <c r="VG3" s="46"/>
      <c r="VH3" s="46"/>
      <c r="VI3" s="46"/>
      <c r="VJ3" s="46"/>
      <c r="VK3" s="46"/>
      <c r="VL3" s="46"/>
      <c r="VM3" s="46"/>
      <c r="VN3" s="46"/>
      <c r="VO3" s="46"/>
      <c r="VP3" s="46"/>
      <c r="VQ3" s="46"/>
      <c r="VR3" s="46"/>
      <c r="VS3" s="46"/>
      <c r="VT3" s="46"/>
      <c r="VU3" s="46"/>
      <c r="VV3" s="46"/>
      <c r="VW3" s="46"/>
      <c r="VX3" s="46"/>
      <c r="VY3" s="46"/>
      <c r="VZ3" s="46"/>
      <c r="WA3" s="46"/>
      <c r="WB3" s="46"/>
      <c r="WC3" s="46"/>
      <c r="WD3" s="46"/>
      <c r="WE3" s="46"/>
      <c r="WF3" s="46"/>
      <c r="WG3" s="46"/>
      <c r="WH3" s="46"/>
      <c r="WI3" s="46"/>
      <c r="WJ3" s="46"/>
      <c r="WK3" s="46"/>
      <c r="WL3" s="46"/>
      <c r="WM3" s="46"/>
      <c r="WN3" s="46"/>
      <c r="WO3" s="46"/>
      <c r="WP3" s="46"/>
      <c r="WQ3" s="46"/>
      <c r="WR3" s="46"/>
      <c r="WS3" s="46"/>
      <c r="WT3" s="46"/>
      <c r="WU3" s="46"/>
      <c r="WV3" s="46"/>
      <c r="WW3" s="46"/>
      <c r="WX3" s="46"/>
      <c r="WY3" s="46"/>
      <c r="WZ3" s="46"/>
      <c r="XA3" s="46"/>
      <c r="XB3" s="46"/>
      <c r="XC3" s="46"/>
      <c r="XD3" s="46"/>
      <c r="XE3" s="46"/>
      <c r="XF3" s="46"/>
      <c r="XG3" s="46"/>
      <c r="XH3" s="46"/>
      <c r="XI3" s="46"/>
      <c r="XJ3" s="46"/>
      <c r="XK3" s="46"/>
      <c r="XL3" s="46"/>
      <c r="XM3" s="46"/>
      <c r="XN3" s="46"/>
      <c r="XO3" s="46"/>
      <c r="XP3" s="46"/>
      <c r="XQ3" s="46"/>
      <c r="XR3" s="46"/>
      <c r="XS3" s="46"/>
      <c r="XT3" s="46"/>
      <c r="XU3" s="46"/>
      <c r="XV3" s="46"/>
      <c r="XW3" s="46"/>
      <c r="XX3" s="46"/>
      <c r="XY3" s="46"/>
      <c r="XZ3" s="46"/>
      <c r="YA3" s="46"/>
      <c r="YB3" s="46"/>
      <c r="YC3" s="46"/>
      <c r="YD3" s="46"/>
      <c r="YE3" s="46"/>
      <c r="YF3" s="46"/>
      <c r="YG3" s="46"/>
      <c r="YH3" s="46"/>
      <c r="YI3" s="46"/>
      <c r="YJ3" s="46"/>
      <c r="YK3" s="46"/>
      <c r="YL3" s="46"/>
      <c r="YM3" s="46"/>
      <c r="YN3" s="46"/>
      <c r="YO3" s="46"/>
      <c r="YP3" s="46"/>
      <c r="YQ3" s="46"/>
      <c r="YR3" s="46"/>
      <c r="YS3" s="46"/>
      <c r="YT3" s="46"/>
      <c r="YU3" s="46"/>
      <c r="YV3" s="46"/>
      <c r="YW3" s="46"/>
      <c r="YX3" s="46"/>
      <c r="YY3" s="46"/>
      <c r="YZ3" s="46"/>
      <c r="ZA3" s="46"/>
      <c r="ZB3" s="46"/>
      <c r="ZC3" s="46"/>
      <c r="ZD3" s="46"/>
      <c r="ZE3" s="46"/>
      <c r="ZF3" s="46"/>
      <c r="ZG3" s="46"/>
      <c r="ZH3" s="46"/>
      <c r="ZI3" s="46"/>
      <c r="ZJ3" s="46"/>
      <c r="ZK3" s="46"/>
      <c r="ZL3" s="46"/>
      <c r="ZM3" s="46"/>
      <c r="ZN3" s="46"/>
      <c r="ZO3" s="46"/>
      <c r="ZP3" s="46"/>
      <c r="ZQ3" s="46"/>
      <c r="ZR3" s="46"/>
      <c r="ZS3" s="46"/>
      <c r="ZT3" s="46"/>
      <c r="ZU3" s="46"/>
      <c r="ZV3" s="46"/>
      <c r="ZW3" s="46"/>
      <c r="ZX3" s="46"/>
      <c r="ZY3" s="46"/>
      <c r="ZZ3" s="46"/>
      <c r="AAA3" s="46"/>
      <c r="AAB3" s="46"/>
      <c r="AAC3" s="46"/>
      <c r="AAD3" s="46"/>
      <c r="AAE3" s="46"/>
      <c r="AAF3" s="46"/>
      <c r="AAG3" s="46"/>
      <c r="AAH3" s="46"/>
      <c r="AAI3" s="46"/>
      <c r="AAJ3" s="46"/>
      <c r="AAK3" s="46"/>
      <c r="AAL3" s="46"/>
      <c r="AAM3" s="46"/>
      <c r="AAN3" s="46"/>
      <c r="AAO3" s="46"/>
      <c r="AAP3" s="46"/>
      <c r="AAQ3" s="46"/>
      <c r="AAR3" s="46"/>
      <c r="AAS3" s="46"/>
      <c r="AAT3" s="46"/>
      <c r="AAU3" s="46"/>
      <c r="AAV3" s="46"/>
      <c r="AAW3" s="46"/>
      <c r="AAX3" s="46"/>
      <c r="AAY3" s="46"/>
      <c r="AAZ3" s="46"/>
      <c r="ABA3" s="46"/>
      <c r="ABB3" s="46"/>
      <c r="ABC3" s="46"/>
      <c r="ABD3" s="46"/>
      <c r="ABE3" s="46"/>
      <c r="ABF3" s="46"/>
      <c r="ABG3" s="46"/>
      <c r="ABH3" s="46"/>
      <c r="ABI3" s="46"/>
      <c r="ABJ3" s="46"/>
    </row>
    <row r="4" spans="1:739" ht="23.25" customHeight="1" x14ac:dyDescent="0.25">
      <c r="A4" s="211" t="s">
        <v>10</v>
      </c>
      <c r="B4" s="66"/>
      <c r="C4" s="66"/>
      <c r="D4" s="66"/>
      <c r="E4" s="66"/>
      <c r="F4" s="66"/>
      <c r="G4" s="6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c r="IW4" s="46"/>
      <c r="IX4" s="46"/>
      <c r="IY4" s="46"/>
      <c r="IZ4" s="46"/>
      <c r="JA4" s="46"/>
      <c r="JB4" s="46"/>
      <c r="JC4" s="46"/>
      <c r="JD4" s="46"/>
      <c r="JE4" s="46"/>
      <c r="JF4" s="46"/>
      <c r="JG4" s="46"/>
      <c r="JH4" s="46"/>
      <c r="JI4" s="46"/>
      <c r="JJ4" s="46"/>
      <c r="JK4" s="46"/>
      <c r="JL4" s="46"/>
      <c r="JM4" s="46"/>
      <c r="JN4" s="46"/>
      <c r="JO4" s="46"/>
      <c r="JP4" s="46"/>
      <c r="JQ4" s="46"/>
      <c r="JR4" s="46"/>
      <c r="JS4" s="46"/>
      <c r="JT4" s="46"/>
      <c r="JU4" s="46"/>
      <c r="JV4" s="46"/>
      <c r="JW4" s="46"/>
      <c r="JX4" s="46"/>
      <c r="JY4" s="46"/>
      <c r="JZ4" s="46"/>
      <c r="KA4" s="46"/>
      <c r="KB4" s="46"/>
      <c r="KC4" s="46"/>
      <c r="KD4" s="46"/>
      <c r="KE4" s="46"/>
      <c r="KF4" s="46"/>
      <c r="KG4" s="46"/>
      <c r="KH4" s="46"/>
      <c r="KI4" s="46"/>
      <c r="KJ4" s="46"/>
      <c r="KK4" s="46"/>
      <c r="KL4" s="46"/>
      <c r="KM4" s="46"/>
      <c r="KN4" s="46"/>
      <c r="KO4" s="46"/>
      <c r="KP4" s="46"/>
      <c r="KQ4" s="46"/>
      <c r="KR4" s="46"/>
      <c r="KS4" s="46"/>
      <c r="KT4" s="46"/>
      <c r="KU4" s="46"/>
      <c r="KV4" s="46"/>
      <c r="KW4" s="46"/>
      <c r="KX4" s="46"/>
      <c r="KY4" s="46"/>
      <c r="KZ4" s="46"/>
      <c r="LA4" s="46"/>
      <c r="LB4" s="46"/>
      <c r="LC4" s="46"/>
      <c r="LD4" s="46"/>
      <c r="LE4" s="46"/>
      <c r="LF4" s="46"/>
      <c r="LG4" s="46"/>
      <c r="LH4" s="46"/>
      <c r="LI4" s="46"/>
      <c r="LJ4" s="46"/>
      <c r="LK4" s="46"/>
      <c r="LL4" s="46"/>
      <c r="LM4" s="46"/>
      <c r="LN4" s="46"/>
      <c r="LO4" s="46"/>
      <c r="LP4" s="46"/>
      <c r="LQ4" s="46"/>
      <c r="LR4" s="46"/>
      <c r="LS4" s="46"/>
      <c r="LT4" s="46"/>
      <c r="LU4" s="46"/>
      <c r="LV4" s="46"/>
      <c r="LW4" s="46"/>
      <c r="LX4" s="46"/>
      <c r="LY4" s="46"/>
      <c r="LZ4" s="46"/>
      <c r="MA4" s="46"/>
      <c r="MB4" s="46"/>
      <c r="MC4" s="46"/>
      <c r="MD4" s="46"/>
      <c r="ME4" s="46"/>
      <c r="MF4" s="46"/>
      <c r="MG4" s="46"/>
      <c r="MH4" s="46"/>
      <c r="MI4" s="46"/>
      <c r="MJ4" s="46"/>
      <c r="MK4" s="46"/>
      <c r="ML4" s="46"/>
      <c r="MM4" s="46"/>
      <c r="MN4" s="46"/>
      <c r="MO4" s="46"/>
      <c r="MP4" s="46"/>
      <c r="MQ4" s="46"/>
      <c r="MR4" s="46"/>
      <c r="MS4" s="46"/>
      <c r="MT4" s="46"/>
      <c r="MU4" s="46"/>
      <c r="MV4" s="46"/>
      <c r="MW4" s="46"/>
      <c r="MX4" s="46"/>
      <c r="MY4" s="46"/>
      <c r="MZ4" s="46"/>
      <c r="NA4" s="46"/>
      <c r="NB4" s="46"/>
      <c r="NC4" s="46"/>
      <c r="ND4" s="46"/>
      <c r="NE4" s="46"/>
      <c r="NF4" s="46"/>
      <c r="NG4" s="46"/>
      <c r="NH4" s="46"/>
      <c r="NI4" s="46"/>
      <c r="NJ4" s="46"/>
      <c r="NK4" s="46"/>
      <c r="NL4" s="46"/>
      <c r="NM4" s="46"/>
      <c r="NN4" s="46"/>
      <c r="NO4" s="46"/>
      <c r="NP4" s="46"/>
      <c r="NQ4" s="46"/>
      <c r="NR4" s="46"/>
      <c r="NS4" s="46"/>
      <c r="NT4" s="46"/>
      <c r="NU4" s="46"/>
      <c r="NV4" s="46"/>
      <c r="NW4" s="46"/>
      <c r="NX4" s="46"/>
      <c r="NY4" s="46"/>
      <c r="NZ4" s="46"/>
      <c r="OA4" s="46"/>
      <c r="OB4" s="46"/>
      <c r="OC4" s="46"/>
      <c r="OD4" s="46"/>
      <c r="OE4" s="46"/>
      <c r="OF4" s="46"/>
      <c r="OG4" s="46"/>
      <c r="OH4" s="46"/>
      <c r="OI4" s="46"/>
      <c r="OJ4" s="46"/>
      <c r="OK4" s="46"/>
      <c r="OL4" s="46"/>
      <c r="OM4" s="46"/>
      <c r="ON4" s="46"/>
      <c r="OO4" s="46"/>
      <c r="OP4" s="46"/>
      <c r="OQ4" s="46"/>
      <c r="OR4" s="46"/>
      <c r="OS4" s="46"/>
      <c r="OT4" s="46"/>
      <c r="OU4" s="46"/>
      <c r="OV4" s="46"/>
      <c r="OW4" s="46"/>
      <c r="OX4" s="46"/>
      <c r="OY4" s="46"/>
      <c r="OZ4" s="46"/>
      <c r="PA4" s="46"/>
      <c r="PB4" s="46"/>
      <c r="PC4" s="46"/>
      <c r="PD4" s="46"/>
      <c r="PE4" s="46"/>
      <c r="PF4" s="46"/>
      <c r="PG4" s="46"/>
      <c r="PH4" s="46"/>
      <c r="PI4" s="46"/>
      <c r="PJ4" s="46"/>
      <c r="PK4" s="46"/>
      <c r="PL4" s="46"/>
      <c r="PM4" s="46"/>
      <c r="PN4" s="46"/>
      <c r="PO4" s="46"/>
      <c r="PP4" s="46"/>
      <c r="PQ4" s="46"/>
      <c r="PR4" s="46"/>
      <c r="PS4" s="46"/>
      <c r="PT4" s="46"/>
      <c r="PU4" s="46"/>
      <c r="PV4" s="46"/>
      <c r="PW4" s="46"/>
      <c r="PX4" s="46"/>
      <c r="PY4" s="46"/>
      <c r="PZ4" s="46"/>
      <c r="QA4" s="46"/>
      <c r="QB4" s="46"/>
      <c r="QC4" s="46"/>
      <c r="QD4" s="46"/>
      <c r="QE4" s="46"/>
      <c r="QF4" s="46"/>
      <c r="QG4" s="46"/>
      <c r="QH4" s="46"/>
      <c r="QI4" s="46"/>
      <c r="QJ4" s="46"/>
      <c r="QK4" s="46"/>
      <c r="QL4" s="46"/>
      <c r="QM4" s="46"/>
      <c r="QN4" s="46"/>
      <c r="QO4" s="46"/>
      <c r="QP4" s="46"/>
      <c r="QQ4" s="46"/>
      <c r="QR4" s="46"/>
      <c r="QS4" s="46"/>
      <c r="QT4" s="46"/>
      <c r="QU4" s="46"/>
      <c r="QV4" s="46"/>
      <c r="QW4" s="46"/>
      <c r="QX4" s="46"/>
      <c r="QY4" s="46"/>
      <c r="QZ4" s="46"/>
      <c r="RA4" s="46"/>
      <c r="RB4" s="46"/>
      <c r="RC4" s="46"/>
      <c r="RD4" s="46"/>
      <c r="RE4" s="46"/>
      <c r="RF4" s="46"/>
      <c r="RG4" s="46"/>
      <c r="RH4" s="46"/>
      <c r="RI4" s="46"/>
      <c r="RJ4" s="46"/>
      <c r="RK4" s="46"/>
      <c r="RL4" s="46"/>
      <c r="RM4" s="46"/>
      <c r="RN4" s="46"/>
      <c r="RO4" s="46"/>
      <c r="RP4" s="46"/>
      <c r="RQ4" s="46"/>
      <c r="RR4" s="46"/>
      <c r="RS4" s="46"/>
      <c r="RT4" s="46"/>
      <c r="RU4" s="46"/>
      <c r="RV4" s="46"/>
      <c r="RW4" s="46"/>
      <c r="RX4" s="46"/>
      <c r="RY4" s="46"/>
      <c r="RZ4" s="46"/>
      <c r="SA4" s="46"/>
      <c r="SB4" s="46"/>
      <c r="SC4" s="46"/>
      <c r="SD4" s="46"/>
      <c r="SE4" s="46"/>
      <c r="SF4" s="46"/>
      <c r="SG4" s="46"/>
      <c r="SH4" s="46"/>
      <c r="SI4" s="46"/>
      <c r="SJ4" s="46"/>
      <c r="SK4" s="46"/>
      <c r="SL4" s="46"/>
      <c r="SM4" s="46"/>
      <c r="SN4" s="46"/>
      <c r="SO4" s="46"/>
      <c r="SP4" s="46"/>
      <c r="SQ4" s="46"/>
      <c r="SR4" s="46"/>
      <c r="SS4" s="46"/>
      <c r="ST4" s="46"/>
      <c r="SU4" s="46"/>
      <c r="SV4" s="46"/>
      <c r="SW4" s="46"/>
      <c r="SX4" s="46"/>
      <c r="SY4" s="46"/>
      <c r="SZ4" s="46"/>
      <c r="TA4" s="46"/>
      <c r="TB4" s="46"/>
      <c r="TC4" s="46"/>
      <c r="TD4" s="46"/>
      <c r="TE4" s="46"/>
      <c r="TF4" s="46"/>
      <c r="TG4" s="46"/>
      <c r="TH4" s="46"/>
      <c r="TI4" s="46"/>
      <c r="TJ4" s="46"/>
      <c r="TK4" s="46"/>
      <c r="TL4" s="46"/>
      <c r="TM4" s="46"/>
      <c r="TN4" s="46"/>
      <c r="TO4" s="46"/>
      <c r="TP4" s="46"/>
      <c r="TQ4" s="46"/>
      <c r="TR4" s="46"/>
      <c r="TS4" s="46"/>
      <c r="TT4" s="46"/>
      <c r="TU4" s="46"/>
      <c r="TV4" s="46"/>
      <c r="TW4" s="46"/>
      <c r="TX4" s="46"/>
      <c r="TY4" s="46"/>
      <c r="TZ4" s="46"/>
      <c r="UA4" s="46"/>
      <c r="UB4" s="46"/>
      <c r="UC4" s="46"/>
      <c r="UD4" s="46"/>
      <c r="UE4" s="46"/>
      <c r="UF4" s="46"/>
      <c r="UG4" s="46"/>
      <c r="UH4" s="46"/>
      <c r="UI4" s="46"/>
      <c r="UJ4" s="46"/>
      <c r="UK4" s="46"/>
      <c r="UL4" s="46"/>
      <c r="UM4" s="46"/>
      <c r="UN4" s="46"/>
      <c r="UO4" s="46"/>
      <c r="UP4" s="46"/>
      <c r="UQ4" s="46"/>
      <c r="UR4" s="46"/>
      <c r="US4" s="46"/>
      <c r="UT4" s="46"/>
      <c r="UU4" s="46"/>
      <c r="UV4" s="46"/>
      <c r="UW4" s="46"/>
      <c r="UX4" s="46"/>
      <c r="UY4" s="46"/>
      <c r="UZ4" s="46"/>
      <c r="VA4" s="46"/>
      <c r="VB4" s="46"/>
      <c r="VC4" s="46"/>
      <c r="VD4" s="46"/>
      <c r="VE4" s="46"/>
      <c r="VF4" s="46"/>
      <c r="VG4" s="46"/>
      <c r="VH4" s="46"/>
      <c r="VI4" s="46"/>
      <c r="VJ4" s="46"/>
      <c r="VK4" s="46"/>
      <c r="VL4" s="46"/>
      <c r="VM4" s="46"/>
      <c r="VN4" s="46"/>
      <c r="VO4" s="46"/>
      <c r="VP4" s="46"/>
      <c r="VQ4" s="46"/>
      <c r="VR4" s="46"/>
      <c r="VS4" s="46"/>
      <c r="VT4" s="46"/>
      <c r="VU4" s="46"/>
      <c r="VV4" s="46"/>
      <c r="VW4" s="46"/>
      <c r="VX4" s="46"/>
      <c r="VY4" s="46"/>
      <c r="VZ4" s="46"/>
      <c r="WA4" s="46"/>
      <c r="WB4" s="46"/>
      <c r="WC4" s="46"/>
      <c r="WD4" s="46"/>
      <c r="WE4" s="46"/>
      <c r="WF4" s="46"/>
      <c r="WG4" s="46"/>
      <c r="WH4" s="46"/>
      <c r="WI4" s="46"/>
      <c r="WJ4" s="46"/>
      <c r="WK4" s="46"/>
      <c r="WL4" s="46"/>
      <c r="WM4" s="46"/>
      <c r="WN4" s="46"/>
      <c r="WO4" s="46"/>
      <c r="WP4" s="46"/>
      <c r="WQ4" s="46"/>
      <c r="WR4" s="46"/>
      <c r="WS4" s="46"/>
      <c r="WT4" s="46"/>
      <c r="WU4" s="46"/>
      <c r="WV4" s="46"/>
      <c r="WW4" s="46"/>
      <c r="WX4" s="46"/>
      <c r="WY4" s="46"/>
      <c r="WZ4" s="46"/>
      <c r="XA4" s="46"/>
      <c r="XB4" s="46"/>
      <c r="XC4" s="46"/>
      <c r="XD4" s="46"/>
      <c r="XE4" s="46"/>
      <c r="XF4" s="46"/>
      <c r="XG4" s="46"/>
      <c r="XH4" s="46"/>
      <c r="XI4" s="46"/>
      <c r="XJ4" s="46"/>
      <c r="XK4" s="46"/>
      <c r="XL4" s="46"/>
      <c r="XM4" s="46"/>
      <c r="XN4" s="46"/>
      <c r="XO4" s="46"/>
      <c r="XP4" s="46"/>
      <c r="XQ4" s="46"/>
      <c r="XR4" s="46"/>
      <c r="XS4" s="46"/>
      <c r="XT4" s="46"/>
      <c r="XU4" s="46"/>
      <c r="XV4" s="46"/>
      <c r="XW4" s="46"/>
      <c r="XX4" s="46"/>
      <c r="XY4" s="46"/>
      <c r="XZ4" s="46"/>
      <c r="YA4" s="46"/>
      <c r="YB4" s="46"/>
      <c r="YC4" s="46"/>
      <c r="YD4" s="46"/>
      <c r="YE4" s="46"/>
      <c r="YF4" s="46"/>
      <c r="YG4" s="46"/>
      <c r="YH4" s="46"/>
      <c r="YI4" s="46"/>
      <c r="YJ4" s="46"/>
      <c r="YK4" s="46"/>
      <c r="YL4" s="46"/>
      <c r="YM4" s="46"/>
      <c r="YN4" s="46"/>
      <c r="YO4" s="46"/>
      <c r="YP4" s="46"/>
      <c r="YQ4" s="46"/>
      <c r="YR4" s="46"/>
      <c r="YS4" s="46"/>
      <c r="YT4" s="46"/>
      <c r="YU4" s="46"/>
      <c r="YV4" s="46"/>
      <c r="YW4" s="46"/>
      <c r="YX4" s="46"/>
      <c r="YY4" s="46"/>
      <c r="YZ4" s="46"/>
      <c r="ZA4" s="46"/>
      <c r="ZB4" s="46"/>
      <c r="ZC4" s="46"/>
      <c r="ZD4" s="46"/>
      <c r="ZE4" s="46"/>
      <c r="ZF4" s="46"/>
      <c r="ZG4" s="46"/>
      <c r="ZH4" s="46"/>
      <c r="ZI4" s="46"/>
      <c r="ZJ4" s="46"/>
      <c r="ZK4" s="46"/>
      <c r="ZL4" s="46"/>
      <c r="ZM4" s="46"/>
      <c r="ZN4" s="46"/>
      <c r="ZO4" s="46"/>
      <c r="ZP4" s="46"/>
      <c r="ZQ4" s="46"/>
      <c r="ZR4" s="46"/>
      <c r="ZS4" s="46"/>
      <c r="ZT4" s="46"/>
      <c r="ZU4" s="46"/>
      <c r="ZV4" s="46"/>
      <c r="ZW4" s="46"/>
      <c r="ZX4" s="46"/>
      <c r="ZY4" s="46"/>
      <c r="ZZ4" s="46"/>
      <c r="AAA4" s="46"/>
      <c r="AAB4" s="46"/>
      <c r="AAC4" s="46"/>
      <c r="AAD4" s="46"/>
      <c r="AAE4" s="46"/>
      <c r="AAF4" s="46"/>
      <c r="AAG4" s="46"/>
      <c r="AAH4" s="46"/>
      <c r="AAI4" s="46"/>
      <c r="AAJ4" s="46"/>
      <c r="AAK4" s="46"/>
      <c r="AAL4" s="46"/>
      <c r="AAM4" s="46"/>
      <c r="AAN4" s="46"/>
      <c r="AAO4" s="46"/>
      <c r="AAP4" s="46"/>
      <c r="AAQ4" s="46"/>
      <c r="AAR4" s="46"/>
      <c r="AAS4" s="46"/>
      <c r="AAT4" s="46"/>
      <c r="AAU4" s="46"/>
      <c r="AAV4" s="46"/>
      <c r="AAW4" s="46"/>
      <c r="AAX4" s="46"/>
      <c r="AAY4" s="46"/>
      <c r="AAZ4" s="46"/>
      <c r="ABA4" s="46"/>
      <c r="ABB4" s="46"/>
      <c r="ABC4" s="46"/>
      <c r="ABD4" s="46"/>
      <c r="ABE4" s="46"/>
      <c r="ABF4" s="46"/>
      <c r="ABG4" s="46"/>
      <c r="ABH4" s="46"/>
      <c r="ABI4" s="46"/>
      <c r="ABJ4" s="46"/>
    </row>
    <row r="5" spans="1:739" ht="51" customHeight="1" x14ac:dyDescent="0.25">
      <c r="A5" s="271" t="s">
        <v>327</v>
      </c>
      <c r="B5" s="101" t="s">
        <v>271</v>
      </c>
      <c r="C5" s="101" t="s">
        <v>191</v>
      </c>
      <c r="D5" s="101" t="s">
        <v>273</v>
      </c>
      <c r="E5" s="101" t="s">
        <v>272</v>
      </c>
      <c r="F5" s="101" t="s">
        <v>192</v>
      </c>
      <c r="G5" s="101" t="s">
        <v>274</v>
      </c>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c r="IW5" s="46"/>
      <c r="IX5" s="46"/>
      <c r="IY5" s="46"/>
      <c r="IZ5" s="46"/>
      <c r="JA5" s="46"/>
      <c r="JB5" s="46"/>
      <c r="JC5" s="46"/>
      <c r="JD5" s="46"/>
      <c r="JE5" s="46"/>
      <c r="JF5" s="46"/>
      <c r="JG5" s="46"/>
      <c r="JH5" s="46"/>
      <c r="JI5" s="46"/>
      <c r="JJ5" s="46"/>
      <c r="JK5" s="46"/>
      <c r="JL5" s="46"/>
      <c r="JM5" s="46"/>
      <c r="JN5" s="46"/>
      <c r="JO5" s="46"/>
      <c r="JP5" s="46"/>
      <c r="JQ5" s="46"/>
      <c r="JR5" s="46"/>
      <c r="JS5" s="46"/>
      <c r="JT5" s="46"/>
      <c r="JU5" s="46"/>
      <c r="JV5" s="46"/>
      <c r="JW5" s="46"/>
      <c r="JX5" s="46"/>
      <c r="JY5" s="46"/>
      <c r="JZ5" s="46"/>
      <c r="KA5" s="46"/>
      <c r="KB5" s="46"/>
      <c r="KC5" s="46"/>
      <c r="KD5" s="46"/>
      <c r="KE5" s="46"/>
      <c r="KF5" s="46"/>
      <c r="KG5" s="46"/>
      <c r="KH5" s="46"/>
      <c r="KI5" s="46"/>
      <c r="KJ5" s="46"/>
      <c r="KK5" s="46"/>
      <c r="KL5" s="46"/>
      <c r="KM5" s="46"/>
      <c r="KN5" s="46"/>
      <c r="KO5" s="46"/>
      <c r="KP5" s="46"/>
      <c r="KQ5" s="46"/>
      <c r="KR5" s="46"/>
      <c r="KS5" s="46"/>
      <c r="KT5" s="46"/>
      <c r="KU5" s="46"/>
      <c r="KV5" s="46"/>
      <c r="KW5" s="46"/>
      <c r="KX5" s="46"/>
      <c r="KY5" s="46"/>
      <c r="KZ5" s="46"/>
      <c r="LA5" s="46"/>
      <c r="LB5" s="46"/>
      <c r="LC5" s="46"/>
      <c r="LD5" s="46"/>
      <c r="LE5" s="46"/>
      <c r="LF5" s="46"/>
      <c r="LG5" s="46"/>
      <c r="LH5" s="46"/>
      <c r="LI5" s="46"/>
      <c r="LJ5" s="46"/>
      <c r="LK5" s="46"/>
      <c r="LL5" s="46"/>
      <c r="LM5" s="46"/>
      <c r="LN5" s="46"/>
      <c r="LO5" s="46"/>
      <c r="LP5" s="46"/>
      <c r="LQ5" s="46"/>
      <c r="LR5" s="46"/>
      <c r="LS5" s="46"/>
      <c r="LT5" s="46"/>
      <c r="LU5" s="46"/>
      <c r="LV5" s="46"/>
      <c r="LW5" s="46"/>
      <c r="LX5" s="46"/>
      <c r="LY5" s="46"/>
      <c r="LZ5" s="46"/>
      <c r="MA5" s="46"/>
      <c r="MB5" s="46"/>
      <c r="MC5" s="46"/>
      <c r="MD5" s="46"/>
      <c r="ME5" s="46"/>
      <c r="MF5" s="46"/>
      <c r="MG5" s="46"/>
      <c r="MH5" s="46"/>
      <c r="MI5" s="46"/>
      <c r="MJ5" s="46"/>
      <c r="MK5" s="46"/>
      <c r="ML5" s="46"/>
      <c r="MM5" s="46"/>
      <c r="MN5" s="46"/>
      <c r="MO5" s="46"/>
      <c r="MP5" s="46"/>
      <c r="MQ5" s="46"/>
      <c r="MR5" s="46"/>
      <c r="MS5" s="46"/>
      <c r="MT5" s="46"/>
      <c r="MU5" s="46"/>
      <c r="MV5" s="46"/>
      <c r="MW5" s="46"/>
      <c r="MX5" s="46"/>
      <c r="MY5" s="46"/>
      <c r="MZ5" s="46"/>
      <c r="NA5" s="46"/>
      <c r="NB5" s="46"/>
      <c r="NC5" s="46"/>
      <c r="ND5" s="46"/>
      <c r="NE5" s="46"/>
      <c r="NF5" s="46"/>
      <c r="NG5" s="46"/>
      <c r="NH5" s="46"/>
      <c r="NI5" s="46"/>
      <c r="NJ5" s="46"/>
      <c r="NK5" s="46"/>
      <c r="NL5" s="46"/>
      <c r="NM5" s="46"/>
      <c r="NN5" s="46"/>
      <c r="NO5" s="46"/>
      <c r="NP5" s="46"/>
      <c r="NQ5" s="46"/>
      <c r="NR5" s="46"/>
      <c r="NS5" s="46"/>
      <c r="NT5" s="46"/>
      <c r="NU5" s="46"/>
      <c r="NV5" s="46"/>
      <c r="NW5" s="46"/>
      <c r="NX5" s="46"/>
      <c r="NY5" s="46"/>
      <c r="NZ5" s="46"/>
      <c r="OA5" s="46"/>
      <c r="OB5" s="46"/>
      <c r="OC5" s="46"/>
      <c r="OD5" s="46"/>
      <c r="OE5" s="46"/>
      <c r="OF5" s="46"/>
      <c r="OG5" s="46"/>
      <c r="OH5" s="46"/>
      <c r="OI5" s="46"/>
      <c r="OJ5" s="46"/>
      <c r="OK5" s="46"/>
      <c r="OL5" s="46"/>
      <c r="OM5" s="46"/>
      <c r="ON5" s="46"/>
      <c r="OO5" s="46"/>
      <c r="OP5" s="46"/>
      <c r="OQ5" s="46"/>
      <c r="OR5" s="46"/>
      <c r="OS5" s="46"/>
      <c r="OT5" s="46"/>
      <c r="OU5" s="46"/>
      <c r="OV5" s="46"/>
      <c r="OW5" s="46"/>
      <c r="OX5" s="46"/>
      <c r="OY5" s="46"/>
      <c r="OZ5" s="46"/>
      <c r="PA5" s="46"/>
      <c r="PB5" s="46"/>
      <c r="PC5" s="46"/>
      <c r="PD5" s="46"/>
      <c r="PE5" s="46"/>
      <c r="PF5" s="46"/>
      <c r="PG5" s="46"/>
      <c r="PH5" s="46"/>
      <c r="PI5" s="46"/>
      <c r="PJ5" s="46"/>
      <c r="PK5" s="46"/>
      <c r="PL5" s="46"/>
      <c r="PM5" s="46"/>
      <c r="PN5" s="46"/>
      <c r="PO5" s="46"/>
      <c r="PP5" s="46"/>
      <c r="PQ5" s="46"/>
      <c r="PR5" s="46"/>
      <c r="PS5" s="46"/>
      <c r="PT5" s="46"/>
      <c r="PU5" s="46"/>
      <c r="PV5" s="46"/>
      <c r="PW5" s="46"/>
      <c r="PX5" s="46"/>
      <c r="PY5" s="46"/>
      <c r="PZ5" s="46"/>
      <c r="QA5" s="46"/>
      <c r="QB5" s="46"/>
      <c r="QC5" s="46"/>
      <c r="QD5" s="46"/>
      <c r="QE5" s="46"/>
      <c r="QF5" s="46"/>
      <c r="QG5" s="46"/>
      <c r="QH5" s="46"/>
      <c r="QI5" s="46"/>
      <c r="QJ5" s="46"/>
      <c r="QK5" s="46"/>
      <c r="QL5" s="46"/>
      <c r="QM5" s="46"/>
      <c r="QN5" s="46"/>
      <c r="QO5" s="46"/>
      <c r="QP5" s="46"/>
      <c r="QQ5" s="46"/>
      <c r="QR5" s="46"/>
      <c r="QS5" s="46"/>
      <c r="QT5" s="46"/>
      <c r="QU5" s="46"/>
      <c r="QV5" s="46"/>
      <c r="QW5" s="46"/>
      <c r="QX5" s="46"/>
      <c r="QY5" s="46"/>
      <c r="QZ5" s="46"/>
      <c r="RA5" s="46"/>
      <c r="RB5" s="46"/>
      <c r="RC5" s="46"/>
      <c r="RD5" s="46"/>
      <c r="RE5" s="46"/>
      <c r="RF5" s="46"/>
      <c r="RG5" s="46"/>
      <c r="RH5" s="46"/>
      <c r="RI5" s="46"/>
      <c r="RJ5" s="46"/>
      <c r="RK5" s="46"/>
      <c r="RL5" s="46"/>
      <c r="RM5" s="46"/>
      <c r="RN5" s="46"/>
      <c r="RO5" s="46"/>
      <c r="RP5" s="46"/>
      <c r="RQ5" s="46"/>
      <c r="RR5" s="46"/>
      <c r="RS5" s="46"/>
      <c r="RT5" s="46"/>
      <c r="RU5" s="46"/>
      <c r="RV5" s="46"/>
      <c r="RW5" s="46"/>
      <c r="RX5" s="46"/>
      <c r="RY5" s="46"/>
      <c r="RZ5" s="46"/>
      <c r="SA5" s="46"/>
      <c r="SB5" s="46"/>
      <c r="SC5" s="46"/>
      <c r="SD5" s="46"/>
      <c r="SE5" s="46"/>
      <c r="SF5" s="46"/>
      <c r="SG5" s="46"/>
      <c r="SH5" s="46"/>
      <c r="SI5" s="46"/>
      <c r="SJ5" s="46"/>
      <c r="SK5" s="46"/>
      <c r="SL5" s="46"/>
      <c r="SM5" s="46"/>
      <c r="SN5" s="46"/>
      <c r="SO5" s="46"/>
      <c r="SP5" s="46"/>
      <c r="SQ5" s="46"/>
      <c r="SR5" s="46"/>
      <c r="SS5" s="46"/>
      <c r="ST5" s="46"/>
      <c r="SU5" s="46"/>
      <c r="SV5" s="46"/>
      <c r="SW5" s="46"/>
      <c r="SX5" s="46"/>
      <c r="SY5" s="46"/>
      <c r="SZ5" s="46"/>
      <c r="TA5" s="46"/>
      <c r="TB5" s="46"/>
      <c r="TC5" s="46"/>
      <c r="TD5" s="46"/>
      <c r="TE5" s="46"/>
      <c r="TF5" s="46"/>
      <c r="TG5" s="46"/>
      <c r="TH5" s="46"/>
      <c r="TI5" s="46"/>
      <c r="TJ5" s="46"/>
      <c r="TK5" s="46"/>
      <c r="TL5" s="46"/>
      <c r="TM5" s="46"/>
      <c r="TN5" s="46"/>
      <c r="TO5" s="46"/>
      <c r="TP5" s="46"/>
      <c r="TQ5" s="46"/>
      <c r="TR5" s="46"/>
      <c r="TS5" s="46"/>
      <c r="TT5" s="46"/>
      <c r="TU5" s="46"/>
      <c r="TV5" s="46"/>
      <c r="TW5" s="46"/>
      <c r="TX5" s="46"/>
      <c r="TY5" s="46"/>
      <c r="TZ5" s="46"/>
      <c r="UA5" s="46"/>
      <c r="UB5" s="46"/>
      <c r="UC5" s="46"/>
      <c r="UD5" s="46"/>
      <c r="UE5" s="46"/>
      <c r="UF5" s="46"/>
      <c r="UG5" s="46"/>
      <c r="UH5" s="46"/>
      <c r="UI5" s="46"/>
      <c r="UJ5" s="46"/>
      <c r="UK5" s="46"/>
      <c r="UL5" s="46"/>
      <c r="UM5" s="46"/>
      <c r="UN5" s="46"/>
      <c r="UO5" s="46"/>
      <c r="UP5" s="46"/>
      <c r="UQ5" s="46"/>
      <c r="UR5" s="46"/>
      <c r="US5" s="46"/>
      <c r="UT5" s="46"/>
      <c r="UU5" s="46"/>
      <c r="UV5" s="46"/>
      <c r="UW5" s="46"/>
      <c r="UX5" s="46"/>
      <c r="UY5" s="46"/>
      <c r="UZ5" s="46"/>
      <c r="VA5" s="46"/>
      <c r="VB5" s="46"/>
      <c r="VC5" s="46"/>
      <c r="VD5" s="46"/>
      <c r="VE5" s="46"/>
      <c r="VF5" s="46"/>
      <c r="VG5" s="46"/>
      <c r="VH5" s="46"/>
      <c r="VI5" s="46"/>
      <c r="VJ5" s="46"/>
      <c r="VK5" s="46"/>
      <c r="VL5" s="46"/>
      <c r="VM5" s="46"/>
      <c r="VN5" s="46"/>
      <c r="VO5" s="46"/>
      <c r="VP5" s="46"/>
      <c r="VQ5" s="46"/>
      <c r="VR5" s="46"/>
      <c r="VS5" s="46"/>
      <c r="VT5" s="46"/>
      <c r="VU5" s="46"/>
      <c r="VV5" s="46"/>
      <c r="VW5" s="46"/>
      <c r="VX5" s="46"/>
      <c r="VY5" s="46"/>
      <c r="VZ5" s="46"/>
      <c r="WA5" s="46"/>
      <c r="WB5" s="46"/>
      <c r="WC5" s="46"/>
      <c r="WD5" s="46"/>
      <c r="WE5" s="46"/>
      <c r="WF5" s="46"/>
      <c r="WG5" s="46"/>
      <c r="WH5" s="46"/>
      <c r="WI5" s="46"/>
      <c r="WJ5" s="46"/>
      <c r="WK5" s="46"/>
      <c r="WL5" s="46"/>
      <c r="WM5" s="46"/>
      <c r="WN5" s="46"/>
      <c r="WO5" s="46"/>
      <c r="WP5" s="46"/>
      <c r="WQ5" s="46"/>
      <c r="WR5" s="46"/>
      <c r="WS5" s="46"/>
      <c r="WT5" s="46"/>
      <c r="WU5" s="46"/>
      <c r="WV5" s="46"/>
      <c r="WW5" s="46"/>
      <c r="WX5" s="46"/>
      <c r="WY5" s="46"/>
      <c r="WZ5" s="46"/>
      <c r="XA5" s="46"/>
      <c r="XB5" s="46"/>
      <c r="XC5" s="46"/>
      <c r="XD5" s="46"/>
      <c r="XE5" s="46"/>
      <c r="XF5" s="46"/>
      <c r="XG5" s="46"/>
      <c r="XH5" s="46"/>
      <c r="XI5" s="46"/>
      <c r="XJ5" s="46"/>
      <c r="XK5" s="46"/>
      <c r="XL5" s="46"/>
      <c r="XM5" s="46"/>
      <c r="XN5" s="46"/>
      <c r="XO5" s="46"/>
      <c r="XP5" s="46"/>
      <c r="XQ5" s="46"/>
      <c r="XR5" s="46"/>
      <c r="XS5" s="46"/>
      <c r="XT5" s="46"/>
      <c r="XU5" s="46"/>
      <c r="XV5" s="46"/>
      <c r="XW5" s="46"/>
      <c r="XX5" s="46"/>
      <c r="XY5" s="46"/>
      <c r="XZ5" s="46"/>
      <c r="YA5" s="46"/>
      <c r="YB5" s="46"/>
      <c r="YC5" s="46"/>
      <c r="YD5" s="46"/>
      <c r="YE5" s="46"/>
      <c r="YF5" s="46"/>
      <c r="YG5" s="46"/>
      <c r="YH5" s="46"/>
      <c r="YI5" s="46"/>
      <c r="YJ5" s="46"/>
      <c r="YK5" s="46"/>
      <c r="YL5" s="46"/>
      <c r="YM5" s="46"/>
      <c r="YN5" s="46"/>
      <c r="YO5" s="46"/>
      <c r="YP5" s="46"/>
      <c r="YQ5" s="46"/>
      <c r="YR5" s="46"/>
      <c r="YS5" s="46"/>
      <c r="YT5" s="46"/>
      <c r="YU5" s="46"/>
      <c r="YV5" s="46"/>
      <c r="YW5" s="46"/>
      <c r="YX5" s="46"/>
      <c r="YY5" s="46"/>
      <c r="YZ5" s="46"/>
      <c r="ZA5" s="46"/>
      <c r="ZB5" s="46"/>
      <c r="ZC5" s="46"/>
      <c r="ZD5" s="46"/>
      <c r="ZE5" s="46"/>
      <c r="ZF5" s="46"/>
      <c r="ZG5" s="46"/>
      <c r="ZH5" s="46"/>
      <c r="ZI5" s="46"/>
      <c r="ZJ5" s="46"/>
      <c r="ZK5" s="46"/>
      <c r="ZL5" s="46"/>
      <c r="ZM5" s="46"/>
      <c r="ZN5" s="46"/>
      <c r="ZO5" s="46"/>
      <c r="ZP5" s="46"/>
      <c r="ZQ5" s="46"/>
      <c r="ZR5" s="46"/>
      <c r="ZS5" s="46"/>
      <c r="ZT5" s="46"/>
      <c r="ZU5" s="46"/>
      <c r="ZV5" s="46"/>
      <c r="ZW5" s="46"/>
      <c r="ZX5" s="46"/>
      <c r="ZY5" s="46"/>
      <c r="ZZ5" s="46"/>
      <c r="AAA5" s="46"/>
      <c r="AAB5" s="46"/>
      <c r="AAC5" s="46"/>
      <c r="AAD5" s="46"/>
      <c r="AAE5" s="46"/>
      <c r="AAF5" s="46"/>
      <c r="AAG5" s="46"/>
      <c r="AAH5" s="46"/>
      <c r="AAI5" s="46"/>
      <c r="AAJ5" s="46"/>
      <c r="AAK5" s="46"/>
      <c r="AAL5" s="46"/>
      <c r="AAM5" s="46"/>
      <c r="AAN5" s="46"/>
      <c r="AAO5" s="46"/>
      <c r="AAP5" s="46"/>
      <c r="AAQ5" s="46"/>
      <c r="AAR5" s="46"/>
      <c r="AAS5" s="46"/>
      <c r="AAT5" s="46"/>
      <c r="AAU5" s="46"/>
      <c r="AAV5" s="46"/>
      <c r="AAW5" s="46"/>
      <c r="AAX5" s="46"/>
      <c r="AAY5" s="46"/>
      <c r="AAZ5" s="46"/>
      <c r="ABA5" s="46"/>
      <c r="ABB5" s="46"/>
      <c r="ABC5" s="46"/>
      <c r="ABD5" s="46"/>
      <c r="ABE5" s="46"/>
      <c r="ABF5" s="46"/>
      <c r="ABG5" s="46"/>
      <c r="ABH5" s="46"/>
      <c r="ABI5" s="46"/>
      <c r="ABJ5" s="46"/>
    </row>
    <row r="6" spans="1:739" ht="15.75" x14ac:dyDescent="0.25">
      <c r="A6" s="58">
        <v>44562</v>
      </c>
      <c r="B6" s="57">
        <v>4059.9</v>
      </c>
      <c r="C6" s="57">
        <v>2349.09</v>
      </c>
      <c r="D6" s="57">
        <v>2726.88</v>
      </c>
      <c r="E6" s="57">
        <v>1093.1600000000001</v>
      </c>
      <c r="F6" s="56">
        <v>112.43</v>
      </c>
      <c r="G6" s="56">
        <v>391</v>
      </c>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c r="IW6" s="46"/>
      <c r="IX6" s="46"/>
      <c r="IY6" s="46"/>
      <c r="IZ6" s="46"/>
      <c r="JA6" s="46"/>
      <c r="JB6" s="46"/>
      <c r="JC6" s="46"/>
      <c r="JD6" s="46"/>
      <c r="JE6" s="46"/>
      <c r="JF6" s="46"/>
      <c r="JG6" s="46"/>
      <c r="JH6" s="46"/>
      <c r="JI6" s="46"/>
      <c r="JJ6" s="46"/>
      <c r="JK6" s="46"/>
      <c r="JL6" s="46"/>
      <c r="JM6" s="46"/>
      <c r="JN6" s="46"/>
      <c r="JO6" s="46"/>
      <c r="JP6" s="46"/>
      <c r="JQ6" s="46"/>
      <c r="JR6" s="46"/>
      <c r="JS6" s="46"/>
      <c r="JT6" s="46"/>
      <c r="JU6" s="46"/>
      <c r="JV6" s="46"/>
      <c r="JW6" s="46"/>
      <c r="JX6" s="46"/>
      <c r="JY6" s="46"/>
      <c r="JZ6" s="46"/>
      <c r="KA6" s="46"/>
      <c r="KB6" s="46"/>
      <c r="KC6" s="46"/>
      <c r="KD6" s="46"/>
      <c r="KE6" s="46"/>
      <c r="KF6" s="46"/>
      <c r="KG6" s="46"/>
      <c r="KH6" s="46"/>
      <c r="KI6" s="46"/>
      <c r="KJ6" s="46"/>
      <c r="KK6" s="46"/>
      <c r="KL6" s="46"/>
      <c r="KM6" s="46"/>
      <c r="KN6" s="46"/>
      <c r="KO6" s="46"/>
      <c r="KP6" s="46"/>
      <c r="KQ6" s="46"/>
      <c r="KR6" s="46"/>
      <c r="KS6" s="46"/>
      <c r="KT6" s="46"/>
      <c r="KU6" s="46"/>
      <c r="KV6" s="46"/>
      <c r="KW6" s="46"/>
      <c r="KX6" s="46"/>
      <c r="KY6" s="46"/>
      <c r="KZ6" s="46"/>
      <c r="LA6" s="46"/>
      <c r="LB6" s="46"/>
      <c r="LC6" s="46"/>
      <c r="LD6" s="46"/>
      <c r="LE6" s="46"/>
      <c r="LF6" s="46"/>
      <c r="LG6" s="46"/>
      <c r="LH6" s="46"/>
      <c r="LI6" s="46"/>
      <c r="LJ6" s="46"/>
      <c r="LK6" s="46"/>
      <c r="LL6" s="46"/>
      <c r="LM6" s="46"/>
      <c r="LN6" s="46"/>
      <c r="LO6" s="46"/>
      <c r="LP6" s="46"/>
      <c r="LQ6" s="46"/>
      <c r="LR6" s="46"/>
      <c r="LS6" s="46"/>
      <c r="LT6" s="46"/>
      <c r="LU6" s="46"/>
      <c r="LV6" s="46"/>
      <c r="LW6" s="46"/>
      <c r="LX6" s="46"/>
      <c r="LY6" s="46"/>
      <c r="LZ6" s="46"/>
      <c r="MA6" s="46"/>
      <c r="MB6" s="46"/>
      <c r="MC6" s="46"/>
      <c r="MD6" s="46"/>
      <c r="ME6" s="46"/>
      <c r="MF6" s="46"/>
      <c r="MG6" s="46"/>
      <c r="MH6" s="46"/>
      <c r="MI6" s="46"/>
      <c r="MJ6" s="46"/>
      <c r="MK6" s="46"/>
      <c r="ML6" s="46"/>
      <c r="MM6" s="46"/>
      <c r="MN6" s="46"/>
      <c r="MO6" s="46"/>
      <c r="MP6" s="46"/>
      <c r="MQ6" s="46"/>
      <c r="MR6" s="46"/>
      <c r="MS6" s="46"/>
      <c r="MT6" s="46"/>
      <c r="MU6" s="46"/>
      <c r="MV6" s="46"/>
      <c r="MW6" s="46"/>
      <c r="MX6" s="46"/>
      <c r="MY6" s="46"/>
      <c r="MZ6" s="46"/>
      <c r="NA6" s="46"/>
      <c r="NB6" s="46"/>
      <c r="NC6" s="46"/>
      <c r="ND6" s="46"/>
      <c r="NE6" s="46"/>
      <c r="NF6" s="46"/>
      <c r="NG6" s="46"/>
      <c r="NH6" s="46"/>
      <c r="NI6" s="46"/>
      <c r="NJ6" s="46"/>
      <c r="NK6" s="46"/>
      <c r="NL6" s="46"/>
      <c r="NM6" s="46"/>
      <c r="NN6" s="46"/>
      <c r="NO6" s="46"/>
      <c r="NP6" s="46"/>
      <c r="NQ6" s="46"/>
      <c r="NR6" s="46"/>
      <c r="NS6" s="46"/>
      <c r="NT6" s="46"/>
      <c r="NU6" s="46"/>
      <c r="NV6" s="46"/>
      <c r="NW6" s="46"/>
      <c r="NX6" s="46"/>
      <c r="NY6" s="46"/>
      <c r="NZ6" s="46"/>
      <c r="OA6" s="46"/>
      <c r="OB6" s="46"/>
      <c r="OC6" s="46"/>
      <c r="OD6" s="46"/>
      <c r="OE6" s="46"/>
      <c r="OF6" s="46"/>
      <c r="OG6" s="46"/>
      <c r="OH6" s="46"/>
      <c r="OI6" s="46"/>
      <c r="OJ6" s="46"/>
      <c r="OK6" s="46"/>
      <c r="OL6" s="46"/>
      <c r="OM6" s="46"/>
      <c r="ON6" s="46"/>
      <c r="OO6" s="46"/>
      <c r="OP6" s="46"/>
      <c r="OQ6" s="46"/>
      <c r="OR6" s="46"/>
      <c r="OS6" s="46"/>
      <c r="OT6" s="46"/>
      <c r="OU6" s="46"/>
      <c r="OV6" s="46"/>
      <c r="OW6" s="46"/>
      <c r="OX6" s="46"/>
      <c r="OY6" s="46"/>
      <c r="OZ6" s="46"/>
      <c r="PA6" s="46"/>
      <c r="PB6" s="46"/>
      <c r="PC6" s="46"/>
      <c r="PD6" s="46"/>
      <c r="PE6" s="46"/>
      <c r="PF6" s="46"/>
      <c r="PG6" s="46"/>
      <c r="PH6" s="46"/>
      <c r="PI6" s="46"/>
      <c r="PJ6" s="46"/>
      <c r="PK6" s="46"/>
      <c r="PL6" s="46"/>
      <c r="PM6" s="46"/>
      <c r="PN6" s="46"/>
      <c r="PO6" s="46"/>
      <c r="PP6" s="46"/>
      <c r="PQ6" s="46"/>
      <c r="PR6" s="46"/>
      <c r="PS6" s="46"/>
      <c r="PT6" s="46"/>
      <c r="PU6" s="46"/>
      <c r="PV6" s="46"/>
      <c r="PW6" s="46"/>
      <c r="PX6" s="46"/>
      <c r="PY6" s="46"/>
      <c r="PZ6" s="46"/>
      <c r="QA6" s="46"/>
      <c r="QB6" s="46"/>
      <c r="QC6" s="46"/>
      <c r="QD6" s="46"/>
      <c r="QE6" s="46"/>
      <c r="QF6" s="46"/>
      <c r="QG6" s="46"/>
      <c r="QH6" s="46"/>
      <c r="QI6" s="46"/>
      <c r="QJ6" s="46"/>
      <c r="QK6" s="46"/>
      <c r="QL6" s="46"/>
      <c r="QM6" s="46"/>
      <c r="QN6" s="46"/>
      <c r="QO6" s="46"/>
      <c r="QP6" s="46"/>
      <c r="QQ6" s="46"/>
      <c r="QR6" s="46"/>
      <c r="QS6" s="46"/>
      <c r="QT6" s="46"/>
      <c r="QU6" s="46"/>
      <c r="QV6" s="46"/>
      <c r="QW6" s="46"/>
      <c r="QX6" s="46"/>
      <c r="QY6" s="46"/>
      <c r="QZ6" s="46"/>
      <c r="RA6" s="46"/>
      <c r="RB6" s="46"/>
      <c r="RC6" s="46"/>
      <c r="RD6" s="46"/>
      <c r="RE6" s="46"/>
      <c r="RF6" s="46"/>
      <c r="RG6" s="46"/>
      <c r="RH6" s="46"/>
      <c r="RI6" s="46"/>
      <c r="RJ6" s="46"/>
      <c r="RK6" s="46"/>
      <c r="RL6" s="46"/>
      <c r="RM6" s="46"/>
      <c r="RN6" s="46"/>
      <c r="RO6" s="46"/>
      <c r="RP6" s="46"/>
      <c r="RQ6" s="46"/>
      <c r="RR6" s="46"/>
      <c r="RS6" s="46"/>
      <c r="RT6" s="46"/>
      <c r="RU6" s="46"/>
      <c r="RV6" s="46"/>
      <c r="RW6" s="46"/>
      <c r="RX6" s="46"/>
      <c r="RY6" s="46"/>
      <c r="RZ6" s="46"/>
      <c r="SA6" s="46"/>
      <c r="SB6" s="46"/>
      <c r="SC6" s="46"/>
      <c r="SD6" s="46"/>
      <c r="SE6" s="46"/>
      <c r="SF6" s="46"/>
      <c r="SG6" s="46"/>
      <c r="SH6" s="46"/>
      <c r="SI6" s="46"/>
      <c r="SJ6" s="46"/>
      <c r="SK6" s="46"/>
      <c r="SL6" s="46"/>
      <c r="SM6" s="46"/>
      <c r="SN6" s="46"/>
      <c r="SO6" s="46"/>
      <c r="SP6" s="46"/>
      <c r="SQ6" s="46"/>
      <c r="SR6" s="46"/>
      <c r="SS6" s="46"/>
      <c r="ST6" s="46"/>
      <c r="SU6" s="46"/>
      <c r="SV6" s="46"/>
      <c r="SW6" s="46"/>
      <c r="SX6" s="46"/>
      <c r="SY6" s="46"/>
      <c r="SZ6" s="46"/>
      <c r="TA6" s="46"/>
      <c r="TB6" s="46"/>
      <c r="TC6" s="46"/>
      <c r="TD6" s="46"/>
      <c r="TE6" s="46"/>
      <c r="TF6" s="46"/>
      <c r="TG6" s="46"/>
      <c r="TH6" s="46"/>
      <c r="TI6" s="46"/>
      <c r="TJ6" s="46"/>
      <c r="TK6" s="46"/>
      <c r="TL6" s="46"/>
      <c r="TM6" s="46"/>
      <c r="TN6" s="46"/>
      <c r="TO6" s="46"/>
      <c r="TP6" s="46"/>
      <c r="TQ6" s="46"/>
      <c r="TR6" s="46"/>
      <c r="TS6" s="46"/>
      <c r="TT6" s="46"/>
      <c r="TU6" s="46"/>
      <c r="TV6" s="46"/>
      <c r="TW6" s="46"/>
      <c r="TX6" s="46"/>
      <c r="TY6" s="46"/>
      <c r="TZ6" s="46"/>
      <c r="UA6" s="46"/>
      <c r="UB6" s="46"/>
      <c r="UC6" s="46"/>
      <c r="UD6" s="46"/>
      <c r="UE6" s="46"/>
      <c r="UF6" s="46"/>
      <c r="UG6" s="46"/>
      <c r="UH6" s="46"/>
      <c r="UI6" s="46"/>
      <c r="UJ6" s="46"/>
      <c r="UK6" s="46"/>
      <c r="UL6" s="46"/>
      <c r="UM6" s="46"/>
      <c r="UN6" s="46"/>
      <c r="UO6" s="46"/>
      <c r="UP6" s="46"/>
      <c r="UQ6" s="46"/>
      <c r="UR6" s="46"/>
      <c r="US6" s="46"/>
      <c r="UT6" s="46"/>
      <c r="UU6" s="46"/>
      <c r="UV6" s="46"/>
      <c r="UW6" s="46"/>
      <c r="UX6" s="46"/>
      <c r="UY6" s="46"/>
      <c r="UZ6" s="46"/>
      <c r="VA6" s="46"/>
      <c r="VB6" s="46"/>
      <c r="VC6" s="46"/>
      <c r="VD6" s="46"/>
      <c r="VE6" s="46"/>
      <c r="VF6" s="46"/>
      <c r="VG6" s="46"/>
      <c r="VH6" s="46"/>
      <c r="VI6" s="46"/>
      <c r="VJ6" s="46"/>
      <c r="VK6" s="46"/>
      <c r="VL6" s="46"/>
      <c r="VM6" s="46"/>
      <c r="VN6" s="46"/>
      <c r="VO6" s="46"/>
      <c r="VP6" s="46"/>
      <c r="VQ6" s="46"/>
      <c r="VR6" s="46"/>
      <c r="VS6" s="46"/>
      <c r="VT6" s="46"/>
      <c r="VU6" s="46"/>
      <c r="VV6" s="46"/>
      <c r="VW6" s="46"/>
      <c r="VX6" s="46"/>
      <c r="VY6" s="46"/>
      <c r="VZ6" s="46"/>
      <c r="WA6" s="46"/>
      <c r="WB6" s="46"/>
      <c r="WC6" s="46"/>
      <c r="WD6" s="46"/>
      <c r="WE6" s="46"/>
      <c r="WF6" s="46"/>
      <c r="WG6" s="46"/>
      <c r="WH6" s="46"/>
      <c r="WI6" s="46"/>
      <c r="WJ6" s="46"/>
      <c r="WK6" s="46"/>
      <c r="WL6" s="46"/>
      <c r="WM6" s="46"/>
      <c r="WN6" s="46"/>
      <c r="WO6" s="46"/>
      <c r="WP6" s="46"/>
      <c r="WQ6" s="46"/>
      <c r="WR6" s="46"/>
      <c r="WS6" s="46"/>
      <c r="WT6" s="46"/>
      <c r="WU6" s="46"/>
      <c r="WV6" s="46"/>
      <c r="WW6" s="46"/>
      <c r="WX6" s="46"/>
      <c r="WY6" s="46"/>
      <c r="WZ6" s="46"/>
      <c r="XA6" s="46"/>
      <c r="XB6" s="46"/>
      <c r="XC6" s="46"/>
      <c r="XD6" s="46"/>
      <c r="XE6" s="46"/>
      <c r="XF6" s="46"/>
      <c r="XG6" s="46"/>
      <c r="XH6" s="46"/>
      <c r="XI6" s="46"/>
      <c r="XJ6" s="46"/>
      <c r="XK6" s="46"/>
      <c r="XL6" s="46"/>
      <c r="XM6" s="46"/>
      <c r="XN6" s="46"/>
      <c r="XO6" s="46"/>
      <c r="XP6" s="46"/>
      <c r="XQ6" s="46"/>
      <c r="XR6" s="46"/>
      <c r="XS6" s="46"/>
      <c r="XT6" s="46"/>
      <c r="XU6" s="46"/>
      <c r="XV6" s="46"/>
      <c r="XW6" s="46"/>
      <c r="XX6" s="46"/>
      <c r="XY6" s="46"/>
      <c r="XZ6" s="46"/>
      <c r="YA6" s="46"/>
      <c r="YB6" s="46"/>
      <c r="YC6" s="46"/>
      <c r="YD6" s="46"/>
      <c r="YE6" s="46"/>
      <c r="YF6" s="46"/>
      <c r="YG6" s="46"/>
      <c r="YH6" s="46"/>
      <c r="YI6" s="46"/>
      <c r="YJ6" s="46"/>
      <c r="YK6" s="46"/>
      <c r="YL6" s="46"/>
      <c r="YM6" s="46"/>
      <c r="YN6" s="46"/>
      <c r="YO6" s="46"/>
      <c r="YP6" s="46"/>
      <c r="YQ6" s="46"/>
      <c r="YR6" s="46"/>
      <c r="YS6" s="46"/>
      <c r="YT6" s="46"/>
      <c r="YU6" s="46"/>
      <c r="YV6" s="46"/>
      <c r="YW6" s="46"/>
      <c r="YX6" s="46"/>
      <c r="YY6" s="46"/>
      <c r="YZ6" s="46"/>
      <c r="ZA6" s="46"/>
      <c r="ZB6" s="46"/>
      <c r="ZC6" s="46"/>
      <c r="ZD6" s="46"/>
      <c r="ZE6" s="46"/>
      <c r="ZF6" s="46"/>
      <c r="ZG6" s="46"/>
      <c r="ZH6" s="46"/>
      <c r="ZI6" s="46"/>
      <c r="ZJ6" s="46"/>
      <c r="ZK6" s="46"/>
      <c r="ZL6" s="46"/>
      <c r="ZM6" s="46"/>
      <c r="ZN6" s="46"/>
      <c r="ZO6" s="46"/>
      <c r="ZP6" s="46"/>
      <c r="ZQ6" s="46"/>
      <c r="ZR6" s="46"/>
      <c r="ZS6" s="46"/>
      <c r="ZT6" s="46"/>
      <c r="ZU6" s="46"/>
      <c r="ZV6" s="46"/>
      <c r="ZW6" s="46"/>
      <c r="ZX6" s="46"/>
      <c r="ZY6" s="46"/>
      <c r="ZZ6" s="46"/>
      <c r="AAA6" s="46"/>
      <c r="AAB6" s="46"/>
      <c r="AAC6" s="46"/>
      <c r="AAD6" s="46"/>
      <c r="AAE6" s="46"/>
      <c r="AAF6" s="46"/>
      <c r="AAG6" s="46"/>
      <c r="AAH6" s="46"/>
      <c r="AAI6" s="46"/>
      <c r="AAJ6" s="46"/>
      <c r="AAK6" s="46"/>
      <c r="AAL6" s="46"/>
      <c r="AAM6" s="46"/>
      <c r="AAN6" s="46"/>
      <c r="AAO6" s="46"/>
      <c r="AAP6" s="46"/>
      <c r="AAQ6" s="46"/>
      <c r="AAR6" s="46"/>
      <c r="AAS6" s="46"/>
      <c r="AAT6" s="46"/>
      <c r="AAU6" s="46"/>
      <c r="AAV6" s="46"/>
      <c r="AAW6" s="46"/>
      <c r="AAX6" s="46"/>
      <c r="AAY6" s="46"/>
      <c r="AAZ6" s="46"/>
      <c r="ABA6" s="46"/>
      <c r="ABB6" s="46"/>
      <c r="ABC6" s="46"/>
      <c r="ABD6" s="46"/>
      <c r="ABE6" s="46"/>
      <c r="ABF6" s="46"/>
      <c r="ABG6" s="46"/>
      <c r="ABH6" s="46"/>
      <c r="ABI6" s="46"/>
      <c r="ABJ6" s="46"/>
    </row>
    <row r="7" spans="1:739" ht="15.75" x14ac:dyDescent="0.25">
      <c r="A7" s="58">
        <v>44563</v>
      </c>
      <c r="B7" s="57">
        <v>4094.54</v>
      </c>
      <c r="C7" s="57">
        <v>2349.09</v>
      </c>
      <c r="D7" s="57">
        <v>2726.88</v>
      </c>
      <c r="E7" s="57">
        <v>768.72</v>
      </c>
      <c r="F7" s="56">
        <v>112.43</v>
      </c>
      <c r="G7" s="56">
        <v>391</v>
      </c>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c r="IW7" s="46"/>
      <c r="IX7" s="46"/>
      <c r="IY7" s="46"/>
      <c r="IZ7" s="46"/>
      <c r="JA7" s="46"/>
      <c r="JB7" s="46"/>
      <c r="JC7" s="46"/>
      <c r="JD7" s="46"/>
      <c r="JE7" s="46"/>
      <c r="JF7" s="46"/>
      <c r="JG7" s="46"/>
      <c r="JH7" s="46"/>
      <c r="JI7" s="46"/>
      <c r="JJ7" s="46"/>
      <c r="JK7" s="46"/>
      <c r="JL7" s="46"/>
      <c r="JM7" s="46"/>
      <c r="JN7" s="46"/>
      <c r="JO7" s="46"/>
      <c r="JP7" s="46"/>
      <c r="JQ7" s="46"/>
      <c r="JR7" s="46"/>
      <c r="JS7" s="46"/>
      <c r="JT7" s="46"/>
      <c r="JU7" s="46"/>
      <c r="JV7" s="46"/>
      <c r="JW7" s="46"/>
      <c r="JX7" s="46"/>
      <c r="JY7" s="46"/>
      <c r="JZ7" s="46"/>
      <c r="KA7" s="46"/>
      <c r="KB7" s="46"/>
      <c r="KC7" s="46"/>
      <c r="KD7" s="46"/>
      <c r="KE7" s="46"/>
      <c r="KF7" s="46"/>
      <c r="KG7" s="46"/>
      <c r="KH7" s="46"/>
      <c r="KI7" s="46"/>
      <c r="KJ7" s="46"/>
      <c r="KK7" s="46"/>
      <c r="KL7" s="46"/>
      <c r="KM7" s="46"/>
      <c r="KN7" s="46"/>
      <c r="KO7" s="46"/>
      <c r="KP7" s="46"/>
      <c r="KQ7" s="46"/>
      <c r="KR7" s="46"/>
      <c r="KS7" s="46"/>
      <c r="KT7" s="46"/>
      <c r="KU7" s="46"/>
      <c r="KV7" s="46"/>
      <c r="KW7" s="46"/>
      <c r="KX7" s="46"/>
      <c r="KY7" s="46"/>
      <c r="KZ7" s="46"/>
      <c r="LA7" s="46"/>
      <c r="LB7" s="46"/>
      <c r="LC7" s="46"/>
      <c r="LD7" s="46"/>
      <c r="LE7" s="46"/>
      <c r="LF7" s="46"/>
      <c r="LG7" s="46"/>
      <c r="LH7" s="46"/>
      <c r="LI7" s="46"/>
      <c r="LJ7" s="46"/>
      <c r="LK7" s="46"/>
      <c r="LL7" s="46"/>
      <c r="LM7" s="46"/>
      <c r="LN7" s="46"/>
      <c r="LO7" s="46"/>
      <c r="LP7" s="46"/>
      <c r="LQ7" s="46"/>
      <c r="LR7" s="46"/>
      <c r="LS7" s="46"/>
      <c r="LT7" s="46"/>
      <c r="LU7" s="46"/>
      <c r="LV7" s="46"/>
      <c r="LW7" s="46"/>
      <c r="LX7" s="46"/>
      <c r="LY7" s="46"/>
      <c r="LZ7" s="46"/>
      <c r="MA7" s="46"/>
      <c r="MB7" s="46"/>
      <c r="MC7" s="46"/>
      <c r="MD7" s="46"/>
      <c r="ME7" s="46"/>
      <c r="MF7" s="46"/>
      <c r="MG7" s="46"/>
      <c r="MH7" s="46"/>
      <c r="MI7" s="46"/>
      <c r="MJ7" s="46"/>
      <c r="MK7" s="46"/>
      <c r="ML7" s="46"/>
      <c r="MM7" s="46"/>
      <c r="MN7" s="46"/>
      <c r="MO7" s="46"/>
      <c r="MP7" s="46"/>
      <c r="MQ7" s="46"/>
      <c r="MR7" s="46"/>
      <c r="MS7" s="46"/>
      <c r="MT7" s="46"/>
      <c r="MU7" s="46"/>
      <c r="MV7" s="46"/>
      <c r="MW7" s="46"/>
      <c r="MX7" s="46"/>
      <c r="MY7" s="46"/>
      <c r="MZ7" s="46"/>
      <c r="NA7" s="46"/>
      <c r="NB7" s="46"/>
      <c r="NC7" s="46"/>
      <c r="ND7" s="46"/>
      <c r="NE7" s="46"/>
      <c r="NF7" s="46"/>
      <c r="NG7" s="46"/>
      <c r="NH7" s="46"/>
      <c r="NI7" s="46"/>
      <c r="NJ7" s="46"/>
      <c r="NK7" s="46"/>
      <c r="NL7" s="46"/>
      <c r="NM7" s="46"/>
      <c r="NN7" s="46"/>
      <c r="NO7" s="46"/>
      <c r="NP7" s="46"/>
      <c r="NQ7" s="46"/>
      <c r="NR7" s="46"/>
      <c r="NS7" s="46"/>
      <c r="NT7" s="46"/>
      <c r="NU7" s="46"/>
      <c r="NV7" s="46"/>
      <c r="NW7" s="46"/>
      <c r="NX7" s="46"/>
      <c r="NY7" s="46"/>
      <c r="NZ7" s="46"/>
      <c r="OA7" s="46"/>
      <c r="OB7" s="46"/>
      <c r="OC7" s="46"/>
      <c r="OD7" s="46"/>
      <c r="OE7" s="46"/>
      <c r="OF7" s="46"/>
      <c r="OG7" s="46"/>
      <c r="OH7" s="46"/>
      <c r="OI7" s="46"/>
      <c r="OJ7" s="46"/>
      <c r="OK7" s="46"/>
      <c r="OL7" s="46"/>
      <c r="OM7" s="46"/>
      <c r="ON7" s="46"/>
      <c r="OO7" s="46"/>
      <c r="OP7" s="46"/>
      <c r="OQ7" s="46"/>
      <c r="OR7" s="46"/>
      <c r="OS7" s="46"/>
      <c r="OT7" s="46"/>
      <c r="OU7" s="46"/>
      <c r="OV7" s="46"/>
      <c r="OW7" s="46"/>
      <c r="OX7" s="46"/>
      <c r="OY7" s="46"/>
      <c r="OZ7" s="46"/>
      <c r="PA7" s="46"/>
      <c r="PB7" s="46"/>
      <c r="PC7" s="46"/>
      <c r="PD7" s="46"/>
      <c r="PE7" s="46"/>
      <c r="PF7" s="46"/>
      <c r="PG7" s="46"/>
      <c r="PH7" s="46"/>
      <c r="PI7" s="46"/>
      <c r="PJ7" s="46"/>
      <c r="PK7" s="46"/>
      <c r="PL7" s="46"/>
      <c r="PM7" s="46"/>
      <c r="PN7" s="46"/>
      <c r="PO7" s="46"/>
      <c r="PP7" s="46"/>
      <c r="PQ7" s="46"/>
      <c r="PR7" s="46"/>
      <c r="PS7" s="46"/>
      <c r="PT7" s="46"/>
      <c r="PU7" s="46"/>
      <c r="PV7" s="46"/>
      <c r="PW7" s="46"/>
      <c r="PX7" s="46"/>
      <c r="PY7" s="46"/>
      <c r="PZ7" s="46"/>
      <c r="QA7" s="46"/>
      <c r="QB7" s="46"/>
      <c r="QC7" s="46"/>
      <c r="QD7" s="46"/>
      <c r="QE7" s="46"/>
      <c r="QF7" s="46"/>
      <c r="QG7" s="46"/>
      <c r="QH7" s="46"/>
      <c r="QI7" s="46"/>
      <c r="QJ7" s="46"/>
      <c r="QK7" s="46"/>
      <c r="QL7" s="46"/>
      <c r="QM7" s="46"/>
      <c r="QN7" s="46"/>
      <c r="QO7" s="46"/>
      <c r="QP7" s="46"/>
      <c r="QQ7" s="46"/>
      <c r="QR7" s="46"/>
      <c r="QS7" s="46"/>
      <c r="QT7" s="46"/>
      <c r="QU7" s="46"/>
      <c r="QV7" s="46"/>
      <c r="QW7" s="46"/>
      <c r="QX7" s="46"/>
      <c r="QY7" s="46"/>
      <c r="QZ7" s="46"/>
      <c r="RA7" s="46"/>
      <c r="RB7" s="46"/>
      <c r="RC7" s="46"/>
      <c r="RD7" s="46"/>
      <c r="RE7" s="46"/>
      <c r="RF7" s="46"/>
      <c r="RG7" s="46"/>
      <c r="RH7" s="46"/>
      <c r="RI7" s="46"/>
      <c r="RJ7" s="46"/>
      <c r="RK7" s="46"/>
      <c r="RL7" s="46"/>
      <c r="RM7" s="46"/>
      <c r="RN7" s="46"/>
      <c r="RO7" s="46"/>
      <c r="RP7" s="46"/>
      <c r="RQ7" s="46"/>
      <c r="RR7" s="46"/>
      <c r="RS7" s="46"/>
      <c r="RT7" s="46"/>
      <c r="RU7" s="46"/>
      <c r="RV7" s="46"/>
      <c r="RW7" s="46"/>
      <c r="RX7" s="46"/>
      <c r="RY7" s="46"/>
      <c r="RZ7" s="46"/>
      <c r="SA7" s="46"/>
      <c r="SB7" s="46"/>
      <c r="SC7" s="46"/>
      <c r="SD7" s="46"/>
      <c r="SE7" s="46"/>
      <c r="SF7" s="46"/>
      <c r="SG7" s="46"/>
      <c r="SH7" s="46"/>
      <c r="SI7" s="46"/>
      <c r="SJ7" s="46"/>
      <c r="SK7" s="46"/>
      <c r="SL7" s="46"/>
      <c r="SM7" s="46"/>
      <c r="SN7" s="46"/>
      <c r="SO7" s="46"/>
      <c r="SP7" s="46"/>
      <c r="SQ7" s="46"/>
      <c r="SR7" s="46"/>
      <c r="SS7" s="46"/>
      <c r="ST7" s="46"/>
      <c r="SU7" s="46"/>
      <c r="SV7" s="46"/>
      <c r="SW7" s="46"/>
      <c r="SX7" s="46"/>
      <c r="SY7" s="46"/>
      <c r="SZ7" s="46"/>
      <c r="TA7" s="46"/>
      <c r="TB7" s="46"/>
      <c r="TC7" s="46"/>
      <c r="TD7" s="46"/>
      <c r="TE7" s="46"/>
      <c r="TF7" s="46"/>
      <c r="TG7" s="46"/>
      <c r="TH7" s="46"/>
      <c r="TI7" s="46"/>
      <c r="TJ7" s="46"/>
      <c r="TK7" s="46"/>
      <c r="TL7" s="46"/>
      <c r="TM7" s="46"/>
      <c r="TN7" s="46"/>
      <c r="TO7" s="46"/>
      <c r="TP7" s="46"/>
      <c r="TQ7" s="46"/>
      <c r="TR7" s="46"/>
      <c r="TS7" s="46"/>
      <c r="TT7" s="46"/>
      <c r="TU7" s="46"/>
      <c r="TV7" s="46"/>
      <c r="TW7" s="46"/>
      <c r="TX7" s="46"/>
      <c r="TY7" s="46"/>
      <c r="TZ7" s="46"/>
      <c r="UA7" s="46"/>
      <c r="UB7" s="46"/>
      <c r="UC7" s="46"/>
      <c r="UD7" s="46"/>
      <c r="UE7" s="46"/>
      <c r="UF7" s="46"/>
      <c r="UG7" s="46"/>
      <c r="UH7" s="46"/>
      <c r="UI7" s="46"/>
      <c r="UJ7" s="46"/>
      <c r="UK7" s="46"/>
      <c r="UL7" s="46"/>
      <c r="UM7" s="46"/>
      <c r="UN7" s="46"/>
      <c r="UO7" s="46"/>
      <c r="UP7" s="46"/>
      <c r="UQ7" s="46"/>
      <c r="UR7" s="46"/>
      <c r="US7" s="46"/>
      <c r="UT7" s="46"/>
      <c r="UU7" s="46"/>
      <c r="UV7" s="46"/>
      <c r="UW7" s="46"/>
      <c r="UX7" s="46"/>
      <c r="UY7" s="46"/>
      <c r="UZ7" s="46"/>
      <c r="VA7" s="46"/>
      <c r="VB7" s="46"/>
      <c r="VC7" s="46"/>
      <c r="VD7" s="46"/>
      <c r="VE7" s="46"/>
      <c r="VF7" s="46"/>
      <c r="VG7" s="46"/>
      <c r="VH7" s="46"/>
      <c r="VI7" s="46"/>
      <c r="VJ7" s="46"/>
      <c r="VK7" s="46"/>
      <c r="VL7" s="46"/>
      <c r="VM7" s="46"/>
      <c r="VN7" s="46"/>
      <c r="VO7" s="46"/>
      <c r="VP7" s="46"/>
      <c r="VQ7" s="46"/>
      <c r="VR7" s="46"/>
      <c r="VS7" s="46"/>
      <c r="VT7" s="46"/>
      <c r="VU7" s="46"/>
      <c r="VV7" s="46"/>
      <c r="VW7" s="46"/>
      <c r="VX7" s="46"/>
      <c r="VY7" s="46"/>
      <c r="VZ7" s="46"/>
      <c r="WA7" s="46"/>
      <c r="WB7" s="46"/>
      <c r="WC7" s="46"/>
      <c r="WD7" s="46"/>
      <c r="WE7" s="46"/>
      <c r="WF7" s="46"/>
      <c r="WG7" s="46"/>
      <c r="WH7" s="46"/>
      <c r="WI7" s="46"/>
      <c r="WJ7" s="46"/>
      <c r="WK7" s="46"/>
      <c r="WL7" s="46"/>
      <c r="WM7" s="46"/>
      <c r="WN7" s="46"/>
      <c r="WO7" s="46"/>
      <c r="WP7" s="46"/>
      <c r="WQ7" s="46"/>
      <c r="WR7" s="46"/>
      <c r="WS7" s="46"/>
      <c r="WT7" s="46"/>
      <c r="WU7" s="46"/>
      <c r="WV7" s="46"/>
      <c r="WW7" s="46"/>
      <c r="WX7" s="46"/>
      <c r="WY7" s="46"/>
      <c r="WZ7" s="46"/>
      <c r="XA7" s="46"/>
      <c r="XB7" s="46"/>
      <c r="XC7" s="46"/>
      <c r="XD7" s="46"/>
      <c r="XE7" s="46"/>
      <c r="XF7" s="46"/>
      <c r="XG7" s="46"/>
      <c r="XH7" s="46"/>
      <c r="XI7" s="46"/>
      <c r="XJ7" s="46"/>
      <c r="XK7" s="46"/>
      <c r="XL7" s="46"/>
      <c r="XM7" s="46"/>
      <c r="XN7" s="46"/>
      <c r="XO7" s="46"/>
      <c r="XP7" s="46"/>
      <c r="XQ7" s="46"/>
      <c r="XR7" s="46"/>
      <c r="XS7" s="46"/>
      <c r="XT7" s="46"/>
      <c r="XU7" s="46"/>
      <c r="XV7" s="46"/>
      <c r="XW7" s="46"/>
      <c r="XX7" s="46"/>
      <c r="XY7" s="46"/>
      <c r="XZ7" s="46"/>
      <c r="YA7" s="46"/>
      <c r="YB7" s="46"/>
      <c r="YC7" s="46"/>
      <c r="YD7" s="46"/>
      <c r="YE7" s="46"/>
      <c r="YF7" s="46"/>
      <c r="YG7" s="46"/>
      <c r="YH7" s="46"/>
      <c r="YI7" s="46"/>
      <c r="YJ7" s="46"/>
      <c r="YK7" s="46"/>
      <c r="YL7" s="46"/>
      <c r="YM7" s="46"/>
      <c r="YN7" s="46"/>
      <c r="YO7" s="46"/>
      <c r="YP7" s="46"/>
      <c r="YQ7" s="46"/>
      <c r="YR7" s="46"/>
      <c r="YS7" s="46"/>
      <c r="YT7" s="46"/>
      <c r="YU7" s="46"/>
      <c r="YV7" s="46"/>
      <c r="YW7" s="46"/>
      <c r="YX7" s="46"/>
      <c r="YY7" s="46"/>
      <c r="YZ7" s="46"/>
      <c r="ZA7" s="46"/>
      <c r="ZB7" s="46"/>
      <c r="ZC7" s="46"/>
      <c r="ZD7" s="46"/>
      <c r="ZE7" s="46"/>
      <c r="ZF7" s="46"/>
      <c r="ZG7" s="46"/>
      <c r="ZH7" s="46"/>
      <c r="ZI7" s="46"/>
      <c r="ZJ7" s="46"/>
      <c r="ZK7" s="46"/>
      <c r="ZL7" s="46"/>
      <c r="ZM7" s="46"/>
      <c r="ZN7" s="46"/>
      <c r="ZO7" s="46"/>
      <c r="ZP7" s="46"/>
      <c r="ZQ7" s="46"/>
      <c r="ZR7" s="46"/>
      <c r="ZS7" s="46"/>
      <c r="ZT7" s="46"/>
      <c r="ZU7" s="46"/>
      <c r="ZV7" s="46"/>
      <c r="ZW7" s="46"/>
      <c r="ZX7" s="46"/>
      <c r="ZY7" s="46"/>
      <c r="ZZ7" s="46"/>
      <c r="AAA7" s="46"/>
      <c r="AAB7" s="46"/>
      <c r="AAC7" s="46"/>
      <c r="AAD7" s="46"/>
      <c r="AAE7" s="46"/>
      <c r="AAF7" s="46"/>
      <c r="AAG7" s="46"/>
      <c r="AAH7" s="46"/>
      <c r="AAI7" s="46"/>
      <c r="AAJ7" s="46"/>
      <c r="AAK7" s="46"/>
      <c r="AAL7" s="46"/>
      <c r="AAM7" s="46"/>
      <c r="AAN7" s="46"/>
      <c r="AAO7" s="46"/>
      <c r="AAP7" s="46"/>
      <c r="AAQ7" s="46"/>
      <c r="AAR7" s="46"/>
      <c r="AAS7" s="46"/>
      <c r="AAT7" s="46"/>
      <c r="AAU7" s="46"/>
      <c r="AAV7" s="46"/>
      <c r="AAW7" s="46"/>
      <c r="AAX7" s="46"/>
      <c r="AAY7" s="46"/>
      <c r="AAZ7" s="46"/>
      <c r="ABA7" s="46"/>
      <c r="ABB7" s="46"/>
      <c r="ABC7" s="46"/>
      <c r="ABD7" s="46"/>
      <c r="ABE7" s="46"/>
      <c r="ABF7" s="46"/>
      <c r="ABG7" s="46"/>
      <c r="ABH7" s="46"/>
      <c r="ABI7" s="46"/>
      <c r="ABJ7" s="46"/>
    </row>
    <row r="8" spans="1:739" ht="15.75" x14ac:dyDescent="0.25">
      <c r="A8" s="58">
        <v>44564</v>
      </c>
      <c r="B8" s="57">
        <v>2911.41</v>
      </c>
      <c r="C8" s="57">
        <v>2349.09</v>
      </c>
      <c r="D8" s="57">
        <v>2726.88</v>
      </c>
      <c r="E8" s="57">
        <v>327.52999999999997</v>
      </c>
      <c r="F8" s="56">
        <v>112.43</v>
      </c>
      <c r="G8" s="56">
        <v>391</v>
      </c>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c r="IW8" s="46"/>
      <c r="IX8" s="46"/>
      <c r="IY8" s="46"/>
      <c r="IZ8" s="46"/>
      <c r="JA8" s="46"/>
      <c r="JB8" s="46"/>
      <c r="JC8" s="46"/>
      <c r="JD8" s="46"/>
      <c r="JE8" s="46"/>
      <c r="JF8" s="46"/>
      <c r="JG8" s="46"/>
      <c r="JH8" s="46"/>
      <c r="JI8" s="46"/>
      <c r="JJ8" s="46"/>
      <c r="JK8" s="46"/>
      <c r="JL8" s="46"/>
      <c r="JM8" s="46"/>
      <c r="JN8" s="46"/>
      <c r="JO8" s="46"/>
      <c r="JP8" s="46"/>
      <c r="JQ8" s="46"/>
      <c r="JR8" s="46"/>
      <c r="JS8" s="46"/>
      <c r="JT8" s="46"/>
      <c r="JU8" s="46"/>
      <c r="JV8" s="46"/>
      <c r="JW8" s="46"/>
      <c r="JX8" s="46"/>
      <c r="JY8" s="46"/>
      <c r="JZ8" s="46"/>
      <c r="KA8" s="46"/>
      <c r="KB8" s="46"/>
      <c r="KC8" s="46"/>
      <c r="KD8" s="46"/>
      <c r="KE8" s="46"/>
      <c r="KF8" s="46"/>
      <c r="KG8" s="46"/>
      <c r="KH8" s="46"/>
      <c r="KI8" s="46"/>
      <c r="KJ8" s="46"/>
      <c r="KK8" s="46"/>
      <c r="KL8" s="46"/>
      <c r="KM8" s="46"/>
      <c r="KN8" s="46"/>
      <c r="KO8" s="46"/>
      <c r="KP8" s="46"/>
      <c r="KQ8" s="46"/>
      <c r="KR8" s="46"/>
      <c r="KS8" s="46"/>
      <c r="KT8" s="46"/>
      <c r="KU8" s="46"/>
      <c r="KV8" s="46"/>
      <c r="KW8" s="46"/>
      <c r="KX8" s="46"/>
      <c r="KY8" s="46"/>
      <c r="KZ8" s="46"/>
      <c r="LA8" s="46"/>
      <c r="LB8" s="46"/>
      <c r="LC8" s="46"/>
      <c r="LD8" s="46"/>
      <c r="LE8" s="46"/>
      <c r="LF8" s="46"/>
      <c r="LG8" s="46"/>
      <c r="LH8" s="46"/>
      <c r="LI8" s="46"/>
      <c r="LJ8" s="46"/>
      <c r="LK8" s="46"/>
      <c r="LL8" s="46"/>
      <c r="LM8" s="46"/>
      <c r="LN8" s="46"/>
      <c r="LO8" s="46"/>
      <c r="LP8" s="46"/>
      <c r="LQ8" s="46"/>
      <c r="LR8" s="46"/>
      <c r="LS8" s="46"/>
      <c r="LT8" s="46"/>
      <c r="LU8" s="46"/>
      <c r="LV8" s="46"/>
      <c r="LW8" s="46"/>
      <c r="LX8" s="46"/>
      <c r="LY8" s="46"/>
      <c r="LZ8" s="46"/>
      <c r="MA8" s="46"/>
      <c r="MB8" s="46"/>
      <c r="MC8" s="46"/>
      <c r="MD8" s="46"/>
      <c r="ME8" s="46"/>
      <c r="MF8" s="46"/>
      <c r="MG8" s="46"/>
      <c r="MH8" s="46"/>
      <c r="MI8" s="46"/>
      <c r="MJ8" s="46"/>
      <c r="MK8" s="46"/>
      <c r="ML8" s="46"/>
      <c r="MM8" s="46"/>
      <c r="MN8" s="46"/>
      <c r="MO8" s="46"/>
      <c r="MP8" s="46"/>
      <c r="MQ8" s="46"/>
      <c r="MR8" s="46"/>
      <c r="MS8" s="46"/>
      <c r="MT8" s="46"/>
      <c r="MU8" s="46"/>
      <c r="MV8" s="46"/>
      <c r="MW8" s="46"/>
      <c r="MX8" s="46"/>
      <c r="MY8" s="46"/>
      <c r="MZ8" s="46"/>
      <c r="NA8" s="46"/>
      <c r="NB8" s="46"/>
      <c r="NC8" s="46"/>
      <c r="ND8" s="46"/>
      <c r="NE8" s="46"/>
      <c r="NF8" s="46"/>
      <c r="NG8" s="46"/>
      <c r="NH8" s="46"/>
      <c r="NI8" s="46"/>
      <c r="NJ8" s="46"/>
      <c r="NK8" s="46"/>
      <c r="NL8" s="46"/>
      <c r="NM8" s="46"/>
      <c r="NN8" s="46"/>
      <c r="NO8" s="46"/>
      <c r="NP8" s="46"/>
      <c r="NQ8" s="46"/>
      <c r="NR8" s="46"/>
      <c r="NS8" s="46"/>
      <c r="NT8" s="46"/>
      <c r="NU8" s="46"/>
      <c r="NV8" s="46"/>
      <c r="NW8" s="46"/>
      <c r="NX8" s="46"/>
      <c r="NY8" s="46"/>
      <c r="NZ8" s="46"/>
      <c r="OA8" s="46"/>
      <c r="OB8" s="46"/>
      <c r="OC8" s="46"/>
      <c r="OD8" s="46"/>
      <c r="OE8" s="46"/>
      <c r="OF8" s="46"/>
      <c r="OG8" s="46"/>
      <c r="OH8" s="46"/>
      <c r="OI8" s="46"/>
      <c r="OJ8" s="46"/>
      <c r="OK8" s="46"/>
      <c r="OL8" s="46"/>
      <c r="OM8" s="46"/>
      <c r="ON8" s="46"/>
      <c r="OO8" s="46"/>
      <c r="OP8" s="46"/>
      <c r="OQ8" s="46"/>
      <c r="OR8" s="46"/>
      <c r="OS8" s="46"/>
      <c r="OT8" s="46"/>
      <c r="OU8" s="46"/>
      <c r="OV8" s="46"/>
      <c r="OW8" s="46"/>
      <c r="OX8" s="46"/>
      <c r="OY8" s="46"/>
      <c r="OZ8" s="46"/>
      <c r="PA8" s="46"/>
      <c r="PB8" s="46"/>
      <c r="PC8" s="46"/>
      <c r="PD8" s="46"/>
      <c r="PE8" s="46"/>
      <c r="PF8" s="46"/>
      <c r="PG8" s="46"/>
      <c r="PH8" s="46"/>
      <c r="PI8" s="46"/>
      <c r="PJ8" s="46"/>
      <c r="PK8" s="46"/>
      <c r="PL8" s="46"/>
      <c r="PM8" s="46"/>
      <c r="PN8" s="46"/>
      <c r="PO8" s="46"/>
      <c r="PP8" s="46"/>
      <c r="PQ8" s="46"/>
      <c r="PR8" s="46"/>
      <c r="PS8" s="46"/>
      <c r="PT8" s="46"/>
      <c r="PU8" s="46"/>
      <c r="PV8" s="46"/>
      <c r="PW8" s="46"/>
      <c r="PX8" s="46"/>
      <c r="PY8" s="46"/>
      <c r="PZ8" s="46"/>
      <c r="QA8" s="46"/>
      <c r="QB8" s="46"/>
      <c r="QC8" s="46"/>
      <c r="QD8" s="46"/>
      <c r="QE8" s="46"/>
      <c r="QF8" s="46"/>
      <c r="QG8" s="46"/>
      <c r="QH8" s="46"/>
      <c r="QI8" s="46"/>
      <c r="QJ8" s="46"/>
      <c r="QK8" s="46"/>
      <c r="QL8" s="46"/>
      <c r="QM8" s="46"/>
      <c r="QN8" s="46"/>
      <c r="QO8" s="46"/>
      <c r="QP8" s="46"/>
      <c r="QQ8" s="46"/>
      <c r="QR8" s="46"/>
      <c r="QS8" s="46"/>
      <c r="QT8" s="46"/>
      <c r="QU8" s="46"/>
      <c r="QV8" s="46"/>
      <c r="QW8" s="46"/>
      <c r="QX8" s="46"/>
      <c r="QY8" s="46"/>
      <c r="QZ8" s="46"/>
      <c r="RA8" s="46"/>
      <c r="RB8" s="46"/>
      <c r="RC8" s="46"/>
      <c r="RD8" s="46"/>
      <c r="RE8" s="46"/>
      <c r="RF8" s="46"/>
      <c r="RG8" s="46"/>
      <c r="RH8" s="46"/>
      <c r="RI8" s="46"/>
      <c r="RJ8" s="46"/>
      <c r="RK8" s="46"/>
      <c r="RL8" s="46"/>
      <c r="RM8" s="46"/>
      <c r="RN8" s="46"/>
      <c r="RO8" s="46"/>
      <c r="RP8" s="46"/>
      <c r="RQ8" s="46"/>
      <c r="RR8" s="46"/>
      <c r="RS8" s="46"/>
      <c r="RT8" s="46"/>
      <c r="RU8" s="46"/>
      <c r="RV8" s="46"/>
      <c r="RW8" s="46"/>
      <c r="RX8" s="46"/>
      <c r="RY8" s="46"/>
      <c r="RZ8" s="46"/>
      <c r="SA8" s="46"/>
      <c r="SB8" s="46"/>
      <c r="SC8" s="46"/>
      <c r="SD8" s="46"/>
      <c r="SE8" s="46"/>
      <c r="SF8" s="46"/>
      <c r="SG8" s="46"/>
      <c r="SH8" s="46"/>
      <c r="SI8" s="46"/>
      <c r="SJ8" s="46"/>
      <c r="SK8" s="46"/>
      <c r="SL8" s="46"/>
      <c r="SM8" s="46"/>
      <c r="SN8" s="46"/>
      <c r="SO8" s="46"/>
      <c r="SP8" s="46"/>
      <c r="SQ8" s="46"/>
      <c r="SR8" s="46"/>
      <c r="SS8" s="46"/>
      <c r="ST8" s="46"/>
      <c r="SU8" s="46"/>
      <c r="SV8" s="46"/>
      <c r="SW8" s="46"/>
      <c r="SX8" s="46"/>
      <c r="SY8" s="46"/>
      <c r="SZ8" s="46"/>
      <c r="TA8" s="46"/>
      <c r="TB8" s="46"/>
      <c r="TC8" s="46"/>
      <c r="TD8" s="46"/>
      <c r="TE8" s="46"/>
      <c r="TF8" s="46"/>
      <c r="TG8" s="46"/>
      <c r="TH8" s="46"/>
      <c r="TI8" s="46"/>
      <c r="TJ8" s="46"/>
      <c r="TK8" s="46"/>
      <c r="TL8" s="46"/>
      <c r="TM8" s="46"/>
      <c r="TN8" s="46"/>
      <c r="TO8" s="46"/>
      <c r="TP8" s="46"/>
      <c r="TQ8" s="46"/>
      <c r="TR8" s="46"/>
      <c r="TS8" s="46"/>
      <c r="TT8" s="46"/>
      <c r="TU8" s="46"/>
      <c r="TV8" s="46"/>
      <c r="TW8" s="46"/>
      <c r="TX8" s="46"/>
      <c r="TY8" s="46"/>
      <c r="TZ8" s="46"/>
      <c r="UA8" s="46"/>
      <c r="UB8" s="46"/>
      <c r="UC8" s="46"/>
      <c r="UD8" s="46"/>
      <c r="UE8" s="46"/>
      <c r="UF8" s="46"/>
      <c r="UG8" s="46"/>
      <c r="UH8" s="46"/>
      <c r="UI8" s="46"/>
      <c r="UJ8" s="46"/>
      <c r="UK8" s="46"/>
      <c r="UL8" s="46"/>
      <c r="UM8" s="46"/>
      <c r="UN8" s="46"/>
      <c r="UO8" s="46"/>
      <c r="UP8" s="46"/>
      <c r="UQ8" s="46"/>
      <c r="UR8" s="46"/>
      <c r="US8" s="46"/>
      <c r="UT8" s="46"/>
      <c r="UU8" s="46"/>
      <c r="UV8" s="46"/>
      <c r="UW8" s="46"/>
      <c r="UX8" s="46"/>
      <c r="UY8" s="46"/>
      <c r="UZ8" s="46"/>
      <c r="VA8" s="46"/>
      <c r="VB8" s="46"/>
      <c r="VC8" s="46"/>
      <c r="VD8" s="46"/>
      <c r="VE8" s="46"/>
      <c r="VF8" s="46"/>
      <c r="VG8" s="46"/>
      <c r="VH8" s="46"/>
      <c r="VI8" s="46"/>
      <c r="VJ8" s="46"/>
      <c r="VK8" s="46"/>
      <c r="VL8" s="46"/>
      <c r="VM8" s="46"/>
      <c r="VN8" s="46"/>
      <c r="VO8" s="46"/>
      <c r="VP8" s="46"/>
      <c r="VQ8" s="46"/>
      <c r="VR8" s="46"/>
      <c r="VS8" s="46"/>
      <c r="VT8" s="46"/>
      <c r="VU8" s="46"/>
      <c r="VV8" s="46"/>
      <c r="VW8" s="46"/>
      <c r="VX8" s="46"/>
      <c r="VY8" s="46"/>
      <c r="VZ8" s="46"/>
      <c r="WA8" s="46"/>
      <c r="WB8" s="46"/>
      <c r="WC8" s="46"/>
      <c r="WD8" s="46"/>
      <c r="WE8" s="46"/>
      <c r="WF8" s="46"/>
      <c r="WG8" s="46"/>
      <c r="WH8" s="46"/>
      <c r="WI8" s="46"/>
      <c r="WJ8" s="46"/>
      <c r="WK8" s="46"/>
      <c r="WL8" s="46"/>
      <c r="WM8" s="46"/>
      <c r="WN8" s="46"/>
      <c r="WO8" s="46"/>
      <c r="WP8" s="46"/>
      <c r="WQ8" s="46"/>
      <c r="WR8" s="46"/>
      <c r="WS8" s="46"/>
      <c r="WT8" s="46"/>
      <c r="WU8" s="46"/>
      <c r="WV8" s="46"/>
      <c r="WW8" s="46"/>
      <c r="WX8" s="46"/>
      <c r="WY8" s="46"/>
      <c r="WZ8" s="46"/>
      <c r="XA8" s="46"/>
      <c r="XB8" s="46"/>
      <c r="XC8" s="46"/>
      <c r="XD8" s="46"/>
      <c r="XE8" s="46"/>
      <c r="XF8" s="46"/>
      <c r="XG8" s="46"/>
      <c r="XH8" s="46"/>
      <c r="XI8" s="46"/>
      <c r="XJ8" s="46"/>
      <c r="XK8" s="46"/>
      <c r="XL8" s="46"/>
      <c r="XM8" s="46"/>
      <c r="XN8" s="46"/>
      <c r="XO8" s="46"/>
      <c r="XP8" s="46"/>
      <c r="XQ8" s="46"/>
      <c r="XR8" s="46"/>
      <c r="XS8" s="46"/>
      <c r="XT8" s="46"/>
      <c r="XU8" s="46"/>
      <c r="XV8" s="46"/>
      <c r="XW8" s="46"/>
      <c r="XX8" s="46"/>
      <c r="XY8" s="46"/>
      <c r="XZ8" s="46"/>
      <c r="YA8" s="46"/>
      <c r="YB8" s="46"/>
      <c r="YC8" s="46"/>
      <c r="YD8" s="46"/>
      <c r="YE8" s="46"/>
      <c r="YF8" s="46"/>
      <c r="YG8" s="46"/>
      <c r="YH8" s="46"/>
      <c r="YI8" s="46"/>
      <c r="YJ8" s="46"/>
      <c r="YK8" s="46"/>
      <c r="YL8" s="46"/>
      <c r="YM8" s="46"/>
      <c r="YN8" s="46"/>
      <c r="YO8" s="46"/>
      <c r="YP8" s="46"/>
      <c r="YQ8" s="46"/>
      <c r="YR8" s="46"/>
      <c r="YS8" s="46"/>
      <c r="YT8" s="46"/>
      <c r="YU8" s="46"/>
      <c r="YV8" s="46"/>
      <c r="YW8" s="46"/>
      <c r="YX8" s="46"/>
      <c r="YY8" s="46"/>
      <c r="YZ8" s="46"/>
      <c r="ZA8" s="46"/>
      <c r="ZB8" s="46"/>
      <c r="ZC8" s="46"/>
      <c r="ZD8" s="46"/>
      <c r="ZE8" s="46"/>
      <c r="ZF8" s="46"/>
      <c r="ZG8" s="46"/>
      <c r="ZH8" s="46"/>
      <c r="ZI8" s="46"/>
      <c r="ZJ8" s="46"/>
      <c r="ZK8" s="46"/>
      <c r="ZL8" s="46"/>
      <c r="ZM8" s="46"/>
      <c r="ZN8" s="46"/>
      <c r="ZO8" s="46"/>
      <c r="ZP8" s="46"/>
      <c r="ZQ8" s="46"/>
      <c r="ZR8" s="46"/>
      <c r="ZS8" s="46"/>
      <c r="ZT8" s="46"/>
      <c r="ZU8" s="46"/>
      <c r="ZV8" s="46"/>
      <c r="ZW8" s="46"/>
      <c r="ZX8" s="46"/>
      <c r="ZY8" s="46"/>
      <c r="ZZ8" s="46"/>
      <c r="AAA8" s="46"/>
      <c r="AAB8" s="46"/>
      <c r="AAC8" s="46"/>
      <c r="AAD8" s="46"/>
      <c r="AAE8" s="46"/>
      <c r="AAF8" s="46"/>
      <c r="AAG8" s="46"/>
      <c r="AAH8" s="46"/>
      <c r="AAI8" s="46"/>
      <c r="AAJ8" s="46"/>
      <c r="AAK8" s="46"/>
      <c r="AAL8" s="46"/>
      <c r="AAM8" s="46"/>
      <c r="AAN8" s="46"/>
      <c r="AAO8" s="46"/>
      <c r="AAP8" s="46"/>
      <c r="AAQ8" s="46"/>
      <c r="AAR8" s="46"/>
      <c r="AAS8" s="46"/>
      <c r="AAT8" s="46"/>
      <c r="AAU8" s="46"/>
      <c r="AAV8" s="46"/>
      <c r="AAW8" s="46"/>
      <c r="AAX8" s="46"/>
      <c r="AAY8" s="46"/>
      <c r="AAZ8" s="46"/>
      <c r="ABA8" s="46"/>
      <c r="ABB8" s="46"/>
      <c r="ABC8" s="46"/>
      <c r="ABD8" s="46"/>
      <c r="ABE8" s="46"/>
      <c r="ABF8" s="46"/>
      <c r="ABG8" s="46"/>
      <c r="ABH8" s="46"/>
      <c r="ABI8" s="46"/>
      <c r="ABJ8" s="46"/>
    </row>
    <row r="9" spans="1:739" ht="15.75" x14ac:dyDescent="0.25">
      <c r="A9" s="58">
        <v>44565</v>
      </c>
      <c r="B9" s="57">
        <v>3813.7</v>
      </c>
      <c r="C9" s="57">
        <v>2349.09</v>
      </c>
      <c r="D9" s="57">
        <v>2726.88</v>
      </c>
      <c r="E9" s="57">
        <v>405.89</v>
      </c>
      <c r="F9" s="56">
        <v>112.43</v>
      </c>
      <c r="G9" s="56">
        <v>391</v>
      </c>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c r="IW9" s="46"/>
      <c r="IX9" s="46"/>
      <c r="IY9" s="46"/>
      <c r="IZ9" s="46"/>
      <c r="JA9" s="46"/>
      <c r="JB9" s="46"/>
      <c r="JC9" s="46"/>
      <c r="JD9" s="46"/>
      <c r="JE9" s="46"/>
      <c r="JF9" s="46"/>
      <c r="JG9" s="46"/>
      <c r="JH9" s="46"/>
      <c r="JI9" s="46"/>
      <c r="JJ9" s="46"/>
      <c r="JK9" s="46"/>
      <c r="JL9" s="46"/>
      <c r="JM9" s="46"/>
      <c r="JN9" s="46"/>
      <c r="JO9" s="46"/>
      <c r="JP9" s="46"/>
      <c r="JQ9" s="46"/>
      <c r="JR9" s="46"/>
      <c r="JS9" s="46"/>
      <c r="JT9" s="46"/>
      <c r="JU9" s="46"/>
      <c r="JV9" s="46"/>
      <c r="JW9" s="46"/>
      <c r="JX9" s="46"/>
      <c r="JY9" s="46"/>
      <c r="JZ9" s="46"/>
      <c r="KA9" s="46"/>
      <c r="KB9" s="46"/>
      <c r="KC9" s="46"/>
      <c r="KD9" s="46"/>
      <c r="KE9" s="46"/>
      <c r="KF9" s="46"/>
      <c r="KG9" s="46"/>
      <c r="KH9" s="46"/>
      <c r="KI9" s="46"/>
      <c r="KJ9" s="46"/>
      <c r="KK9" s="46"/>
      <c r="KL9" s="46"/>
      <c r="KM9" s="46"/>
      <c r="KN9" s="46"/>
      <c r="KO9" s="46"/>
      <c r="KP9" s="46"/>
      <c r="KQ9" s="46"/>
      <c r="KR9" s="46"/>
      <c r="KS9" s="46"/>
      <c r="KT9" s="46"/>
      <c r="KU9" s="46"/>
      <c r="KV9" s="46"/>
      <c r="KW9" s="46"/>
      <c r="KX9" s="46"/>
      <c r="KY9" s="46"/>
      <c r="KZ9" s="46"/>
      <c r="LA9" s="46"/>
      <c r="LB9" s="46"/>
      <c r="LC9" s="46"/>
      <c r="LD9" s="46"/>
      <c r="LE9" s="46"/>
      <c r="LF9" s="46"/>
      <c r="LG9" s="46"/>
      <c r="LH9" s="46"/>
      <c r="LI9" s="46"/>
      <c r="LJ9" s="46"/>
      <c r="LK9" s="46"/>
      <c r="LL9" s="46"/>
      <c r="LM9" s="46"/>
      <c r="LN9" s="46"/>
      <c r="LO9" s="46"/>
      <c r="LP9" s="46"/>
      <c r="LQ9" s="46"/>
      <c r="LR9" s="46"/>
      <c r="LS9" s="46"/>
      <c r="LT9" s="46"/>
      <c r="LU9" s="46"/>
      <c r="LV9" s="46"/>
      <c r="LW9" s="46"/>
      <c r="LX9" s="46"/>
      <c r="LY9" s="46"/>
      <c r="LZ9" s="46"/>
      <c r="MA9" s="46"/>
      <c r="MB9" s="46"/>
      <c r="MC9" s="46"/>
      <c r="MD9" s="46"/>
      <c r="ME9" s="46"/>
      <c r="MF9" s="46"/>
      <c r="MG9" s="46"/>
      <c r="MH9" s="46"/>
      <c r="MI9" s="46"/>
      <c r="MJ9" s="46"/>
      <c r="MK9" s="46"/>
      <c r="ML9" s="46"/>
      <c r="MM9" s="46"/>
      <c r="MN9" s="46"/>
      <c r="MO9" s="46"/>
      <c r="MP9" s="46"/>
      <c r="MQ9" s="46"/>
      <c r="MR9" s="46"/>
      <c r="MS9" s="46"/>
      <c r="MT9" s="46"/>
      <c r="MU9" s="46"/>
      <c r="MV9" s="46"/>
      <c r="MW9" s="46"/>
      <c r="MX9" s="46"/>
      <c r="MY9" s="46"/>
      <c r="MZ9" s="46"/>
      <c r="NA9" s="46"/>
      <c r="NB9" s="46"/>
      <c r="NC9" s="46"/>
      <c r="ND9" s="46"/>
      <c r="NE9" s="46"/>
      <c r="NF9" s="46"/>
      <c r="NG9" s="46"/>
      <c r="NH9" s="46"/>
      <c r="NI9" s="46"/>
      <c r="NJ9" s="46"/>
      <c r="NK9" s="46"/>
      <c r="NL9" s="46"/>
      <c r="NM9" s="46"/>
      <c r="NN9" s="46"/>
      <c r="NO9" s="46"/>
      <c r="NP9" s="46"/>
      <c r="NQ9" s="46"/>
      <c r="NR9" s="46"/>
      <c r="NS9" s="46"/>
      <c r="NT9" s="46"/>
      <c r="NU9" s="46"/>
      <c r="NV9" s="46"/>
      <c r="NW9" s="46"/>
      <c r="NX9" s="46"/>
      <c r="NY9" s="46"/>
      <c r="NZ9" s="46"/>
      <c r="OA9" s="46"/>
      <c r="OB9" s="46"/>
      <c r="OC9" s="46"/>
      <c r="OD9" s="46"/>
      <c r="OE9" s="46"/>
      <c r="OF9" s="46"/>
      <c r="OG9" s="46"/>
      <c r="OH9" s="46"/>
      <c r="OI9" s="46"/>
      <c r="OJ9" s="46"/>
      <c r="OK9" s="46"/>
      <c r="OL9" s="46"/>
      <c r="OM9" s="46"/>
      <c r="ON9" s="46"/>
      <c r="OO9" s="46"/>
      <c r="OP9" s="46"/>
      <c r="OQ9" s="46"/>
      <c r="OR9" s="46"/>
      <c r="OS9" s="46"/>
      <c r="OT9" s="46"/>
      <c r="OU9" s="46"/>
      <c r="OV9" s="46"/>
      <c r="OW9" s="46"/>
      <c r="OX9" s="46"/>
      <c r="OY9" s="46"/>
      <c r="OZ9" s="46"/>
      <c r="PA9" s="46"/>
      <c r="PB9" s="46"/>
      <c r="PC9" s="46"/>
      <c r="PD9" s="46"/>
      <c r="PE9" s="46"/>
      <c r="PF9" s="46"/>
      <c r="PG9" s="46"/>
      <c r="PH9" s="46"/>
      <c r="PI9" s="46"/>
      <c r="PJ9" s="46"/>
      <c r="PK9" s="46"/>
      <c r="PL9" s="46"/>
      <c r="PM9" s="46"/>
      <c r="PN9" s="46"/>
      <c r="PO9" s="46"/>
      <c r="PP9" s="46"/>
      <c r="PQ9" s="46"/>
      <c r="PR9" s="46"/>
      <c r="PS9" s="46"/>
      <c r="PT9" s="46"/>
      <c r="PU9" s="46"/>
      <c r="PV9" s="46"/>
      <c r="PW9" s="46"/>
      <c r="PX9" s="46"/>
      <c r="PY9" s="46"/>
      <c r="PZ9" s="46"/>
      <c r="QA9" s="46"/>
      <c r="QB9" s="46"/>
      <c r="QC9" s="46"/>
      <c r="QD9" s="46"/>
      <c r="QE9" s="46"/>
      <c r="QF9" s="46"/>
      <c r="QG9" s="46"/>
      <c r="QH9" s="46"/>
      <c r="QI9" s="46"/>
      <c r="QJ9" s="46"/>
      <c r="QK9" s="46"/>
      <c r="QL9" s="46"/>
      <c r="QM9" s="46"/>
      <c r="QN9" s="46"/>
      <c r="QO9" s="46"/>
      <c r="QP9" s="46"/>
      <c r="QQ9" s="46"/>
      <c r="QR9" s="46"/>
      <c r="QS9" s="46"/>
      <c r="QT9" s="46"/>
      <c r="QU9" s="46"/>
      <c r="QV9" s="46"/>
      <c r="QW9" s="46"/>
      <c r="QX9" s="46"/>
      <c r="QY9" s="46"/>
      <c r="QZ9" s="46"/>
      <c r="RA9" s="46"/>
      <c r="RB9" s="46"/>
      <c r="RC9" s="46"/>
      <c r="RD9" s="46"/>
      <c r="RE9" s="46"/>
      <c r="RF9" s="46"/>
      <c r="RG9" s="46"/>
      <c r="RH9" s="46"/>
      <c r="RI9" s="46"/>
      <c r="RJ9" s="46"/>
      <c r="RK9" s="46"/>
      <c r="RL9" s="46"/>
      <c r="RM9" s="46"/>
      <c r="RN9" s="46"/>
      <c r="RO9" s="46"/>
      <c r="RP9" s="46"/>
      <c r="RQ9" s="46"/>
      <c r="RR9" s="46"/>
      <c r="RS9" s="46"/>
      <c r="RT9" s="46"/>
      <c r="RU9" s="46"/>
      <c r="RV9" s="46"/>
      <c r="RW9" s="46"/>
      <c r="RX9" s="46"/>
      <c r="RY9" s="46"/>
      <c r="RZ9" s="46"/>
      <c r="SA9" s="46"/>
      <c r="SB9" s="46"/>
      <c r="SC9" s="46"/>
      <c r="SD9" s="46"/>
      <c r="SE9" s="46"/>
      <c r="SF9" s="46"/>
      <c r="SG9" s="46"/>
      <c r="SH9" s="46"/>
      <c r="SI9" s="46"/>
      <c r="SJ9" s="46"/>
      <c r="SK9" s="46"/>
      <c r="SL9" s="46"/>
      <c r="SM9" s="46"/>
      <c r="SN9" s="46"/>
      <c r="SO9" s="46"/>
      <c r="SP9" s="46"/>
      <c r="SQ9" s="46"/>
      <c r="SR9" s="46"/>
      <c r="SS9" s="46"/>
      <c r="ST9" s="46"/>
      <c r="SU9" s="46"/>
      <c r="SV9" s="46"/>
      <c r="SW9" s="46"/>
      <c r="SX9" s="46"/>
      <c r="SY9" s="46"/>
      <c r="SZ9" s="46"/>
      <c r="TA9" s="46"/>
      <c r="TB9" s="46"/>
      <c r="TC9" s="46"/>
      <c r="TD9" s="46"/>
      <c r="TE9" s="46"/>
      <c r="TF9" s="46"/>
      <c r="TG9" s="46"/>
      <c r="TH9" s="46"/>
      <c r="TI9" s="46"/>
      <c r="TJ9" s="46"/>
      <c r="TK9" s="46"/>
      <c r="TL9" s="46"/>
      <c r="TM9" s="46"/>
      <c r="TN9" s="46"/>
      <c r="TO9" s="46"/>
      <c r="TP9" s="46"/>
      <c r="TQ9" s="46"/>
      <c r="TR9" s="46"/>
      <c r="TS9" s="46"/>
      <c r="TT9" s="46"/>
      <c r="TU9" s="46"/>
      <c r="TV9" s="46"/>
      <c r="TW9" s="46"/>
      <c r="TX9" s="46"/>
      <c r="TY9" s="46"/>
      <c r="TZ9" s="46"/>
      <c r="UA9" s="46"/>
      <c r="UB9" s="46"/>
      <c r="UC9" s="46"/>
      <c r="UD9" s="46"/>
      <c r="UE9" s="46"/>
      <c r="UF9" s="46"/>
      <c r="UG9" s="46"/>
      <c r="UH9" s="46"/>
      <c r="UI9" s="46"/>
      <c r="UJ9" s="46"/>
      <c r="UK9" s="46"/>
      <c r="UL9" s="46"/>
      <c r="UM9" s="46"/>
      <c r="UN9" s="46"/>
      <c r="UO9" s="46"/>
      <c r="UP9" s="46"/>
      <c r="UQ9" s="46"/>
      <c r="UR9" s="46"/>
      <c r="US9" s="46"/>
      <c r="UT9" s="46"/>
      <c r="UU9" s="46"/>
      <c r="UV9" s="46"/>
      <c r="UW9" s="46"/>
      <c r="UX9" s="46"/>
      <c r="UY9" s="46"/>
      <c r="UZ9" s="46"/>
      <c r="VA9" s="46"/>
      <c r="VB9" s="46"/>
      <c r="VC9" s="46"/>
      <c r="VD9" s="46"/>
      <c r="VE9" s="46"/>
      <c r="VF9" s="46"/>
      <c r="VG9" s="46"/>
      <c r="VH9" s="46"/>
      <c r="VI9" s="46"/>
      <c r="VJ9" s="46"/>
      <c r="VK9" s="46"/>
      <c r="VL9" s="46"/>
      <c r="VM9" s="46"/>
      <c r="VN9" s="46"/>
      <c r="VO9" s="46"/>
      <c r="VP9" s="46"/>
      <c r="VQ9" s="46"/>
      <c r="VR9" s="46"/>
      <c r="VS9" s="46"/>
      <c r="VT9" s="46"/>
      <c r="VU9" s="46"/>
      <c r="VV9" s="46"/>
      <c r="VW9" s="46"/>
      <c r="VX9" s="46"/>
      <c r="VY9" s="46"/>
      <c r="VZ9" s="46"/>
      <c r="WA9" s="46"/>
      <c r="WB9" s="46"/>
      <c r="WC9" s="46"/>
      <c r="WD9" s="46"/>
      <c r="WE9" s="46"/>
      <c r="WF9" s="46"/>
      <c r="WG9" s="46"/>
      <c r="WH9" s="46"/>
      <c r="WI9" s="46"/>
      <c r="WJ9" s="46"/>
      <c r="WK9" s="46"/>
      <c r="WL9" s="46"/>
      <c r="WM9" s="46"/>
      <c r="WN9" s="46"/>
      <c r="WO9" s="46"/>
      <c r="WP9" s="46"/>
      <c r="WQ9" s="46"/>
      <c r="WR9" s="46"/>
      <c r="WS9" s="46"/>
      <c r="WT9" s="46"/>
      <c r="WU9" s="46"/>
      <c r="WV9" s="46"/>
      <c r="WW9" s="46"/>
      <c r="WX9" s="46"/>
      <c r="WY9" s="46"/>
      <c r="WZ9" s="46"/>
      <c r="XA9" s="46"/>
      <c r="XB9" s="46"/>
      <c r="XC9" s="46"/>
      <c r="XD9" s="46"/>
      <c r="XE9" s="46"/>
      <c r="XF9" s="46"/>
      <c r="XG9" s="46"/>
      <c r="XH9" s="46"/>
      <c r="XI9" s="46"/>
      <c r="XJ9" s="46"/>
      <c r="XK9" s="46"/>
      <c r="XL9" s="46"/>
      <c r="XM9" s="46"/>
      <c r="XN9" s="46"/>
      <c r="XO9" s="46"/>
      <c r="XP9" s="46"/>
      <c r="XQ9" s="46"/>
      <c r="XR9" s="46"/>
      <c r="XS9" s="46"/>
      <c r="XT9" s="46"/>
      <c r="XU9" s="46"/>
      <c r="XV9" s="46"/>
      <c r="XW9" s="46"/>
      <c r="XX9" s="46"/>
      <c r="XY9" s="46"/>
      <c r="XZ9" s="46"/>
      <c r="YA9" s="46"/>
      <c r="YB9" s="46"/>
      <c r="YC9" s="46"/>
      <c r="YD9" s="46"/>
      <c r="YE9" s="46"/>
      <c r="YF9" s="46"/>
      <c r="YG9" s="46"/>
      <c r="YH9" s="46"/>
      <c r="YI9" s="46"/>
      <c r="YJ9" s="46"/>
      <c r="YK9" s="46"/>
      <c r="YL9" s="46"/>
      <c r="YM9" s="46"/>
      <c r="YN9" s="46"/>
      <c r="YO9" s="46"/>
      <c r="YP9" s="46"/>
      <c r="YQ9" s="46"/>
      <c r="YR9" s="46"/>
      <c r="YS9" s="46"/>
      <c r="YT9" s="46"/>
      <c r="YU9" s="46"/>
      <c r="YV9" s="46"/>
      <c r="YW9" s="46"/>
      <c r="YX9" s="46"/>
      <c r="YY9" s="46"/>
      <c r="YZ9" s="46"/>
      <c r="ZA9" s="46"/>
      <c r="ZB9" s="46"/>
      <c r="ZC9" s="46"/>
      <c r="ZD9" s="46"/>
      <c r="ZE9" s="46"/>
      <c r="ZF9" s="46"/>
      <c r="ZG9" s="46"/>
      <c r="ZH9" s="46"/>
      <c r="ZI9" s="46"/>
      <c r="ZJ9" s="46"/>
      <c r="ZK9" s="46"/>
      <c r="ZL9" s="46"/>
      <c r="ZM9" s="46"/>
      <c r="ZN9" s="46"/>
      <c r="ZO9" s="46"/>
      <c r="ZP9" s="46"/>
      <c r="ZQ9" s="46"/>
      <c r="ZR9" s="46"/>
      <c r="ZS9" s="46"/>
      <c r="ZT9" s="46"/>
      <c r="ZU9" s="46"/>
      <c r="ZV9" s="46"/>
      <c r="ZW9" s="46"/>
      <c r="ZX9" s="46"/>
      <c r="ZY9" s="46"/>
      <c r="ZZ9" s="46"/>
      <c r="AAA9" s="46"/>
      <c r="AAB9" s="46"/>
      <c r="AAC9" s="46"/>
      <c r="AAD9" s="46"/>
      <c r="AAE9" s="46"/>
      <c r="AAF9" s="46"/>
      <c r="AAG9" s="46"/>
      <c r="AAH9" s="46"/>
      <c r="AAI9" s="46"/>
      <c r="AAJ9" s="46"/>
      <c r="AAK9" s="46"/>
      <c r="AAL9" s="46"/>
      <c r="AAM9" s="46"/>
      <c r="AAN9" s="46"/>
      <c r="AAO9" s="46"/>
      <c r="AAP9" s="46"/>
      <c r="AAQ9" s="46"/>
      <c r="AAR9" s="46"/>
      <c r="AAS9" s="46"/>
      <c r="AAT9" s="46"/>
      <c r="AAU9" s="46"/>
      <c r="AAV9" s="46"/>
      <c r="AAW9" s="46"/>
      <c r="AAX9" s="46"/>
      <c r="AAY9" s="46"/>
      <c r="AAZ9" s="46"/>
      <c r="ABA9" s="46"/>
      <c r="ABB9" s="46"/>
      <c r="ABC9" s="46"/>
      <c r="ABD9" s="46"/>
      <c r="ABE9" s="46"/>
      <c r="ABF9" s="46"/>
      <c r="ABG9" s="46"/>
      <c r="ABH9" s="46"/>
      <c r="ABI9" s="46"/>
      <c r="ABJ9" s="46"/>
      <c r="ABK9" s="46"/>
    </row>
    <row r="10" spans="1:739" ht="15.75" x14ac:dyDescent="0.25">
      <c r="A10" s="58">
        <v>44566</v>
      </c>
      <c r="B10" s="57">
        <v>3976.5</v>
      </c>
      <c r="C10" s="57">
        <v>2349.09</v>
      </c>
      <c r="D10" s="57">
        <v>2726.88</v>
      </c>
      <c r="E10" s="57">
        <v>931.98</v>
      </c>
      <c r="F10" s="56">
        <v>112.43</v>
      </c>
      <c r="G10" s="56">
        <v>391</v>
      </c>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c r="IW10" s="46"/>
      <c r="IX10" s="46"/>
      <c r="IY10" s="46"/>
      <c r="IZ10" s="46"/>
      <c r="JA10" s="46"/>
      <c r="JB10" s="46"/>
      <c r="JC10" s="46"/>
      <c r="JD10" s="46"/>
      <c r="JE10" s="46"/>
      <c r="JF10" s="46"/>
      <c r="JG10" s="46"/>
      <c r="JH10" s="46"/>
      <c r="JI10" s="46"/>
      <c r="JJ10" s="46"/>
      <c r="JK10" s="46"/>
      <c r="JL10" s="46"/>
      <c r="JM10" s="46"/>
      <c r="JN10" s="46"/>
      <c r="JO10" s="46"/>
      <c r="JP10" s="46"/>
      <c r="JQ10" s="46"/>
      <c r="JR10" s="46"/>
      <c r="JS10" s="46"/>
      <c r="JT10" s="46"/>
      <c r="JU10" s="46"/>
      <c r="JV10" s="46"/>
      <c r="JW10" s="46"/>
      <c r="JX10" s="46"/>
      <c r="JY10" s="46"/>
      <c r="JZ10" s="46"/>
      <c r="KA10" s="46"/>
      <c r="KB10" s="46"/>
      <c r="KC10" s="46"/>
      <c r="KD10" s="46"/>
      <c r="KE10" s="46"/>
      <c r="KF10" s="46"/>
      <c r="KG10" s="46"/>
      <c r="KH10" s="46"/>
      <c r="KI10" s="46"/>
      <c r="KJ10" s="46"/>
      <c r="KK10" s="46"/>
      <c r="KL10" s="46"/>
      <c r="KM10" s="46"/>
      <c r="KN10" s="46"/>
      <c r="KO10" s="46"/>
      <c r="KP10" s="46"/>
      <c r="KQ10" s="46"/>
      <c r="KR10" s="46"/>
      <c r="KS10" s="46"/>
      <c r="KT10" s="46"/>
      <c r="KU10" s="46"/>
      <c r="KV10" s="46"/>
      <c r="KW10" s="46"/>
      <c r="KX10" s="46"/>
      <c r="KY10" s="46"/>
      <c r="KZ10" s="46"/>
      <c r="LA10" s="46"/>
      <c r="LB10" s="46"/>
      <c r="LC10" s="46"/>
      <c r="LD10" s="46"/>
      <c r="LE10" s="46"/>
      <c r="LF10" s="46"/>
      <c r="LG10" s="46"/>
      <c r="LH10" s="46"/>
      <c r="LI10" s="46"/>
      <c r="LJ10" s="46"/>
      <c r="LK10" s="46"/>
      <c r="LL10" s="46"/>
      <c r="LM10" s="46"/>
      <c r="LN10" s="46"/>
      <c r="LO10" s="46"/>
      <c r="LP10" s="46"/>
      <c r="LQ10" s="46"/>
      <c r="LR10" s="46"/>
      <c r="LS10" s="46"/>
      <c r="LT10" s="46"/>
      <c r="LU10" s="46"/>
      <c r="LV10" s="46"/>
      <c r="LW10" s="46"/>
      <c r="LX10" s="46"/>
      <c r="LY10" s="46"/>
      <c r="LZ10" s="46"/>
      <c r="MA10" s="46"/>
      <c r="MB10" s="46"/>
      <c r="MC10" s="46"/>
      <c r="MD10" s="46"/>
      <c r="ME10" s="46"/>
      <c r="MF10" s="46"/>
      <c r="MG10" s="46"/>
      <c r="MH10" s="46"/>
      <c r="MI10" s="46"/>
      <c r="MJ10" s="46"/>
      <c r="MK10" s="46"/>
      <c r="ML10" s="46"/>
      <c r="MM10" s="46"/>
      <c r="MN10" s="46"/>
      <c r="MO10" s="46"/>
      <c r="MP10" s="46"/>
      <c r="MQ10" s="46"/>
      <c r="MR10" s="46"/>
      <c r="MS10" s="46"/>
      <c r="MT10" s="46"/>
      <c r="MU10" s="46"/>
      <c r="MV10" s="46"/>
      <c r="MW10" s="46"/>
      <c r="MX10" s="46"/>
      <c r="MY10" s="46"/>
      <c r="MZ10" s="46"/>
      <c r="NA10" s="46"/>
      <c r="NB10" s="46"/>
      <c r="NC10" s="46"/>
      <c r="ND10" s="46"/>
      <c r="NE10" s="46"/>
      <c r="NF10" s="46"/>
      <c r="NG10" s="46"/>
      <c r="NH10" s="46"/>
      <c r="NI10" s="46"/>
      <c r="NJ10" s="46"/>
      <c r="NK10" s="46"/>
      <c r="NL10" s="46"/>
      <c r="NM10" s="46"/>
      <c r="NN10" s="46"/>
      <c r="NO10" s="46"/>
      <c r="NP10" s="46"/>
      <c r="NQ10" s="46"/>
      <c r="NR10" s="46"/>
      <c r="NS10" s="46"/>
      <c r="NT10" s="46"/>
      <c r="NU10" s="46"/>
      <c r="NV10" s="46"/>
      <c r="NW10" s="46"/>
      <c r="NX10" s="46"/>
      <c r="NY10" s="46"/>
      <c r="NZ10" s="46"/>
      <c r="OA10" s="46"/>
      <c r="OB10" s="46"/>
      <c r="OC10" s="46"/>
      <c r="OD10" s="46"/>
      <c r="OE10" s="46"/>
      <c r="OF10" s="46"/>
      <c r="OG10" s="46"/>
      <c r="OH10" s="46"/>
      <c r="OI10" s="46"/>
      <c r="OJ10" s="46"/>
      <c r="OK10" s="46"/>
      <c r="OL10" s="46"/>
      <c r="OM10" s="46"/>
      <c r="ON10" s="46"/>
      <c r="OO10" s="46"/>
      <c r="OP10" s="46"/>
      <c r="OQ10" s="46"/>
      <c r="OR10" s="46"/>
      <c r="OS10" s="46"/>
      <c r="OT10" s="46"/>
      <c r="OU10" s="46"/>
      <c r="OV10" s="46"/>
      <c r="OW10" s="46"/>
      <c r="OX10" s="46"/>
      <c r="OY10" s="46"/>
      <c r="OZ10" s="46"/>
      <c r="PA10" s="46"/>
      <c r="PB10" s="46"/>
      <c r="PC10" s="46"/>
      <c r="PD10" s="46"/>
      <c r="PE10" s="46"/>
      <c r="PF10" s="46"/>
      <c r="PG10" s="46"/>
      <c r="PH10" s="46"/>
      <c r="PI10" s="46"/>
      <c r="PJ10" s="46"/>
      <c r="PK10" s="46"/>
      <c r="PL10" s="46"/>
      <c r="PM10" s="46"/>
      <c r="PN10" s="46"/>
      <c r="PO10" s="46"/>
      <c r="PP10" s="46"/>
      <c r="PQ10" s="46"/>
      <c r="PR10" s="46"/>
      <c r="PS10" s="46"/>
      <c r="PT10" s="46"/>
      <c r="PU10" s="46"/>
      <c r="PV10" s="46"/>
      <c r="PW10" s="46"/>
      <c r="PX10" s="46"/>
      <c r="PY10" s="46"/>
      <c r="PZ10" s="46"/>
      <c r="QA10" s="46"/>
      <c r="QB10" s="46"/>
      <c r="QC10" s="46"/>
      <c r="QD10" s="46"/>
      <c r="QE10" s="46"/>
      <c r="QF10" s="46"/>
      <c r="QG10" s="46"/>
      <c r="QH10" s="46"/>
      <c r="QI10" s="46"/>
      <c r="QJ10" s="46"/>
      <c r="QK10" s="46"/>
      <c r="QL10" s="46"/>
      <c r="QM10" s="46"/>
      <c r="QN10" s="46"/>
      <c r="QO10" s="46"/>
      <c r="QP10" s="46"/>
      <c r="QQ10" s="46"/>
      <c r="QR10" s="46"/>
      <c r="QS10" s="46"/>
      <c r="QT10" s="46"/>
      <c r="QU10" s="46"/>
      <c r="QV10" s="46"/>
      <c r="QW10" s="46"/>
      <c r="QX10" s="46"/>
      <c r="QY10" s="46"/>
      <c r="QZ10" s="46"/>
      <c r="RA10" s="46"/>
      <c r="RB10" s="46"/>
      <c r="RC10" s="46"/>
      <c r="RD10" s="46"/>
      <c r="RE10" s="46"/>
      <c r="RF10" s="46"/>
      <c r="RG10" s="46"/>
      <c r="RH10" s="46"/>
      <c r="RI10" s="46"/>
      <c r="RJ10" s="46"/>
      <c r="RK10" s="46"/>
      <c r="RL10" s="46"/>
      <c r="RM10" s="46"/>
      <c r="RN10" s="46"/>
      <c r="RO10" s="46"/>
      <c r="RP10" s="46"/>
      <c r="RQ10" s="46"/>
      <c r="RR10" s="46"/>
      <c r="RS10" s="46"/>
      <c r="RT10" s="46"/>
      <c r="RU10" s="46"/>
      <c r="RV10" s="46"/>
      <c r="RW10" s="46"/>
      <c r="RX10" s="46"/>
      <c r="RY10" s="46"/>
      <c r="RZ10" s="46"/>
      <c r="SA10" s="46"/>
      <c r="SB10" s="46"/>
      <c r="SC10" s="46"/>
      <c r="SD10" s="46"/>
      <c r="SE10" s="46"/>
      <c r="SF10" s="46"/>
      <c r="SG10" s="46"/>
      <c r="SH10" s="46"/>
      <c r="SI10" s="46"/>
      <c r="SJ10" s="46"/>
      <c r="SK10" s="46"/>
      <c r="SL10" s="46"/>
      <c r="SM10" s="46"/>
      <c r="SN10" s="46"/>
      <c r="SO10" s="46"/>
      <c r="SP10" s="46"/>
      <c r="SQ10" s="46"/>
      <c r="SR10" s="46"/>
      <c r="SS10" s="46"/>
      <c r="ST10" s="46"/>
      <c r="SU10" s="46"/>
      <c r="SV10" s="46"/>
      <c r="SW10" s="46"/>
      <c r="SX10" s="46"/>
      <c r="SY10" s="46"/>
      <c r="SZ10" s="46"/>
      <c r="TA10" s="46"/>
      <c r="TB10" s="46"/>
      <c r="TC10" s="46"/>
      <c r="TD10" s="46"/>
      <c r="TE10" s="46"/>
      <c r="TF10" s="46"/>
      <c r="TG10" s="46"/>
      <c r="TH10" s="46"/>
      <c r="TI10" s="46"/>
      <c r="TJ10" s="46"/>
      <c r="TK10" s="46"/>
      <c r="TL10" s="46"/>
      <c r="TM10" s="46"/>
      <c r="TN10" s="46"/>
      <c r="TO10" s="46"/>
      <c r="TP10" s="46"/>
      <c r="TQ10" s="46"/>
      <c r="TR10" s="46"/>
      <c r="TS10" s="46"/>
      <c r="TT10" s="46"/>
      <c r="TU10" s="46"/>
      <c r="TV10" s="46"/>
      <c r="TW10" s="46"/>
      <c r="TX10" s="46"/>
      <c r="TY10" s="46"/>
      <c r="TZ10" s="46"/>
      <c r="UA10" s="46"/>
      <c r="UB10" s="46"/>
      <c r="UC10" s="46"/>
      <c r="UD10" s="46"/>
      <c r="UE10" s="46"/>
      <c r="UF10" s="46"/>
      <c r="UG10" s="46"/>
      <c r="UH10" s="46"/>
      <c r="UI10" s="46"/>
      <c r="UJ10" s="46"/>
      <c r="UK10" s="46"/>
      <c r="UL10" s="46"/>
      <c r="UM10" s="46"/>
      <c r="UN10" s="46"/>
      <c r="UO10" s="46"/>
      <c r="UP10" s="46"/>
      <c r="UQ10" s="46"/>
      <c r="UR10" s="46"/>
      <c r="US10" s="46"/>
      <c r="UT10" s="46"/>
      <c r="UU10" s="46"/>
      <c r="UV10" s="46"/>
      <c r="UW10" s="46"/>
      <c r="UX10" s="46"/>
      <c r="UY10" s="46"/>
      <c r="UZ10" s="46"/>
      <c r="VA10" s="46"/>
      <c r="VB10" s="46"/>
      <c r="VC10" s="46"/>
      <c r="VD10" s="46"/>
      <c r="VE10" s="46"/>
      <c r="VF10" s="46"/>
      <c r="VG10" s="46"/>
      <c r="VH10" s="46"/>
      <c r="VI10" s="46"/>
      <c r="VJ10" s="46"/>
      <c r="VK10" s="46"/>
      <c r="VL10" s="46"/>
      <c r="VM10" s="46"/>
      <c r="VN10" s="46"/>
      <c r="VO10" s="46"/>
      <c r="VP10" s="46"/>
      <c r="VQ10" s="46"/>
      <c r="VR10" s="46"/>
      <c r="VS10" s="46"/>
      <c r="VT10" s="46"/>
      <c r="VU10" s="46"/>
      <c r="VV10" s="46"/>
      <c r="VW10" s="46"/>
      <c r="VX10" s="46"/>
      <c r="VY10" s="46"/>
      <c r="VZ10" s="46"/>
      <c r="WA10" s="46"/>
      <c r="WB10" s="46"/>
      <c r="WC10" s="46"/>
      <c r="WD10" s="46"/>
      <c r="WE10" s="46"/>
      <c r="WF10" s="46"/>
      <c r="WG10" s="46"/>
      <c r="WH10" s="46"/>
      <c r="WI10" s="46"/>
      <c r="WJ10" s="46"/>
      <c r="WK10" s="46"/>
      <c r="WL10" s="46"/>
      <c r="WM10" s="46"/>
      <c r="WN10" s="46"/>
      <c r="WO10" s="46"/>
      <c r="WP10" s="46"/>
      <c r="WQ10" s="46"/>
      <c r="WR10" s="46"/>
      <c r="WS10" s="46"/>
      <c r="WT10" s="46"/>
      <c r="WU10" s="46"/>
      <c r="WV10" s="46"/>
      <c r="WW10" s="46"/>
      <c r="WX10" s="46"/>
      <c r="WY10" s="46"/>
      <c r="WZ10" s="46"/>
      <c r="XA10" s="46"/>
      <c r="XB10" s="46"/>
      <c r="XC10" s="46"/>
      <c r="XD10" s="46"/>
      <c r="XE10" s="46"/>
      <c r="XF10" s="46"/>
      <c r="XG10" s="46"/>
      <c r="XH10" s="46"/>
      <c r="XI10" s="46"/>
      <c r="XJ10" s="46"/>
      <c r="XK10" s="46"/>
      <c r="XL10" s="46"/>
      <c r="XM10" s="46"/>
      <c r="XN10" s="46"/>
      <c r="XO10" s="46"/>
      <c r="XP10" s="46"/>
      <c r="XQ10" s="46"/>
      <c r="XR10" s="46"/>
      <c r="XS10" s="46"/>
      <c r="XT10" s="46"/>
      <c r="XU10" s="46"/>
      <c r="XV10" s="46"/>
      <c r="XW10" s="46"/>
      <c r="XX10" s="46"/>
      <c r="XY10" s="46"/>
      <c r="XZ10" s="46"/>
      <c r="YA10" s="46"/>
      <c r="YB10" s="46"/>
      <c r="YC10" s="46"/>
      <c r="YD10" s="46"/>
      <c r="YE10" s="46"/>
      <c r="YF10" s="46"/>
      <c r="YG10" s="46"/>
      <c r="YH10" s="46"/>
      <c r="YI10" s="46"/>
      <c r="YJ10" s="46"/>
      <c r="YK10" s="46"/>
      <c r="YL10" s="46"/>
      <c r="YM10" s="46"/>
      <c r="YN10" s="46"/>
      <c r="YO10" s="46"/>
      <c r="YP10" s="46"/>
      <c r="YQ10" s="46"/>
      <c r="YR10" s="46"/>
      <c r="YS10" s="46"/>
      <c r="YT10" s="46"/>
      <c r="YU10" s="46"/>
      <c r="YV10" s="46"/>
      <c r="YW10" s="46"/>
      <c r="YX10" s="46"/>
      <c r="YY10" s="46"/>
      <c r="YZ10" s="46"/>
      <c r="ZA10" s="46"/>
      <c r="ZB10" s="46"/>
      <c r="ZC10" s="46"/>
      <c r="ZD10" s="46"/>
      <c r="ZE10" s="46"/>
      <c r="ZF10" s="46"/>
      <c r="ZG10" s="46"/>
      <c r="ZH10" s="46"/>
      <c r="ZI10" s="46"/>
      <c r="ZJ10" s="46"/>
      <c r="ZK10" s="46"/>
      <c r="ZL10" s="46"/>
      <c r="ZM10" s="46"/>
      <c r="ZN10" s="46"/>
      <c r="ZO10" s="46"/>
      <c r="ZP10" s="46"/>
      <c r="ZQ10" s="46"/>
      <c r="ZR10" s="46"/>
      <c r="ZS10" s="46"/>
      <c r="ZT10" s="46"/>
      <c r="ZU10" s="46"/>
      <c r="ZV10" s="46"/>
      <c r="ZW10" s="46"/>
      <c r="ZX10" s="46"/>
      <c r="ZY10" s="46"/>
      <c r="ZZ10" s="46"/>
      <c r="AAA10" s="46"/>
      <c r="AAB10" s="46"/>
      <c r="AAC10" s="46"/>
      <c r="AAD10" s="46"/>
      <c r="AAE10" s="46"/>
      <c r="AAF10" s="46"/>
      <c r="AAG10" s="46"/>
      <c r="AAH10" s="46"/>
      <c r="AAI10" s="46"/>
      <c r="AAJ10" s="46"/>
      <c r="AAK10" s="46"/>
      <c r="AAL10" s="46"/>
      <c r="AAM10" s="46"/>
      <c r="AAN10" s="46"/>
      <c r="AAO10" s="46"/>
      <c r="AAP10" s="46"/>
      <c r="AAQ10" s="46"/>
      <c r="AAR10" s="46"/>
      <c r="AAS10" s="46"/>
      <c r="AAT10" s="46"/>
      <c r="AAU10" s="46"/>
      <c r="AAV10" s="46"/>
      <c r="AAW10" s="46"/>
      <c r="AAX10" s="46"/>
      <c r="AAY10" s="46"/>
      <c r="AAZ10" s="46"/>
      <c r="ABA10" s="46"/>
      <c r="ABB10" s="46"/>
      <c r="ABC10" s="46"/>
      <c r="ABD10" s="46"/>
      <c r="ABE10" s="46"/>
      <c r="ABF10" s="46"/>
      <c r="ABG10" s="46"/>
      <c r="ABH10" s="46"/>
      <c r="ABI10" s="46"/>
      <c r="ABJ10" s="46"/>
      <c r="ABK10" s="46"/>
    </row>
    <row r="11" spans="1:739" ht="15.75" x14ac:dyDescent="0.25">
      <c r="A11" s="58">
        <v>44567</v>
      </c>
      <c r="B11" s="57">
        <v>3994.31</v>
      </c>
      <c r="C11" s="57">
        <v>2349.09</v>
      </c>
      <c r="D11" s="57">
        <v>2726.88</v>
      </c>
      <c r="E11" s="57">
        <v>866.35</v>
      </c>
      <c r="F11" s="56">
        <v>112.43</v>
      </c>
      <c r="G11" s="56">
        <v>391</v>
      </c>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c r="IW11" s="46"/>
      <c r="IX11" s="46"/>
      <c r="IY11" s="46"/>
      <c r="IZ11" s="46"/>
      <c r="JA11" s="46"/>
      <c r="JB11" s="46"/>
      <c r="JC11" s="46"/>
      <c r="JD11" s="46"/>
      <c r="JE11" s="46"/>
      <c r="JF11" s="46"/>
      <c r="JG11" s="46"/>
      <c r="JH11" s="46"/>
      <c r="JI11" s="46"/>
      <c r="JJ11" s="46"/>
      <c r="JK11" s="46"/>
      <c r="JL11" s="46"/>
      <c r="JM11" s="46"/>
      <c r="JN11" s="46"/>
      <c r="JO11" s="46"/>
      <c r="JP11" s="46"/>
      <c r="JQ11" s="46"/>
      <c r="JR11" s="46"/>
      <c r="JS11" s="46"/>
      <c r="JT11" s="46"/>
      <c r="JU11" s="46"/>
      <c r="JV11" s="46"/>
      <c r="JW11" s="46"/>
      <c r="JX11" s="46"/>
      <c r="JY11" s="46"/>
      <c r="JZ11" s="46"/>
      <c r="KA11" s="46"/>
      <c r="KB11" s="46"/>
      <c r="KC11" s="46"/>
      <c r="KD11" s="46"/>
      <c r="KE11" s="46"/>
      <c r="KF11" s="46"/>
      <c r="KG11" s="46"/>
      <c r="KH11" s="46"/>
      <c r="KI11" s="46"/>
      <c r="KJ11" s="46"/>
      <c r="KK11" s="46"/>
      <c r="KL11" s="46"/>
      <c r="KM11" s="46"/>
      <c r="KN11" s="46"/>
      <c r="KO11" s="46"/>
      <c r="KP11" s="46"/>
      <c r="KQ11" s="46"/>
      <c r="KR11" s="46"/>
      <c r="KS11" s="46"/>
      <c r="KT11" s="46"/>
      <c r="KU11" s="46"/>
      <c r="KV11" s="46"/>
      <c r="KW11" s="46"/>
      <c r="KX11" s="46"/>
      <c r="KY11" s="46"/>
      <c r="KZ11" s="46"/>
      <c r="LA11" s="46"/>
      <c r="LB11" s="46"/>
      <c r="LC11" s="46"/>
      <c r="LD11" s="46"/>
      <c r="LE11" s="46"/>
      <c r="LF11" s="46"/>
      <c r="LG11" s="46"/>
      <c r="LH11" s="46"/>
      <c r="LI11" s="46"/>
      <c r="LJ11" s="46"/>
      <c r="LK11" s="46"/>
      <c r="LL11" s="46"/>
      <c r="LM11" s="46"/>
      <c r="LN11" s="46"/>
      <c r="LO11" s="46"/>
      <c r="LP11" s="46"/>
      <c r="LQ11" s="46"/>
      <c r="LR11" s="46"/>
      <c r="LS11" s="46"/>
      <c r="LT11" s="46"/>
      <c r="LU11" s="46"/>
      <c r="LV11" s="46"/>
      <c r="LW11" s="46"/>
      <c r="LX11" s="46"/>
      <c r="LY11" s="46"/>
      <c r="LZ11" s="46"/>
      <c r="MA11" s="46"/>
      <c r="MB11" s="46"/>
      <c r="MC11" s="46"/>
      <c r="MD11" s="46"/>
      <c r="ME11" s="46"/>
      <c r="MF11" s="46"/>
      <c r="MG11" s="46"/>
      <c r="MH11" s="46"/>
      <c r="MI11" s="46"/>
      <c r="MJ11" s="46"/>
      <c r="MK11" s="46"/>
      <c r="ML11" s="46"/>
      <c r="MM11" s="46"/>
      <c r="MN11" s="46"/>
      <c r="MO11" s="46"/>
      <c r="MP11" s="46"/>
      <c r="MQ11" s="46"/>
      <c r="MR11" s="46"/>
      <c r="MS11" s="46"/>
      <c r="MT11" s="46"/>
      <c r="MU11" s="46"/>
      <c r="MV11" s="46"/>
      <c r="MW11" s="46"/>
      <c r="MX11" s="46"/>
      <c r="MY11" s="46"/>
      <c r="MZ11" s="46"/>
      <c r="NA11" s="46"/>
      <c r="NB11" s="46"/>
      <c r="NC11" s="46"/>
      <c r="ND11" s="46"/>
      <c r="NE11" s="46"/>
      <c r="NF11" s="46"/>
      <c r="NG11" s="46"/>
      <c r="NH11" s="46"/>
      <c r="NI11" s="46"/>
      <c r="NJ11" s="46"/>
      <c r="NK11" s="46"/>
      <c r="NL11" s="46"/>
      <c r="NM11" s="46"/>
      <c r="NN11" s="46"/>
      <c r="NO11" s="46"/>
      <c r="NP11" s="46"/>
      <c r="NQ11" s="46"/>
      <c r="NR11" s="46"/>
      <c r="NS11" s="46"/>
      <c r="NT11" s="46"/>
      <c r="NU11" s="46"/>
      <c r="NV11" s="46"/>
      <c r="NW11" s="46"/>
      <c r="NX11" s="46"/>
      <c r="NY11" s="46"/>
      <c r="NZ11" s="46"/>
      <c r="OA11" s="46"/>
      <c r="OB11" s="46"/>
      <c r="OC11" s="46"/>
      <c r="OD11" s="46"/>
      <c r="OE11" s="46"/>
      <c r="OF11" s="46"/>
      <c r="OG11" s="46"/>
      <c r="OH11" s="46"/>
      <c r="OI11" s="46"/>
      <c r="OJ11" s="46"/>
      <c r="OK11" s="46"/>
      <c r="OL11" s="46"/>
      <c r="OM11" s="46"/>
      <c r="ON11" s="46"/>
      <c r="OO11" s="46"/>
      <c r="OP11" s="46"/>
      <c r="OQ11" s="46"/>
      <c r="OR11" s="46"/>
      <c r="OS11" s="46"/>
      <c r="OT11" s="46"/>
      <c r="OU11" s="46"/>
      <c r="OV11" s="46"/>
      <c r="OW11" s="46"/>
      <c r="OX11" s="46"/>
      <c r="OY11" s="46"/>
      <c r="OZ11" s="46"/>
      <c r="PA11" s="46"/>
      <c r="PB11" s="46"/>
      <c r="PC11" s="46"/>
      <c r="PD11" s="46"/>
      <c r="PE11" s="46"/>
      <c r="PF11" s="46"/>
      <c r="PG11" s="46"/>
      <c r="PH11" s="46"/>
      <c r="PI11" s="46"/>
      <c r="PJ11" s="46"/>
      <c r="PK11" s="46"/>
      <c r="PL11" s="46"/>
      <c r="PM11" s="46"/>
      <c r="PN11" s="46"/>
      <c r="PO11" s="46"/>
      <c r="PP11" s="46"/>
      <c r="PQ11" s="46"/>
      <c r="PR11" s="46"/>
      <c r="PS11" s="46"/>
      <c r="PT11" s="46"/>
      <c r="PU11" s="46"/>
      <c r="PV11" s="46"/>
      <c r="PW11" s="46"/>
      <c r="PX11" s="46"/>
      <c r="PY11" s="46"/>
      <c r="PZ11" s="46"/>
      <c r="QA11" s="46"/>
      <c r="QB11" s="46"/>
      <c r="QC11" s="46"/>
      <c r="QD11" s="46"/>
      <c r="QE11" s="46"/>
      <c r="QF11" s="46"/>
      <c r="QG11" s="46"/>
      <c r="QH11" s="46"/>
      <c r="QI11" s="46"/>
      <c r="QJ11" s="46"/>
      <c r="QK11" s="46"/>
      <c r="QL11" s="46"/>
      <c r="QM11" s="46"/>
      <c r="QN11" s="46"/>
      <c r="QO11" s="46"/>
      <c r="QP11" s="46"/>
      <c r="QQ11" s="46"/>
      <c r="QR11" s="46"/>
      <c r="QS11" s="46"/>
      <c r="QT11" s="46"/>
      <c r="QU11" s="46"/>
      <c r="QV11" s="46"/>
      <c r="QW11" s="46"/>
      <c r="QX11" s="46"/>
      <c r="QY11" s="46"/>
      <c r="QZ11" s="46"/>
      <c r="RA11" s="46"/>
      <c r="RB11" s="46"/>
      <c r="RC11" s="46"/>
      <c r="RD11" s="46"/>
      <c r="RE11" s="46"/>
      <c r="RF11" s="46"/>
      <c r="RG11" s="46"/>
      <c r="RH11" s="46"/>
      <c r="RI11" s="46"/>
      <c r="RJ11" s="46"/>
      <c r="RK11" s="46"/>
      <c r="RL11" s="46"/>
      <c r="RM11" s="46"/>
      <c r="RN11" s="46"/>
      <c r="RO11" s="46"/>
      <c r="RP11" s="46"/>
      <c r="RQ11" s="46"/>
      <c r="RR11" s="46"/>
      <c r="RS11" s="46"/>
      <c r="RT11" s="46"/>
      <c r="RU11" s="46"/>
      <c r="RV11" s="46"/>
      <c r="RW11" s="46"/>
      <c r="RX11" s="46"/>
      <c r="RY11" s="46"/>
      <c r="RZ11" s="46"/>
      <c r="SA11" s="46"/>
      <c r="SB11" s="46"/>
      <c r="SC11" s="46"/>
      <c r="SD11" s="46"/>
      <c r="SE11" s="46"/>
      <c r="SF11" s="46"/>
      <c r="SG11" s="46"/>
      <c r="SH11" s="46"/>
      <c r="SI11" s="46"/>
      <c r="SJ11" s="46"/>
      <c r="SK11" s="46"/>
      <c r="SL11" s="46"/>
      <c r="SM11" s="46"/>
      <c r="SN11" s="46"/>
      <c r="SO11" s="46"/>
      <c r="SP11" s="46"/>
      <c r="SQ11" s="46"/>
      <c r="SR11" s="46"/>
      <c r="SS11" s="46"/>
      <c r="ST11" s="46"/>
      <c r="SU11" s="46"/>
      <c r="SV11" s="46"/>
      <c r="SW11" s="46"/>
      <c r="SX11" s="46"/>
      <c r="SY11" s="46"/>
      <c r="SZ11" s="46"/>
      <c r="TA11" s="46"/>
      <c r="TB11" s="46"/>
      <c r="TC11" s="46"/>
      <c r="TD11" s="46"/>
      <c r="TE11" s="46"/>
      <c r="TF11" s="46"/>
      <c r="TG11" s="46"/>
      <c r="TH11" s="46"/>
      <c r="TI11" s="46"/>
      <c r="TJ11" s="46"/>
      <c r="TK11" s="46"/>
      <c r="TL11" s="46"/>
      <c r="TM11" s="46"/>
      <c r="TN11" s="46"/>
      <c r="TO11" s="46"/>
      <c r="TP11" s="46"/>
      <c r="TQ11" s="46"/>
      <c r="TR11" s="46"/>
      <c r="TS11" s="46"/>
      <c r="TT11" s="46"/>
      <c r="TU11" s="46"/>
      <c r="TV11" s="46"/>
      <c r="TW11" s="46"/>
      <c r="TX11" s="46"/>
      <c r="TY11" s="46"/>
      <c r="TZ11" s="46"/>
      <c r="UA11" s="46"/>
      <c r="UB11" s="46"/>
      <c r="UC11" s="46"/>
      <c r="UD11" s="46"/>
      <c r="UE11" s="46"/>
      <c r="UF11" s="46"/>
      <c r="UG11" s="46"/>
      <c r="UH11" s="46"/>
      <c r="UI11" s="46"/>
      <c r="UJ11" s="46"/>
      <c r="UK11" s="46"/>
      <c r="UL11" s="46"/>
      <c r="UM11" s="46"/>
      <c r="UN11" s="46"/>
      <c r="UO11" s="46"/>
      <c r="UP11" s="46"/>
      <c r="UQ11" s="46"/>
      <c r="UR11" s="46"/>
      <c r="US11" s="46"/>
      <c r="UT11" s="46"/>
      <c r="UU11" s="46"/>
      <c r="UV11" s="46"/>
      <c r="UW11" s="46"/>
      <c r="UX11" s="46"/>
      <c r="UY11" s="46"/>
      <c r="UZ11" s="46"/>
      <c r="VA11" s="46"/>
      <c r="VB11" s="46"/>
      <c r="VC11" s="46"/>
      <c r="VD11" s="46"/>
      <c r="VE11" s="46"/>
      <c r="VF11" s="46"/>
      <c r="VG11" s="46"/>
      <c r="VH11" s="46"/>
      <c r="VI11" s="46"/>
      <c r="VJ11" s="46"/>
      <c r="VK11" s="46"/>
      <c r="VL11" s="46"/>
      <c r="VM11" s="46"/>
      <c r="VN11" s="46"/>
      <c r="VO11" s="46"/>
      <c r="VP11" s="46"/>
      <c r="VQ11" s="46"/>
      <c r="VR11" s="46"/>
      <c r="VS11" s="46"/>
      <c r="VT11" s="46"/>
      <c r="VU11" s="46"/>
      <c r="VV11" s="46"/>
      <c r="VW11" s="46"/>
      <c r="VX11" s="46"/>
      <c r="VY11" s="46"/>
      <c r="VZ11" s="46"/>
      <c r="WA11" s="46"/>
      <c r="WB11" s="46"/>
      <c r="WC11" s="46"/>
      <c r="WD11" s="46"/>
      <c r="WE11" s="46"/>
      <c r="WF11" s="46"/>
      <c r="WG11" s="46"/>
      <c r="WH11" s="46"/>
      <c r="WI11" s="46"/>
      <c r="WJ11" s="46"/>
      <c r="WK11" s="46"/>
      <c r="WL11" s="46"/>
      <c r="WM11" s="46"/>
      <c r="WN11" s="46"/>
      <c r="WO11" s="46"/>
      <c r="WP11" s="46"/>
      <c r="WQ11" s="46"/>
      <c r="WR11" s="46"/>
      <c r="WS11" s="46"/>
      <c r="WT11" s="46"/>
      <c r="WU11" s="46"/>
      <c r="WV11" s="46"/>
      <c r="WW11" s="46"/>
      <c r="WX11" s="46"/>
      <c r="WY11" s="46"/>
      <c r="WZ11" s="46"/>
      <c r="XA11" s="46"/>
      <c r="XB11" s="46"/>
      <c r="XC11" s="46"/>
      <c r="XD11" s="46"/>
      <c r="XE11" s="46"/>
      <c r="XF11" s="46"/>
      <c r="XG11" s="46"/>
      <c r="XH11" s="46"/>
      <c r="XI11" s="46"/>
      <c r="XJ11" s="46"/>
      <c r="XK11" s="46"/>
      <c r="XL11" s="46"/>
      <c r="XM11" s="46"/>
      <c r="XN11" s="46"/>
      <c r="XO11" s="46"/>
      <c r="XP11" s="46"/>
      <c r="XQ11" s="46"/>
      <c r="XR11" s="46"/>
      <c r="XS11" s="46"/>
      <c r="XT11" s="46"/>
      <c r="XU11" s="46"/>
      <c r="XV11" s="46"/>
      <c r="XW11" s="46"/>
      <c r="XX11" s="46"/>
      <c r="XY11" s="46"/>
      <c r="XZ11" s="46"/>
      <c r="YA11" s="46"/>
      <c r="YB11" s="46"/>
      <c r="YC11" s="46"/>
      <c r="YD11" s="46"/>
      <c r="YE11" s="46"/>
      <c r="YF11" s="46"/>
      <c r="YG11" s="46"/>
      <c r="YH11" s="46"/>
      <c r="YI11" s="46"/>
      <c r="YJ11" s="46"/>
      <c r="YK11" s="46"/>
      <c r="YL11" s="46"/>
      <c r="YM11" s="46"/>
      <c r="YN11" s="46"/>
      <c r="YO11" s="46"/>
      <c r="YP11" s="46"/>
      <c r="YQ11" s="46"/>
      <c r="YR11" s="46"/>
      <c r="YS11" s="46"/>
      <c r="YT11" s="46"/>
      <c r="YU11" s="46"/>
      <c r="YV11" s="46"/>
      <c r="YW11" s="46"/>
      <c r="YX11" s="46"/>
      <c r="YY11" s="46"/>
      <c r="YZ11" s="46"/>
      <c r="ZA11" s="46"/>
      <c r="ZB11" s="46"/>
      <c r="ZC11" s="46"/>
      <c r="ZD11" s="46"/>
      <c r="ZE11" s="46"/>
      <c r="ZF11" s="46"/>
      <c r="ZG11" s="46"/>
      <c r="ZH11" s="46"/>
      <c r="ZI11" s="46"/>
      <c r="ZJ11" s="46"/>
      <c r="ZK11" s="46"/>
      <c r="ZL11" s="46"/>
      <c r="ZM11" s="46"/>
      <c r="ZN11" s="46"/>
      <c r="ZO11" s="46"/>
      <c r="ZP11" s="46"/>
      <c r="ZQ11" s="46"/>
      <c r="ZR11" s="46"/>
      <c r="ZS11" s="46"/>
      <c r="ZT11" s="46"/>
      <c r="ZU11" s="46"/>
      <c r="ZV11" s="46"/>
      <c r="ZW11" s="46"/>
      <c r="ZX11" s="46"/>
      <c r="ZY11" s="46"/>
      <c r="ZZ11" s="46"/>
      <c r="AAA11" s="46"/>
      <c r="AAB11" s="46"/>
      <c r="AAC11" s="46"/>
      <c r="AAD11" s="46"/>
      <c r="AAE11" s="46"/>
      <c r="AAF11" s="46"/>
      <c r="AAG11" s="46"/>
      <c r="AAH11" s="46"/>
      <c r="AAI11" s="46"/>
      <c r="AAJ11" s="46"/>
      <c r="AAK11" s="46"/>
      <c r="AAL11" s="46"/>
      <c r="AAM11" s="46"/>
      <c r="AAN11" s="46"/>
      <c r="AAO11" s="46"/>
      <c r="AAP11" s="46"/>
      <c r="AAQ11" s="46"/>
      <c r="AAR11" s="46"/>
      <c r="AAS11" s="46"/>
      <c r="AAT11" s="46"/>
      <c r="AAU11" s="46"/>
      <c r="AAV11" s="46"/>
      <c r="AAW11" s="46"/>
      <c r="AAX11" s="46"/>
      <c r="AAY11" s="46"/>
      <c r="AAZ11" s="46"/>
      <c r="ABA11" s="46"/>
      <c r="ABB11" s="46"/>
      <c r="ABC11" s="46"/>
      <c r="ABD11" s="46"/>
      <c r="ABE11" s="46"/>
      <c r="ABF11" s="46"/>
      <c r="ABG11" s="46"/>
      <c r="ABH11" s="46"/>
      <c r="ABI11" s="46"/>
      <c r="ABJ11" s="46"/>
      <c r="ABK11" s="46"/>
    </row>
    <row r="12" spans="1:739" ht="15.75" x14ac:dyDescent="0.25">
      <c r="A12" s="58">
        <v>44568</v>
      </c>
      <c r="B12" s="57">
        <v>4234.84</v>
      </c>
      <c r="C12" s="57">
        <v>2349.09</v>
      </c>
      <c r="D12" s="57">
        <v>2726.88</v>
      </c>
      <c r="E12" s="57">
        <v>933.11</v>
      </c>
      <c r="F12" s="56">
        <v>112.43</v>
      </c>
      <c r="G12" s="56">
        <v>391</v>
      </c>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c r="IW12" s="46"/>
      <c r="IX12" s="46"/>
      <c r="IY12" s="46"/>
      <c r="IZ12" s="46"/>
      <c r="JA12" s="46"/>
      <c r="JB12" s="46"/>
      <c r="JC12" s="46"/>
      <c r="JD12" s="46"/>
      <c r="JE12" s="46"/>
      <c r="JF12" s="46"/>
      <c r="JG12" s="46"/>
      <c r="JH12" s="46"/>
      <c r="JI12" s="46"/>
      <c r="JJ12" s="46"/>
      <c r="JK12" s="46"/>
      <c r="JL12" s="46"/>
      <c r="JM12" s="46"/>
      <c r="JN12" s="46"/>
      <c r="JO12" s="46"/>
      <c r="JP12" s="46"/>
      <c r="JQ12" s="46"/>
      <c r="JR12" s="46"/>
      <c r="JS12" s="46"/>
      <c r="JT12" s="46"/>
      <c r="JU12" s="46"/>
      <c r="JV12" s="46"/>
      <c r="JW12" s="46"/>
      <c r="JX12" s="46"/>
      <c r="JY12" s="46"/>
      <c r="JZ12" s="46"/>
      <c r="KA12" s="46"/>
      <c r="KB12" s="46"/>
      <c r="KC12" s="46"/>
      <c r="KD12" s="46"/>
      <c r="KE12" s="46"/>
      <c r="KF12" s="46"/>
      <c r="KG12" s="46"/>
      <c r="KH12" s="46"/>
      <c r="KI12" s="46"/>
      <c r="KJ12" s="46"/>
      <c r="KK12" s="46"/>
      <c r="KL12" s="46"/>
      <c r="KM12" s="46"/>
      <c r="KN12" s="46"/>
      <c r="KO12" s="46"/>
      <c r="KP12" s="46"/>
      <c r="KQ12" s="46"/>
      <c r="KR12" s="46"/>
      <c r="KS12" s="46"/>
      <c r="KT12" s="46"/>
      <c r="KU12" s="46"/>
      <c r="KV12" s="46"/>
      <c r="KW12" s="46"/>
      <c r="KX12" s="46"/>
      <c r="KY12" s="46"/>
      <c r="KZ12" s="46"/>
      <c r="LA12" s="46"/>
      <c r="LB12" s="46"/>
      <c r="LC12" s="46"/>
      <c r="LD12" s="46"/>
      <c r="LE12" s="46"/>
      <c r="LF12" s="46"/>
      <c r="LG12" s="46"/>
      <c r="LH12" s="46"/>
      <c r="LI12" s="46"/>
      <c r="LJ12" s="46"/>
      <c r="LK12" s="46"/>
      <c r="LL12" s="46"/>
      <c r="LM12" s="46"/>
      <c r="LN12" s="46"/>
      <c r="LO12" s="46"/>
      <c r="LP12" s="46"/>
      <c r="LQ12" s="46"/>
      <c r="LR12" s="46"/>
      <c r="LS12" s="46"/>
      <c r="LT12" s="46"/>
      <c r="LU12" s="46"/>
      <c r="LV12" s="46"/>
      <c r="LW12" s="46"/>
      <c r="LX12" s="46"/>
      <c r="LY12" s="46"/>
      <c r="LZ12" s="46"/>
      <c r="MA12" s="46"/>
      <c r="MB12" s="46"/>
      <c r="MC12" s="46"/>
      <c r="MD12" s="46"/>
      <c r="ME12" s="46"/>
      <c r="MF12" s="46"/>
      <c r="MG12" s="46"/>
      <c r="MH12" s="46"/>
      <c r="MI12" s="46"/>
      <c r="MJ12" s="46"/>
      <c r="MK12" s="46"/>
      <c r="ML12" s="46"/>
      <c r="MM12" s="46"/>
      <c r="MN12" s="46"/>
      <c r="MO12" s="46"/>
      <c r="MP12" s="46"/>
      <c r="MQ12" s="46"/>
      <c r="MR12" s="46"/>
      <c r="MS12" s="46"/>
      <c r="MT12" s="46"/>
      <c r="MU12" s="46"/>
      <c r="MV12" s="46"/>
      <c r="MW12" s="46"/>
      <c r="MX12" s="46"/>
      <c r="MY12" s="46"/>
      <c r="MZ12" s="46"/>
      <c r="NA12" s="46"/>
      <c r="NB12" s="46"/>
      <c r="NC12" s="46"/>
      <c r="ND12" s="46"/>
      <c r="NE12" s="46"/>
      <c r="NF12" s="46"/>
      <c r="NG12" s="46"/>
      <c r="NH12" s="46"/>
      <c r="NI12" s="46"/>
      <c r="NJ12" s="46"/>
      <c r="NK12" s="46"/>
      <c r="NL12" s="46"/>
      <c r="NM12" s="46"/>
      <c r="NN12" s="46"/>
      <c r="NO12" s="46"/>
      <c r="NP12" s="46"/>
      <c r="NQ12" s="46"/>
      <c r="NR12" s="46"/>
      <c r="NS12" s="46"/>
      <c r="NT12" s="46"/>
      <c r="NU12" s="46"/>
      <c r="NV12" s="46"/>
      <c r="NW12" s="46"/>
      <c r="NX12" s="46"/>
      <c r="NY12" s="46"/>
      <c r="NZ12" s="46"/>
      <c r="OA12" s="46"/>
      <c r="OB12" s="46"/>
      <c r="OC12" s="46"/>
      <c r="OD12" s="46"/>
      <c r="OE12" s="46"/>
      <c r="OF12" s="46"/>
      <c r="OG12" s="46"/>
      <c r="OH12" s="46"/>
      <c r="OI12" s="46"/>
      <c r="OJ12" s="46"/>
      <c r="OK12" s="46"/>
      <c r="OL12" s="46"/>
      <c r="OM12" s="46"/>
      <c r="ON12" s="46"/>
      <c r="OO12" s="46"/>
      <c r="OP12" s="46"/>
      <c r="OQ12" s="46"/>
      <c r="OR12" s="46"/>
      <c r="OS12" s="46"/>
      <c r="OT12" s="46"/>
      <c r="OU12" s="46"/>
      <c r="OV12" s="46"/>
      <c r="OW12" s="46"/>
      <c r="OX12" s="46"/>
      <c r="OY12" s="46"/>
      <c r="OZ12" s="46"/>
      <c r="PA12" s="46"/>
      <c r="PB12" s="46"/>
      <c r="PC12" s="46"/>
      <c r="PD12" s="46"/>
      <c r="PE12" s="46"/>
      <c r="PF12" s="46"/>
      <c r="PG12" s="46"/>
      <c r="PH12" s="46"/>
      <c r="PI12" s="46"/>
      <c r="PJ12" s="46"/>
      <c r="PK12" s="46"/>
      <c r="PL12" s="46"/>
      <c r="PM12" s="46"/>
      <c r="PN12" s="46"/>
      <c r="PO12" s="46"/>
      <c r="PP12" s="46"/>
      <c r="PQ12" s="46"/>
      <c r="PR12" s="46"/>
      <c r="PS12" s="46"/>
      <c r="PT12" s="46"/>
      <c r="PU12" s="46"/>
      <c r="PV12" s="46"/>
      <c r="PW12" s="46"/>
      <c r="PX12" s="46"/>
      <c r="PY12" s="46"/>
      <c r="PZ12" s="46"/>
      <c r="QA12" s="46"/>
      <c r="QB12" s="46"/>
      <c r="QC12" s="46"/>
      <c r="QD12" s="46"/>
      <c r="QE12" s="46"/>
      <c r="QF12" s="46"/>
      <c r="QG12" s="46"/>
      <c r="QH12" s="46"/>
      <c r="QI12" s="46"/>
      <c r="QJ12" s="46"/>
      <c r="QK12" s="46"/>
      <c r="QL12" s="46"/>
      <c r="QM12" s="46"/>
      <c r="QN12" s="46"/>
      <c r="QO12" s="46"/>
      <c r="QP12" s="46"/>
      <c r="QQ12" s="46"/>
      <c r="QR12" s="46"/>
      <c r="QS12" s="46"/>
      <c r="QT12" s="46"/>
      <c r="QU12" s="46"/>
      <c r="QV12" s="46"/>
      <c r="QW12" s="46"/>
      <c r="QX12" s="46"/>
      <c r="QY12" s="46"/>
      <c r="QZ12" s="46"/>
      <c r="RA12" s="46"/>
      <c r="RB12" s="46"/>
      <c r="RC12" s="46"/>
      <c r="RD12" s="46"/>
      <c r="RE12" s="46"/>
      <c r="RF12" s="46"/>
      <c r="RG12" s="46"/>
      <c r="RH12" s="46"/>
      <c r="RI12" s="46"/>
      <c r="RJ12" s="46"/>
      <c r="RK12" s="46"/>
      <c r="RL12" s="46"/>
      <c r="RM12" s="46"/>
      <c r="RN12" s="46"/>
      <c r="RO12" s="46"/>
      <c r="RP12" s="46"/>
      <c r="RQ12" s="46"/>
      <c r="RR12" s="46"/>
      <c r="RS12" s="46"/>
      <c r="RT12" s="46"/>
      <c r="RU12" s="46"/>
      <c r="RV12" s="46"/>
      <c r="RW12" s="46"/>
      <c r="RX12" s="46"/>
      <c r="RY12" s="46"/>
      <c r="RZ12" s="46"/>
      <c r="SA12" s="46"/>
      <c r="SB12" s="46"/>
      <c r="SC12" s="46"/>
      <c r="SD12" s="46"/>
      <c r="SE12" s="46"/>
      <c r="SF12" s="46"/>
      <c r="SG12" s="46"/>
      <c r="SH12" s="46"/>
      <c r="SI12" s="46"/>
      <c r="SJ12" s="46"/>
      <c r="SK12" s="46"/>
      <c r="SL12" s="46"/>
      <c r="SM12" s="46"/>
      <c r="SN12" s="46"/>
      <c r="SO12" s="46"/>
      <c r="SP12" s="46"/>
      <c r="SQ12" s="46"/>
      <c r="SR12" s="46"/>
      <c r="SS12" s="46"/>
      <c r="ST12" s="46"/>
      <c r="SU12" s="46"/>
      <c r="SV12" s="46"/>
      <c r="SW12" s="46"/>
      <c r="SX12" s="46"/>
      <c r="SY12" s="46"/>
      <c r="SZ12" s="46"/>
      <c r="TA12" s="46"/>
      <c r="TB12" s="46"/>
      <c r="TC12" s="46"/>
      <c r="TD12" s="46"/>
      <c r="TE12" s="46"/>
      <c r="TF12" s="46"/>
      <c r="TG12" s="46"/>
      <c r="TH12" s="46"/>
      <c r="TI12" s="46"/>
      <c r="TJ12" s="46"/>
      <c r="TK12" s="46"/>
      <c r="TL12" s="46"/>
      <c r="TM12" s="46"/>
      <c r="TN12" s="46"/>
      <c r="TO12" s="46"/>
      <c r="TP12" s="46"/>
      <c r="TQ12" s="46"/>
      <c r="TR12" s="46"/>
      <c r="TS12" s="46"/>
      <c r="TT12" s="46"/>
      <c r="TU12" s="46"/>
      <c r="TV12" s="46"/>
      <c r="TW12" s="46"/>
      <c r="TX12" s="46"/>
      <c r="TY12" s="46"/>
      <c r="TZ12" s="46"/>
      <c r="UA12" s="46"/>
      <c r="UB12" s="46"/>
      <c r="UC12" s="46"/>
      <c r="UD12" s="46"/>
      <c r="UE12" s="46"/>
      <c r="UF12" s="46"/>
      <c r="UG12" s="46"/>
      <c r="UH12" s="46"/>
      <c r="UI12" s="46"/>
      <c r="UJ12" s="46"/>
      <c r="UK12" s="46"/>
      <c r="UL12" s="46"/>
      <c r="UM12" s="46"/>
      <c r="UN12" s="46"/>
      <c r="UO12" s="46"/>
      <c r="UP12" s="46"/>
      <c r="UQ12" s="46"/>
      <c r="UR12" s="46"/>
      <c r="US12" s="46"/>
      <c r="UT12" s="46"/>
      <c r="UU12" s="46"/>
      <c r="UV12" s="46"/>
      <c r="UW12" s="46"/>
      <c r="UX12" s="46"/>
      <c r="UY12" s="46"/>
      <c r="UZ12" s="46"/>
      <c r="VA12" s="46"/>
      <c r="VB12" s="46"/>
      <c r="VC12" s="46"/>
      <c r="VD12" s="46"/>
      <c r="VE12" s="46"/>
      <c r="VF12" s="46"/>
      <c r="VG12" s="46"/>
      <c r="VH12" s="46"/>
      <c r="VI12" s="46"/>
      <c r="VJ12" s="46"/>
      <c r="VK12" s="46"/>
      <c r="VL12" s="46"/>
      <c r="VM12" s="46"/>
      <c r="VN12" s="46"/>
      <c r="VO12" s="46"/>
      <c r="VP12" s="46"/>
      <c r="VQ12" s="46"/>
      <c r="VR12" s="46"/>
      <c r="VS12" s="46"/>
      <c r="VT12" s="46"/>
      <c r="VU12" s="46"/>
      <c r="VV12" s="46"/>
      <c r="VW12" s="46"/>
      <c r="VX12" s="46"/>
      <c r="VY12" s="46"/>
      <c r="VZ12" s="46"/>
      <c r="WA12" s="46"/>
      <c r="WB12" s="46"/>
      <c r="WC12" s="46"/>
      <c r="WD12" s="46"/>
      <c r="WE12" s="46"/>
      <c r="WF12" s="46"/>
      <c r="WG12" s="46"/>
      <c r="WH12" s="46"/>
      <c r="WI12" s="46"/>
      <c r="WJ12" s="46"/>
      <c r="WK12" s="46"/>
      <c r="WL12" s="46"/>
      <c r="WM12" s="46"/>
      <c r="WN12" s="46"/>
      <c r="WO12" s="46"/>
      <c r="WP12" s="46"/>
      <c r="WQ12" s="46"/>
      <c r="WR12" s="46"/>
      <c r="WS12" s="46"/>
      <c r="WT12" s="46"/>
      <c r="WU12" s="46"/>
      <c r="WV12" s="46"/>
      <c r="WW12" s="46"/>
      <c r="WX12" s="46"/>
      <c r="WY12" s="46"/>
      <c r="WZ12" s="46"/>
      <c r="XA12" s="46"/>
      <c r="XB12" s="46"/>
      <c r="XC12" s="46"/>
      <c r="XD12" s="46"/>
      <c r="XE12" s="46"/>
      <c r="XF12" s="46"/>
      <c r="XG12" s="46"/>
      <c r="XH12" s="46"/>
      <c r="XI12" s="46"/>
      <c r="XJ12" s="46"/>
      <c r="XK12" s="46"/>
      <c r="XL12" s="46"/>
      <c r="XM12" s="46"/>
      <c r="XN12" s="46"/>
      <c r="XO12" s="46"/>
      <c r="XP12" s="46"/>
      <c r="XQ12" s="46"/>
      <c r="XR12" s="46"/>
      <c r="XS12" s="46"/>
      <c r="XT12" s="46"/>
      <c r="XU12" s="46"/>
      <c r="XV12" s="46"/>
      <c r="XW12" s="46"/>
      <c r="XX12" s="46"/>
      <c r="XY12" s="46"/>
      <c r="XZ12" s="46"/>
      <c r="YA12" s="46"/>
      <c r="YB12" s="46"/>
      <c r="YC12" s="46"/>
      <c r="YD12" s="46"/>
      <c r="YE12" s="46"/>
      <c r="YF12" s="46"/>
      <c r="YG12" s="46"/>
      <c r="YH12" s="46"/>
      <c r="YI12" s="46"/>
      <c r="YJ12" s="46"/>
      <c r="YK12" s="46"/>
      <c r="YL12" s="46"/>
      <c r="YM12" s="46"/>
      <c r="YN12" s="46"/>
      <c r="YO12" s="46"/>
      <c r="YP12" s="46"/>
      <c r="YQ12" s="46"/>
      <c r="YR12" s="46"/>
      <c r="YS12" s="46"/>
      <c r="YT12" s="46"/>
      <c r="YU12" s="46"/>
      <c r="YV12" s="46"/>
      <c r="YW12" s="46"/>
      <c r="YX12" s="46"/>
      <c r="YY12" s="46"/>
      <c r="YZ12" s="46"/>
      <c r="ZA12" s="46"/>
      <c r="ZB12" s="46"/>
      <c r="ZC12" s="46"/>
      <c r="ZD12" s="46"/>
      <c r="ZE12" s="46"/>
      <c r="ZF12" s="46"/>
      <c r="ZG12" s="46"/>
      <c r="ZH12" s="46"/>
      <c r="ZI12" s="46"/>
      <c r="ZJ12" s="46"/>
      <c r="ZK12" s="46"/>
      <c r="ZL12" s="46"/>
      <c r="ZM12" s="46"/>
      <c r="ZN12" s="46"/>
      <c r="ZO12" s="46"/>
      <c r="ZP12" s="46"/>
      <c r="ZQ12" s="46"/>
      <c r="ZR12" s="46"/>
      <c r="ZS12" s="46"/>
      <c r="ZT12" s="46"/>
      <c r="ZU12" s="46"/>
      <c r="ZV12" s="46"/>
      <c r="ZW12" s="46"/>
      <c r="ZX12" s="46"/>
      <c r="ZY12" s="46"/>
      <c r="ZZ12" s="46"/>
      <c r="AAA12" s="46"/>
      <c r="AAB12" s="46"/>
      <c r="AAC12" s="46"/>
      <c r="AAD12" s="46"/>
      <c r="AAE12" s="46"/>
      <c r="AAF12" s="46"/>
      <c r="AAG12" s="46"/>
      <c r="AAH12" s="46"/>
      <c r="AAI12" s="46"/>
      <c r="AAJ12" s="46"/>
      <c r="AAK12" s="46"/>
      <c r="AAL12" s="46"/>
      <c r="AAM12" s="46"/>
      <c r="AAN12" s="46"/>
      <c r="AAO12" s="46"/>
      <c r="AAP12" s="46"/>
      <c r="AAQ12" s="46"/>
      <c r="AAR12" s="46"/>
      <c r="AAS12" s="46"/>
      <c r="AAT12" s="46"/>
      <c r="AAU12" s="46"/>
      <c r="AAV12" s="46"/>
      <c r="AAW12" s="46"/>
      <c r="AAX12" s="46"/>
      <c r="AAY12" s="46"/>
      <c r="AAZ12" s="46"/>
      <c r="ABA12" s="46"/>
      <c r="ABB12" s="46"/>
      <c r="ABC12" s="46"/>
      <c r="ABD12" s="46"/>
      <c r="ABE12" s="46"/>
      <c r="ABF12" s="46"/>
      <c r="ABG12" s="46"/>
      <c r="ABH12" s="46"/>
      <c r="ABI12" s="46"/>
      <c r="ABJ12" s="46"/>
      <c r="ABK12" s="46"/>
    </row>
    <row r="13" spans="1:739" ht="15" customHeight="1" x14ac:dyDescent="0.25">
      <c r="A13" s="58">
        <v>44569</v>
      </c>
      <c r="B13" s="57">
        <v>3733.47</v>
      </c>
      <c r="C13" s="57">
        <v>2349.09</v>
      </c>
      <c r="D13" s="57">
        <v>2726.88</v>
      </c>
      <c r="E13" s="57">
        <v>600.82000000000005</v>
      </c>
      <c r="F13" s="56">
        <v>112.43</v>
      </c>
      <c r="G13" s="56">
        <v>391</v>
      </c>
    </row>
    <row r="14" spans="1:739" ht="15" customHeight="1" x14ac:dyDescent="0.25">
      <c r="A14" s="58">
        <v>44570</v>
      </c>
      <c r="B14" s="57">
        <v>2907.6</v>
      </c>
      <c r="C14" s="57">
        <v>2349.09</v>
      </c>
      <c r="D14" s="57">
        <v>2726.88</v>
      </c>
      <c r="E14" s="57">
        <v>349.13</v>
      </c>
      <c r="F14" s="56">
        <v>112.43</v>
      </c>
      <c r="G14" s="56">
        <v>391</v>
      </c>
    </row>
    <row r="15" spans="1:739" ht="15" customHeight="1" x14ac:dyDescent="0.25">
      <c r="A15" s="58">
        <v>44571</v>
      </c>
      <c r="B15" s="57">
        <v>4031.22</v>
      </c>
      <c r="C15" s="57">
        <v>2349.09</v>
      </c>
      <c r="D15" s="57">
        <v>2726.88</v>
      </c>
      <c r="E15" s="57">
        <v>1186.76</v>
      </c>
      <c r="F15" s="56">
        <v>112.43</v>
      </c>
      <c r="G15" s="56">
        <v>391</v>
      </c>
    </row>
    <row r="16" spans="1:739" ht="15" customHeight="1" x14ac:dyDescent="0.25">
      <c r="A16" s="58">
        <v>44572</v>
      </c>
      <c r="B16" s="57">
        <v>4385.87</v>
      </c>
      <c r="C16" s="57">
        <v>2349.09</v>
      </c>
      <c r="D16" s="57">
        <v>2726.88</v>
      </c>
      <c r="E16" s="57">
        <v>1447.02</v>
      </c>
      <c r="F16" s="56">
        <v>112.43</v>
      </c>
      <c r="G16" s="56">
        <v>391</v>
      </c>
    </row>
    <row r="17" spans="1:9" ht="15" customHeight="1" x14ac:dyDescent="0.25">
      <c r="A17" s="58">
        <v>44573</v>
      </c>
      <c r="B17" s="57">
        <v>4226.42</v>
      </c>
      <c r="C17" s="57">
        <v>2349.09</v>
      </c>
      <c r="D17" s="57">
        <v>2726.88</v>
      </c>
      <c r="E17" s="57">
        <v>1179.78</v>
      </c>
      <c r="F17" s="56">
        <v>112.43</v>
      </c>
      <c r="G17" s="56">
        <v>391</v>
      </c>
    </row>
    <row r="18" spans="1:9" ht="15" customHeight="1" x14ac:dyDescent="0.25">
      <c r="A18" s="58">
        <v>44574</v>
      </c>
      <c r="B18" s="57">
        <v>4254.99</v>
      </c>
      <c r="C18" s="57">
        <v>2349.09</v>
      </c>
      <c r="D18" s="57">
        <v>2726.88</v>
      </c>
      <c r="E18" s="57">
        <v>628.05999999999995</v>
      </c>
      <c r="F18" s="56">
        <v>112.43</v>
      </c>
      <c r="G18" s="56">
        <v>391</v>
      </c>
    </row>
    <row r="19" spans="1:9" ht="15" customHeight="1" x14ac:dyDescent="0.25">
      <c r="A19" s="58">
        <v>44575</v>
      </c>
      <c r="B19" s="57">
        <v>4483.25</v>
      </c>
      <c r="C19" s="57">
        <v>2349.09</v>
      </c>
      <c r="D19" s="57">
        <v>2726.88</v>
      </c>
      <c r="E19" s="57">
        <v>742.38</v>
      </c>
      <c r="F19" s="56">
        <v>112.43</v>
      </c>
      <c r="G19" s="56">
        <v>391</v>
      </c>
    </row>
    <row r="20" spans="1:9" ht="15" customHeight="1" x14ac:dyDescent="0.25">
      <c r="A20" s="58">
        <v>44576</v>
      </c>
      <c r="B20" s="57">
        <v>3881.01</v>
      </c>
      <c r="C20" s="57">
        <v>2349.09</v>
      </c>
      <c r="D20" s="57">
        <v>2726.88</v>
      </c>
      <c r="E20" s="57">
        <v>417.67</v>
      </c>
      <c r="F20" s="56">
        <v>112.43</v>
      </c>
      <c r="G20" s="56">
        <v>391</v>
      </c>
    </row>
    <row r="21" spans="1:9" ht="15" customHeight="1" x14ac:dyDescent="0.25">
      <c r="A21" s="58">
        <v>44577</v>
      </c>
      <c r="B21" s="57">
        <v>3303.66</v>
      </c>
      <c r="C21" s="57">
        <v>2349.09</v>
      </c>
      <c r="D21" s="57">
        <v>2726.88</v>
      </c>
      <c r="E21" s="57">
        <v>673.41</v>
      </c>
      <c r="F21" s="56">
        <v>112.43</v>
      </c>
      <c r="G21" s="56">
        <v>391</v>
      </c>
      <c r="I21" s="127" t="s">
        <v>25</v>
      </c>
    </row>
    <row r="22" spans="1:9" ht="15" customHeight="1" x14ac:dyDescent="0.25">
      <c r="A22" s="58">
        <v>44578</v>
      </c>
      <c r="B22" s="57">
        <v>4463.04</v>
      </c>
      <c r="C22" s="57">
        <v>2349.09</v>
      </c>
      <c r="D22" s="57">
        <v>2726.88</v>
      </c>
      <c r="E22" s="57">
        <v>657.98</v>
      </c>
      <c r="F22" s="56">
        <v>112.43</v>
      </c>
      <c r="G22" s="56">
        <v>391</v>
      </c>
      <c r="I22" s="127" t="s">
        <v>270</v>
      </c>
    </row>
    <row r="23" spans="1:9" ht="15" customHeight="1" x14ac:dyDescent="0.25">
      <c r="A23" s="58">
        <v>44579</v>
      </c>
      <c r="B23" s="57">
        <v>4101.17</v>
      </c>
      <c r="C23" s="57">
        <v>2349.09</v>
      </c>
      <c r="D23" s="57">
        <v>2726.88</v>
      </c>
      <c r="E23" s="57">
        <v>672.8</v>
      </c>
      <c r="F23" s="56">
        <v>112.43</v>
      </c>
      <c r="G23" s="56">
        <v>391</v>
      </c>
    </row>
    <row r="24" spans="1:9" ht="15" customHeight="1" x14ac:dyDescent="0.25">
      <c r="A24" s="58">
        <v>44580</v>
      </c>
      <c r="B24" s="57">
        <v>3954.8</v>
      </c>
      <c r="C24" s="57">
        <v>2349.09</v>
      </c>
      <c r="D24" s="57">
        <v>2726.88</v>
      </c>
      <c r="E24" s="57">
        <v>574.91</v>
      </c>
      <c r="F24" s="56">
        <v>112.43</v>
      </c>
      <c r="G24" s="56">
        <v>391</v>
      </c>
    </row>
    <row r="25" spans="1:9" ht="15.6" customHeight="1" x14ac:dyDescent="0.25">
      <c r="A25" s="58">
        <v>44581</v>
      </c>
      <c r="B25" s="57">
        <v>3909.81</v>
      </c>
      <c r="C25" s="57">
        <v>2349.09</v>
      </c>
      <c r="D25" s="57">
        <v>2726.88</v>
      </c>
      <c r="E25" s="57">
        <v>1085.8699999999999</v>
      </c>
      <c r="F25" s="56">
        <v>112.43</v>
      </c>
      <c r="G25" s="56">
        <v>391</v>
      </c>
    </row>
    <row r="26" spans="1:9" ht="15.95" customHeight="1" x14ac:dyDescent="0.25">
      <c r="A26" s="58">
        <v>44582</v>
      </c>
      <c r="B26" s="57">
        <v>4362.41</v>
      </c>
      <c r="C26" s="57">
        <v>2349.09</v>
      </c>
      <c r="D26" s="57">
        <v>2726.88</v>
      </c>
      <c r="E26" s="57">
        <v>1470.99</v>
      </c>
      <c r="F26" s="56">
        <v>112.43</v>
      </c>
      <c r="G26" s="56">
        <v>391</v>
      </c>
    </row>
    <row r="27" spans="1:9" ht="15" customHeight="1" x14ac:dyDescent="0.25">
      <c r="A27" s="58">
        <v>44583</v>
      </c>
      <c r="B27" s="57">
        <v>4031.28</v>
      </c>
      <c r="C27" s="57">
        <v>2349.09</v>
      </c>
      <c r="D27" s="57">
        <v>2726.88</v>
      </c>
      <c r="E27" s="57">
        <v>1412.87</v>
      </c>
      <c r="F27" s="56">
        <v>112.43</v>
      </c>
      <c r="G27" s="56">
        <v>391</v>
      </c>
    </row>
    <row r="28" spans="1:9" ht="15" customHeight="1" x14ac:dyDescent="0.25">
      <c r="A28" s="58">
        <v>44584</v>
      </c>
      <c r="B28" s="57">
        <v>4045.42</v>
      </c>
      <c r="C28" s="57">
        <v>2349.09</v>
      </c>
      <c r="D28" s="57">
        <v>2726.88</v>
      </c>
      <c r="E28" s="57">
        <v>1231.28</v>
      </c>
      <c r="F28" s="56">
        <v>112.43</v>
      </c>
      <c r="G28" s="56">
        <v>391</v>
      </c>
    </row>
    <row r="29" spans="1:9" ht="15" customHeight="1" x14ac:dyDescent="0.25">
      <c r="A29" s="58">
        <v>44585</v>
      </c>
      <c r="B29" s="57">
        <v>4237.5</v>
      </c>
      <c r="C29" s="57">
        <v>2349.09</v>
      </c>
      <c r="D29" s="57">
        <v>2726.88</v>
      </c>
      <c r="E29" s="57">
        <v>1241.8800000000001</v>
      </c>
      <c r="F29" s="56">
        <v>112.43</v>
      </c>
      <c r="G29" s="56">
        <v>391</v>
      </c>
    </row>
    <row r="30" spans="1:9" ht="15" customHeight="1" x14ac:dyDescent="0.25">
      <c r="A30" s="58">
        <v>44586</v>
      </c>
      <c r="B30" s="57">
        <v>4680.7700000000004</v>
      </c>
      <c r="C30" s="57">
        <v>2349.09</v>
      </c>
      <c r="D30" s="57">
        <v>2726.88</v>
      </c>
      <c r="E30" s="57">
        <v>1366.41</v>
      </c>
      <c r="F30" s="56">
        <v>112.43</v>
      </c>
      <c r="G30" s="56">
        <v>391</v>
      </c>
    </row>
    <row r="31" spans="1:9" ht="15" customHeight="1" x14ac:dyDescent="0.25">
      <c r="A31" s="58">
        <v>44587</v>
      </c>
      <c r="B31" s="57">
        <v>4550.13</v>
      </c>
      <c r="C31" s="57">
        <v>2349.09</v>
      </c>
      <c r="D31" s="57">
        <v>2726.88</v>
      </c>
      <c r="E31" s="57">
        <v>1020.79</v>
      </c>
      <c r="F31" s="56">
        <v>112.43</v>
      </c>
      <c r="G31" s="56">
        <v>391</v>
      </c>
    </row>
    <row r="32" spans="1:9" ht="15" customHeight="1" x14ac:dyDescent="0.25">
      <c r="A32" s="58">
        <v>44588</v>
      </c>
      <c r="B32" s="57">
        <v>4873.79</v>
      </c>
      <c r="C32" s="57">
        <v>2349.09</v>
      </c>
      <c r="D32" s="57">
        <v>2726.88</v>
      </c>
      <c r="E32" s="57">
        <v>1468.73</v>
      </c>
      <c r="F32" s="56">
        <v>112.43</v>
      </c>
      <c r="G32" s="56">
        <v>391</v>
      </c>
    </row>
    <row r="33" spans="1:7" ht="15" customHeight="1" x14ac:dyDescent="0.25">
      <c r="A33" s="58">
        <v>44589</v>
      </c>
      <c r="B33" s="57">
        <v>4937.41</v>
      </c>
      <c r="C33" s="57">
        <v>2349.09</v>
      </c>
      <c r="D33" s="57">
        <v>2726.88</v>
      </c>
      <c r="E33" s="57">
        <v>1033.56</v>
      </c>
      <c r="F33" s="56">
        <v>112.43</v>
      </c>
      <c r="G33" s="56">
        <v>391</v>
      </c>
    </row>
    <row r="34" spans="1:7" ht="15" customHeight="1" x14ac:dyDescent="0.25">
      <c r="A34" s="58">
        <v>44590</v>
      </c>
      <c r="B34" s="57">
        <v>4141.42</v>
      </c>
      <c r="C34" s="57">
        <v>2349.09</v>
      </c>
      <c r="D34" s="57">
        <v>2726.88</v>
      </c>
      <c r="E34" s="57">
        <v>600.79</v>
      </c>
      <c r="F34" s="56">
        <v>112.43</v>
      </c>
      <c r="G34" s="56">
        <v>391</v>
      </c>
    </row>
    <row r="35" spans="1:7" ht="15" customHeight="1" x14ac:dyDescent="0.25">
      <c r="A35" s="58">
        <v>44591</v>
      </c>
      <c r="B35" s="57">
        <v>3948.87</v>
      </c>
      <c r="C35" s="57">
        <v>2349.09</v>
      </c>
      <c r="D35" s="57">
        <v>2726.88</v>
      </c>
      <c r="E35" s="57">
        <v>619.27</v>
      </c>
      <c r="F35" s="56">
        <v>112.43</v>
      </c>
      <c r="G35" s="56">
        <v>391</v>
      </c>
    </row>
    <row r="36" spans="1:7" ht="15" customHeight="1" x14ac:dyDescent="0.25">
      <c r="A36" s="58">
        <v>44592</v>
      </c>
      <c r="B36" s="57">
        <v>4229.95</v>
      </c>
      <c r="C36" s="57">
        <v>2349.09</v>
      </c>
      <c r="D36" s="57">
        <v>2726.88</v>
      </c>
      <c r="E36" s="57">
        <v>1227.25</v>
      </c>
      <c r="F36" s="56">
        <v>112.43</v>
      </c>
      <c r="G36" s="56">
        <v>391</v>
      </c>
    </row>
    <row r="37" spans="1:7" ht="15" customHeight="1" x14ac:dyDescent="0.25">
      <c r="A37" s="58">
        <v>44593</v>
      </c>
      <c r="B37" s="57">
        <v>4553.42</v>
      </c>
      <c r="C37" s="57">
        <v>2349.09</v>
      </c>
      <c r="D37" s="57">
        <v>2726.88</v>
      </c>
      <c r="E37" s="57">
        <v>806.02</v>
      </c>
      <c r="F37" s="56">
        <v>112.43</v>
      </c>
      <c r="G37" s="56">
        <v>391</v>
      </c>
    </row>
    <row r="38" spans="1:7" ht="15" customHeight="1" x14ac:dyDescent="0.25">
      <c r="A38" s="58">
        <v>44594</v>
      </c>
      <c r="B38" s="57">
        <v>3922.44</v>
      </c>
      <c r="C38" s="57">
        <v>2349.09</v>
      </c>
      <c r="D38" s="57">
        <v>2726.88</v>
      </c>
      <c r="E38" s="57">
        <v>525.30999999999995</v>
      </c>
      <c r="F38" s="56">
        <v>112.43</v>
      </c>
      <c r="G38" s="56">
        <v>391</v>
      </c>
    </row>
    <row r="39" spans="1:7" ht="15" customHeight="1" x14ac:dyDescent="0.25">
      <c r="A39" s="58">
        <v>44595</v>
      </c>
      <c r="B39" s="57">
        <v>3942.56</v>
      </c>
      <c r="C39" s="57">
        <v>2349.09</v>
      </c>
      <c r="D39" s="57">
        <v>2726.88</v>
      </c>
      <c r="E39" s="57">
        <v>556.25</v>
      </c>
      <c r="F39" s="56">
        <v>112.43</v>
      </c>
      <c r="G39" s="56">
        <v>391</v>
      </c>
    </row>
    <row r="40" spans="1:7" ht="15" customHeight="1" x14ac:dyDescent="0.25">
      <c r="A40" s="58">
        <v>44596</v>
      </c>
      <c r="B40" s="57">
        <v>3732.56</v>
      </c>
      <c r="C40" s="57">
        <v>2349.09</v>
      </c>
      <c r="D40" s="57">
        <v>2726.88</v>
      </c>
      <c r="E40" s="57">
        <v>433.45</v>
      </c>
      <c r="F40" s="56">
        <v>112.43</v>
      </c>
      <c r="G40" s="56">
        <v>391</v>
      </c>
    </row>
    <row r="41" spans="1:7" ht="15" customHeight="1" x14ac:dyDescent="0.25">
      <c r="A41" s="58">
        <v>44597</v>
      </c>
      <c r="B41" s="57">
        <v>3118.08</v>
      </c>
      <c r="C41" s="57">
        <v>2349.09</v>
      </c>
      <c r="D41" s="57">
        <v>2726.88</v>
      </c>
      <c r="E41" s="57">
        <v>596.46</v>
      </c>
      <c r="F41" s="56">
        <v>112.43</v>
      </c>
      <c r="G41" s="56">
        <v>391</v>
      </c>
    </row>
    <row r="42" spans="1:7" ht="15" customHeight="1" x14ac:dyDescent="0.25">
      <c r="A42" s="58">
        <v>44598</v>
      </c>
      <c r="B42" s="57">
        <v>2948.13</v>
      </c>
      <c r="C42" s="57">
        <v>2349.09</v>
      </c>
      <c r="D42" s="57">
        <v>2726.88</v>
      </c>
      <c r="E42" s="57">
        <v>726.81</v>
      </c>
      <c r="F42" s="56">
        <v>112.43</v>
      </c>
      <c r="G42" s="56">
        <v>391</v>
      </c>
    </row>
    <row r="43" spans="1:7" ht="15" customHeight="1" x14ac:dyDescent="0.25">
      <c r="A43" s="58">
        <v>44599</v>
      </c>
      <c r="B43" s="57">
        <v>3933.84</v>
      </c>
      <c r="C43" s="57">
        <v>2349.09</v>
      </c>
      <c r="D43" s="57">
        <v>2726.88</v>
      </c>
      <c r="E43" s="57">
        <v>1184.82</v>
      </c>
      <c r="F43" s="56">
        <v>112.43</v>
      </c>
      <c r="G43" s="56">
        <v>391</v>
      </c>
    </row>
    <row r="44" spans="1:7" ht="15" customHeight="1" x14ac:dyDescent="0.25">
      <c r="A44" s="58">
        <v>44600</v>
      </c>
      <c r="B44" s="57">
        <v>4145.7</v>
      </c>
      <c r="C44" s="57">
        <v>2349.09</v>
      </c>
      <c r="D44" s="57">
        <v>2726.88</v>
      </c>
      <c r="E44" s="57">
        <v>1448.6</v>
      </c>
      <c r="F44" s="56">
        <v>112.43</v>
      </c>
      <c r="G44" s="56">
        <v>391</v>
      </c>
    </row>
    <row r="45" spans="1:7" ht="15" customHeight="1" x14ac:dyDescent="0.25">
      <c r="A45" s="58">
        <v>44601</v>
      </c>
      <c r="B45" s="57">
        <v>4180.4399999999996</v>
      </c>
      <c r="C45" s="57">
        <v>2349.09</v>
      </c>
      <c r="D45" s="57">
        <v>2726.88</v>
      </c>
      <c r="E45" s="57">
        <v>807.01</v>
      </c>
      <c r="F45" s="56">
        <v>112.43</v>
      </c>
      <c r="G45" s="56">
        <v>391</v>
      </c>
    </row>
    <row r="46" spans="1:7" ht="15" customHeight="1" x14ac:dyDescent="0.25">
      <c r="A46" s="58">
        <v>44602</v>
      </c>
      <c r="B46" s="57">
        <v>4079.47</v>
      </c>
      <c r="C46" s="57">
        <v>2349.09</v>
      </c>
      <c r="D46" s="57">
        <v>2726.88</v>
      </c>
      <c r="E46" s="57">
        <v>583.14</v>
      </c>
      <c r="F46" s="56">
        <v>112.43</v>
      </c>
      <c r="G46" s="56">
        <v>391</v>
      </c>
    </row>
    <row r="47" spans="1:7" ht="15" customHeight="1" x14ac:dyDescent="0.25">
      <c r="A47" s="58">
        <v>44603</v>
      </c>
      <c r="B47" s="57">
        <v>3803.89</v>
      </c>
      <c r="C47" s="57">
        <v>2349.09</v>
      </c>
      <c r="D47" s="57">
        <v>2726.88</v>
      </c>
      <c r="E47" s="57">
        <v>534.83000000000004</v>
      </c>
      <c r="F47" s="56">
        <v>112.43</v>
      </c>
      <c r="G47" s="56">
        <v>391</v>
      </c>
    </row>
    <row r="48" spans="1:7" ht="15" customHeight="1" x14ac:dyDescent="0.25">
      <c r="A48" s="58">
        <v>44604</v>
      </c>
      <c r="B48" s="57">
        <v>3303.41</v>
      </c>
      <c r="C48" s="57">
        <v>2349.09</v>
      </c>
      <c r="D48" s="57">
        <v>2726.88</v>
      </c>
      <c r="E48" s="57">
        <v>392.56</v>
      </c>
      <c r="F48" s="56">
        <v>112.43</v>
      </c>
      <c r="G48" s="56">
        <v>391</v>
      </c>
    </row>
    <row r="49" spans="1:7" ht="15" customHeight="1" x14ac:dyDescent="0.25">
      <c r="A49" s="58">
        <v>44605</v>
      </c>
      <c r="B49" s="57">
        <v>3633.33</v>
      </c>
      <c r="C49" s="57">
        <v>2349.09</v>
      </c>
      <c r="D49" s="57">
        <v>2726.88</v>
      </c>
      <c r="E49" s="57">
        <v>804.16</v>
      </c>
      <c r="F49" s="56">
        <v>112.43</v>
      </c>
      <c r="G49" s="56">
        <v>391</v>
      </c>
    </row>
    <row r="50" spans="1:7" ht="15" customHeight="1" x14ac:dyDescent="0.25">
      <c r="A50" s="58">
        <v>44606</v>
      </c>
      <c r="B50" s="57">
        <v>4177.8100000000004</v>
      </c>
      <c r="C50" s="57">
        <v>2349.09</v>
      </c>
      <c r="D50" s="57">
        <v>2726.88</v>
      </c>
      <c r="E50" s="57">
        <v>1073.3</v>
      </c>
      <c r="F50" s="56">
        <v>112.43</v>
      </c>
      <c r="G50" s="56">
        <v>391</v>
      </c>
    </row>
    <row r="51" spans="1:7" ht="15" customHeight="1" x14ac:dyDescent="0.25">
      <c r="A51" s="58">
        <v>44607</v>
      </c>
      <c r="B51" s="57">
        <v>4300.6499999999996</v>
      </c>
      <c r="C51" s="57">
        <v>2349.09</v>
      </c>
      <c r="D51" s="57">
        <v>2726.88</v>
      </c>
      <c r="E51" s="57">
        <v>1143.57</v>
      </c>
      <c r="F51" s="56">
        <v>112.43</v>
      </c>
      <c r="G51" s="56">
        <v>391</v>
      </c>
    </row>
    <row r="52" spans="1:7" ht="15" customHeight="1" x14ac:dyDescent="0.25">
      <c r="A52" s="58">
        <v>44608</v>
      </c>
      <c r="B52" s="57">
        <v>4115.55</v>
      </c>
      <c r="C52" s="57">
        <v>2349.09</v>
      </c>
      <c r="D52" s="57">
        <v>2726.88</v>
      </c>
      <c r="E52" s="57">
        <v>1133.47</v>
      </c>
      <c r="F52" s="56">
        <v>112.43</v>
      </c>
      <c r="G52" s="56">
        <v>391</v>
      </c>
    </row>
    <row r="53" spans="1:7" ht="15" customHeight="1" x14ac:dyDescent="0.25">
      <c r="A53" s="58">
        <v>44609</v>
      </c>
      <c r="B53" s="57">
        <v>4081.63</v>
      </c>
      <c r="C53" s="57">
        <v>2349.09</v>
      </c>
      <c r="D53" s="57">
        <v>2726.88</v>
      </c>
      <c r="E53" s="57">
        <v>659.3</v>
      </c>
      <c r="F53" s="56">
        <v>112.43</v>
      </c>
      <c r="G53" s="56">
        <v>391</v>
      </c>
    </row>
    <row r="54" spans="1:7" ht="15" customHeight="1" x14ac:dyDescent="0.25">
      <c r="A54" s="58">
        <v>44610</v>
      </c>
      <c r="B54" s="57">
        <v>3932.55</v>
      </c>
      <c r="C54" s="57">
        <v>2349.09</v>
      </c>
      <c r="D54" s="57">
        <v>2726.88</v>
      </c>
      <c r="E54" s="57">
        <v>606.88</v>
      </c>
      <c r="F54" s="56">
        <v>112.43</v>
      </c>
      <c r="G54" s="56">
        <v>391</v>
      </c>
    </row>
    <row r="55" spans="1:7" ht="15" customHeight="1" x14ac:dyDescent="0.25">
      <c r="A55" s="58">
        <v>44611</v>
      </c>
      <c r="B55" s="57">
        <v>2832.09</v>
      </c>
      <c r="C55" s="57">
        <v>2349.09</v>
      </c>
      <c r="D55" s="57">
        <v>2726.88</v>
      </c>
      <c r="E55" s="57">
        <v>216.47</v>
      </c>
      <c r="F55" s="56">
        <v>112.43</v>
      </c>
      <c r="G55" s="56">
        <v>391</v>
      </c>
    </row>
    <row r="56" spans="1:7" ht="15" customHeight="1" x14ac:dyDescent="0.25">
      <c r="A56" s="58">
        <v>44612</v>
      </c>
      <c r="B56" s="57">
        <v>3159.01</v>
      </c>
      <c r="C56" s="57">
        <v>2349.09</v>
      </c>
      <c r="D56" s="57">
        <v>2726.88</v>
      </c>
      <c r="E56" s="57">
        <v>752.51</v>
      </c>
      <c r="F56" s="56">
        <v>112.43</v>
      </c>
      <c r="G56" s="56">
        <v>391</v>
      </c>
    </row>
    <row r="57" spans="1:7" ht="15" customHeight="1" x14ac:dyDescent="0.25">
      <c r="A57" s="58">
        <v>44613</v>
      </c>
      <c r="B57" s="57">
        <v>3797.18</v>
      </c>
      <c r="C57" s="57">
        <v>2349.09</v>
      </c>
      <c r="D57" s="57">
        <v>2726.88</v>
      </c>
      <c r="E57" s="57">
        <v>874.71</v>
      </c>
      <c r="F57" s="56">
        <v>112.43</v>
      </c>
      <c r="G57" s="56">
        <v>391</v>
      </c>
    </row>
    <row r="58" spans="1:7" ht="15" customHeight="1" x14ac:dyDescent="0.25">
      <c r="A58" s="58">
        <v>44614</v>
      </c>
      <c r="B58" s="57">
        <v>3589.88</v>
      </c>
      <c r="C58" s="57">
        <v>2349.09</v>
      </c>
      <c r="D58" s="57">
        <v>2726.88</v>
      </c>
      <c r="E58" s="57">
        <v>445.62</v>
      </c>
      <c r="F58" s="56">
        <v>112.43</v>
      </c>
      <c r="G58" s="56">
        <v>391</v>
      </c>
    </row>
    <row r="59" spans="1:7" ht="15" customHeight="1" x14ac:dyDescent="0.25">
      <c r="A59" s="58">
        <v>44615</v>
      </c>
      <c r="B59" s="57">
        <v>4070.2</v>
      </c>
      <c r="C59" s="57">
        <v>2349.09</v>
      </c>
      <c r="D59" s="57">
        <v>2726.88</v>
      </c>
      <c r="E59" s="57">
        <v>731.2</v>
      </c>
      <c r="F59" s="56">
        <v>112.43</v>
      </c>
      <c r="G59" s="56">
        <v>391</v>
      </c>
    </row>
    <row r="60" spans="1:7" ht="15" customHeight="1" x14ac:dyDescent="0.25">
      <c r="A60" s="58">
        <v>44616</v>
      </c>
      <c r="B60" s="57">
        <v>4323.2</v>
      </c>
      <c r="C60" s="57">
        <v>2349.09</v>
      </c>
      <c r="D60" s="57">
        <v>2726.88</v>
      </c>
      <c r="E60" s="57">
        <v>911.97</v>
      </c>
      <c r="F60" s="56">
        <v>112.43</v>
      </c>
      <c r="G60" s="56">
        <v>391</v>
      </c>
    </row>
    <row r="61" spans="1:7" ht="15" customHeight="1" x14ac:dyDescent="0.25">
      <c r="A61" s="58">
        <v>44617</v>
      </c>
      <c r="B61" s="57">
        <v>4014.66</v>
      </c>
      <c r="C61" s="57">
        <v>2349.09</v>
      </c>
      <c r="D61" s="57">
        <v>2726.88</v>
      </c>
      <c r="E61" s="57">
        <v>733.7</v>
      </c>
      <c r="F61" s="56">
        <v>112.43</v>
      </c>
      <c r="G61" s="56">
        <v>391</v>
      </c>
    </row>
    <row r="62" spans="1:7" ht="15" customHeight="1" x14ac:dyDescent="0.25">
      <c r="A62" s="58">
        <v>44618</v>
      </c>
      <c r="B62" s="57">
        <v>3731.37</v>
      </c>
      <c r="C62" s="57">
        <v>2349.09</v>
      </c>
      <c r="D62" s="57">
        <v>2726.88</v>
      </c>
      <c r="E62" s="57">
        <v>551.29999999999995</v>
      </c>
      <c r="F62" s="56">
        <v>112.43</v>
      </c>
      <c r="G62" s="56">
        <v>391</v>
      </c>
    </row>
    <row r="63" spans="1:7" ht="15" customHeight="1" x14ac:dyDescent="0.25">
      <c r="A63" s="58">
        <v>44619</v>
      </c>
      <c r="B63" s="57">
        <v>3715.34</v>
      </c>
      <c r="C63" s="57">
        <v>2349.09</v>
      </c>
      <c r="D63" s="57">
        <v>2726.88</v>
      </c>
      <c r="E63" s="57">
        <v>785.95</v>
      </c>
      <c r="F63" s="56">
        <v>112.43</v>
      </c>
      <c r="G63" s="56">
        <v>391</v>
      </c>
    </row>
    <row r="64" spans="1:7" ht="15" customHeight="1" x14ac:dyDescent="0.25">
      <c r="A64" s="58">
        <v>44620</v>
      </c>
      <c r="B64" s="57">
        <v>4200.54</v>
      </c>
      <c r="C64" s="57">
        <v>2349.09</v>
      </c>
      <c r="D64" s="57">
        <v>2726.88</v>
      </c>
      <c r="E64" s="57">
        <v>990.56</v>
      </c>
      <c r="F64" s="56">
        <v>112.43</v>
      </c>
      <c r="G64" s="56">
        <v>391</v>
      </c>
    </row>
    <row r="65" spans="1:7" ht="15" customHeight="1" x14ac:dyDescent="0.25">
      <c r="A65" s="58">
        <v>44621</v>
      </c>
      <c r="B65" s="57">
        <v>4232.7700000000004</v>
      </c>
      <c r="C65" s="57">
        <v>2349.09</v>
      </c>
      <c r="D65" s="57">
        <v>2726.88</v>
      </c>
      <c r="E65" s="57">
        <v>935.72</v>
      </c>
      <c r="F65" s="56">
        <v>112.43</v>
      </c>
      <c r="G65" s="56">
        <v>391</v>
      </c>
    </row>
    <row r="66" spans="1:7" ht="15" customHeight="1" x14ac:dyDescent="0.25">
      <c r="A66" s="58">
        <v>44622</v>
      </c>
      <c r="B66" s="57">
        <v>4354.74</v>
      </c>
      <c r="C66" s="57">
        <v>2349.09</v>
      </c>
      <c r="D66" s="57">
        <v>2726.88</v>
      </c>
      <c r="E66" s="57">
        <v>724.15</v>
      </c>
      <c r="F66" s="56">
        <v>112.43</v>
      </c>
      <c r="G66" s="56">
        <v>391</v>
      </c>
    </row>
    <row r="67" spans="1:7" ht="15" customHeight="1" x14ac:dyDescent="0.25">
      <c r="A67" s="58">
        <v>44623</v>
      </c>
      <c r="B67" s="57">
        <v>4364.67</v>
      </c>
      <c r="C67" s="57">
        <v>2349.09</v>
      </c>
      <c r="D67" s="57">
        <v>2726.88</v>
      </c>
      <c r="E67" s="57">
        <v>1103.74</v>
      </c>
      <c r="F67" s="56">
        <v>112.43</v>
      </c>
      <c r="G67" s="56">
        <v>391</v>
      </c>
    </row>
    <row r="68" spans="1:7" ht="15" customHeight="1" x14ac:dyDescent="0.25">
      <c r="A68" s="58">
        <v>44624</v>
      </c>
      <c r="B68" s="57">
        <v>4418.78</v>
      </c>
      <c r="C68" s="57">
        <v>2349.09</v>
      </c>
      <c r="D68" s="57">
        <v>2726.88</v>
      </c>
      <c r="E68" s="57">
        <v>1080</v>
      </c>
      <c r="F68" s="56">
        <v>112.43</v>
      </c>
      <c r="G68" s="56">
        <v>391</v>
      </c>
    </row>
    <row r="69" spans="1:7" ht="15" customHeight="1" x14ac:dyDescent="0.25">
      <c r="A69" s="58">
        <v>44625</v>
      </c>
      <c r="B69" s="57">
        <v>4325.58</v>
      </c>
      <c r="C69" s="57">
        <v>2349.09</v>
      </c>
      <c r="D69" s="57">
        <v>2726.88</v>
      </c>
      <c r="E69" s="57">
        <v>555</v>
      </c>
      <c r="F69" s="56">
        <v>112.43</v>
      </c>
      <c r="G69" s="56">
        <v>391</v>
      </c>
    </row>
    <row r="70" spans="1:7" ht="15" customHeight="1" x14ac:dyDescent="0.25">
      <c r="A70" s="58">
        <v>44626</v>
      </c>
      <c r="B70" s="57">
        <v>3742.41</v>
      </c>
      <c r="C70" s="57">
        <v>2349.09</v>
      </c>
      <c r="D70" s="57">
        <v>2726.88</v>
      </c>
      <c r="E70" s="57">
        <v>344.19</v>
      </c>
      <c r="F70" s="56">
        <v>112.43</v>
      </c>
      <c r="G70" s="56">
        <v>391</v>
      </c>
    </row>
    <row r="71" spans="1:7" ht="15" customHeight="1" x14ac:dyDescent="0.25">
      <c r="A71" s="58">
        <v>44627</v>
      </c>
      <c r="B71" s="57">
        <v>3992.55</v>
      </c>
      <c r="C71" s="57">
        <v>2349.09</v>
      </c>
      <c r="D71" s="57">
        <v>2726.88</v>
      </c>
      <c r="E71" s="57">
        <v>815.2</v>
      </c>
      <c r="F71" s="56">
        <v>112.43</v>
      </c>
      <c r="G71" s="56">
        <v>391</v>
      </c>
    </row>
    <row r="72" spans="1:7" ht="15" customHeight="1" x14ac:dyDescent="0.25">
      <c r="A72" s="58">
        <v>44628</v>
      </c>
      <c r="B72" s="57">
        <v>4050.54</v>
      </c>
      <c r="C72" s="57">
        <v>2349.09</v>
      </c>
      <c r="D72" s="57">
        <v>2726.88</v>
      </c>
      <c r="E72" s="57">
        <v>678.9</v>
      </c>
      <c r="F72" s="56">
        <v>112.43</v>
      </c>
      <c r="G72" s="56">
        <v>391</v>
      </c>
    </row>
    <row r="73" spans="1:7" ht="15" customHeight="1" x14ac:dyDescent="0.25">
      <c r="A73" s="58">
        <v>44629</v>
      </c>
      <c r="B73" s="57">
        <v>3869.96</v>
      </c>
      <c r="C73" s="57">
        <v>2349.09</v>
      </c>
      <c r="D73" s="57">
        <v>2726.88</v>
      </c>
      <c r="E73" s="57">
        <v>567.20000000000005</v>
      </c>
      <c r="F73" s="56">
        <v>112.43</v>
      </c>
      <c r="G73" s="56">
        <v>391</v>
      </c>
    </row>
    <row r="74" spans="1:7" ht="15" customHeight="1" x14ac:dyDescent="0.25">
      <c r="A74" s="58">
        <v>44630</v>
      </c>
      <c r="B74" s="57">
        <v>3901.86</v>
      </c>
      <c r="C74" s="57">
        <v>2349.09</v>
      </c>
      <c r="D74" s="57">
        <v>2726.88</v>
      </c>
      <c r="E74" s="57">
        <v>465.03</v>
      </c>
      <c r="F74" s="56">
        <v>112.43</v>
      </c>
      <c r="G74" s="56">
        <v>391</v>
      </c>
    </row>
    <row r="75" spans="1:7" ht="15" customHeight="1" x14ac:dyDescent="0.25">
      <c r="A75" s="58">
        <v>44631</v>
      </c>
      <c r="B75" s="57">
        <v>4029.08</v>
      </c>
      <c r="C75" s="57">
        <v>2349.09</v>
      </c>
      <c r="D75" s="57">
        <v>2726.88</v>
      </c>
      <c r="E75" s="57">
        <v>552.16</v>
      </c>
      <c r="F75" s="56">
        <v>112.43</v>
      </c>
      <c r="G75" s="56">
        <v>391</v>
      </c>
    </row>
    <row r="76" spans="1:7" ht="15" customHeight="1" x14ac:dyDescent="0.25">
      <c r="A76" s="58">
        <v>44632</v>
      </c>
      <c r="B76" s="57">
        <v>2943.72</v>
      </c>
      <c r="C76" s="57">
        <v>2349.09</v>
      </c>
      <c r="D76" s="57">
        <v>2726.88</v>
      </c>
      <c r="E76" s="57">
        <v>406.2</v>
      </c>
      <c r="F76" s="56">
        <v>112.43</v>
      </c>
      <c r="G76" s="56">
        <v>391</v>
      </c>
    </row>
    <row r="77" spans="1:7" ht="15" customHeight="1" x14ac:dyDescent="0.25">
      <c r="A77" s="58">
        <v>44633</v>
      </c>
      <c r="B77" s="57">
        <v>3255.82</v>
      </c>
      <c r="C77" s="57">
        <v>2349.09</v>
      </c>
      <c r="D77" s="57">
        <v>2726.88</v>
      </c>
      <c r="E77" s="57">
        <v>582.91999999999996</v>
      </c>
      <c r="F77" s="56">
        <v>112.43</v>
      </c>
      <c r="G77" s="56">
        <v>391</v>
      </c>
    </row>
    <row r="78" spans="1:7" ht="15" customHeight="1" x14ac:dyDescent="0.25">
      <c r="A78" s="58">
        <v>44634</v>
      </c>
      <c r="B78" s="57">
        <v>3665.87</v>
      </c>
      <c r="C78" s="57">
        <v>2349.09</v>
      </c>
      <c r="D78" s="57">
        <v>2726.88</v>
      </c>
      <c r="E78" s="57">
        <v>805.84</v>
      </c>
      <c r="F78" s="56">
        <v>112.43</v>
      </c>
      <c r="G78" s="56">
        <v>391</v>
      </c>
    </row>
    <row r="79" spans="1:7" ht="15" customHeight="1" x14ac:dyDescent="0.25">
      <c r="A79" s="58">
        <v>44635</v>
      </c>
      <c r="B79" s="57">
        <v>4133.84</v>
      </c>
      <c r="C79" s="57">
        <v>2349.09</v>
      </c>
      <c r="D79" s="57">
        <v>2726.88</v>
      </c>
      <c r="E79" s="57">
        <v>1089.33</v>
      </c>
      <c r="F79" s="56">
        <v>112.43</v>
      </c>
      <c r="G79" s="56">
        <v>391</v>
      </c>
    </row>
    <row r="80" spans="1:7" ht="15" customHeight="1" x14ac:dyDescent="0.25">
      <c r="A80" s="58">
        <v>44636</v>
      </c>
      <c r="B80" s="57">
        <v>4166.25</v>
      </c>
      <c r="C80" s="57">
        <v>2349.09</v>
      </c>
      <c r="D80" s="57">
        <v>2726.88</v>
      </c>
      <c r="E80" s="57">
        <v>1451.08</v>
      </c>
      <c r="F80" s="56">
        <v>112.43</v>
      </c>
      <c r="G80" s="56">
        <v>391</v>
      </c>
    </row>
    <row r="81" spans="1:7" ht="15" customHeight="1" x14ac:dyDescent="0.25">
      <c r="A81" s="58">
        <v>44637</v>
      </c>
      <c r="B81" s="57">
        <v>4179.2</v>
      </c>
      <c r="C81" s="57">
        <v>2349.09</v>
      </c>
      <c r="D81" s="57">
        <v>2726.88</v>
      </c>
      <c r="E81" s="57">
        <v>876.46</v>
      </c>
      <c r="F81" s="56">
        <v>112.43</v>
      </c>
      <c r="G81" s="56">
        <v>391</v>
      </c>
    </row>
    <row r="82" spans="1:7" ht="15" customHeight="1" x14ac:dyDescent="0.25">
      <c r="A82" s="58">
        <v>44638</v>
      </c>
      <c r="B82" s="57">
        <v>4231.71</v>
      </c>
      <c r="C82" s="57">
        <v>2349.09</v>
      </c>
      <c r="D82" s="57">
        <v>2726.88</v>
      </c>
      <c r="E82" s="57">
        <v>749.03</v>
      </c>
      <c r="F82" s="56">
        <v>112.43</v>
      </c>
      <c r="G82" s="56">
        <v>391</v>
      </c>
    </row>
    <row r="83" spans="1:7" ht="15" customHeight="1" x14ac:dyDescent="0.25">
      <c r="A83" s="58">
        <v>44639</v>
      </c>
      <c r="B83" s="57">
        <v>3400.44</v>
      </c>
      <c r="C83" s="57">
        <v>2349.09</v>
      </c>
      <c r="D83" s="57">
        <v>2726.88</v>
      </c>
      <c r="E83" s="57">
        <v>714.83</v>
      </c>
      <c r="F83" s="56">
        <v>112.43</v>
      </c>
      <c r="G83" s="56">
        <v>391</v>
      </c>
    </row>
    <row r="84" spans="1:7" ht="15" customHeight="1" x14ac:dyDescent="0.25">
      <c r="A84" s="58">
        <v>44640</v>
      </c>
      <c r="B84" s="57">
        <v>3752.82</v>
      </c>
      <c r="C84" s="57">
        <v>2349.09</v>
      </c>
      <c r="D84" s="57">
        <v>2726.88</v>
      </c>
      <c r="E84" s="57">
        <v>754.79</v>
      </c>
      <c r="F84" s="56">
        <v>112.43</v>
      </c>
      <c r="G84" s="56">
        <v>391</v>
      </c>
    </row>
    <row r="85" spans="1:7" ht="15" customHeight="1" x14ac:dyDescent="0.25">
      <c r="A85" s="58">
        <v>44641</v>
      </c>
      <c r="B85" s="57">
        <v>4066.24</v>
      </c>
      <c r="C85" s="57">
        <v>2349.09</v>
      </c>
      <c r="D85" s="57">
        <v>2726.88</v>
      </c>
      <c r="E85" s="57">
        <v>816.59</v>
      </c>
      <c r="F85" s="56">
        <v>112.43</v>
      </c>
      <c r="G85" s="56">
        <v>391</v>
      </c>
    </row>
    <row r="86" spans="1:7" ht="15" customHeight="1" x14ac:dyDescent="0.25">
      <c r="A86" s="58">
        <v>44642</v>
      </c>
      <c r="B86" s="57">
        <v>4245.47</v>
      </c>
      <c r="C86" s="57">
        <v>2349.09</v>
      </c>
      <c r="D86" s="57">
        <v>2726.88</v>
      </c>
      <c r="E86" s="57">
        <v>1208.72</v>
      </c>
      <c r="F86" s="56">
        <v>112.43</v>
      </c>
      <c r="G86" s="56">
        <v>391</v>
      </c>
    </row>
    <row r="87" spans="1:7" ht="15" customHeight="1" x14ac:dyDescent="0.25">
      <c r="A87" s="58">
        <v>44643</v>
      </c>
      <c r="B87" s="57">
        <v>4123.29</v>
      </c>
      <c r="C87" s="57">
        <v>2349.09</v>
      </c>
      <c r="D87" s="57">
        <v>2726.88</v>
      </c>
      <c r="E87" s="57">
        <v>785.64</v>
      </c>
      <c r="F87" s="56">
        <v>112.43</v>
      </c>
      <c r="G87" s="56">
        <v>391</v>
      </c>
    </row>
    <row r="88" spans="1:7" ht="15" customHeight="1" x14ac:dyDescent="0.25">
      <c r="A88" s="58">
        <v>44644</v>
      </c>
      <c r="B88" s="57">
        <v>3887.12</v>
      </c>
      <c r="C88" s="57">
        <v>2349.09</v>
      </c>
      <c r="D88" s="57">
        <v>2726.88</v>
      </c>
      <c r="E88" s="57">
        <v>574.78</v>
      </c>
      <c r="F88" s="56">
        <v>112.43</v>
      </c>
      <c r="G88" s="56">
        <v>391</v>
      </c>
    </row>
    <row r="89" spans="1:7" ht="15" customHeight="1" x14ac:dyDescent="0.25">
      <c r="A89" s="58">
        <v>44645</v>
      </c>
      <c r="B89" s="57">
        <v>4247.79</v>
      </c>
      <c r="C89" s="57">
        <v>2349.09</v>
      </c>
      <c r="D89" s="57">
        <v>2726.88</v>
      </c>
      <c r="E89" s="57">
        <v>475.79</v>
      </c>
      <c r="F89" s="56">
        <v>112.43</v>
      </c>
      <c r="G89" s="56">
        <v>391</v>
      </c>
    </row>
    <row r="90" spans="1:7" ht="15" customHeight="1" x14ac:dyDescent="0.25">
      <c r="A90" s="58">
        <v>44646</v>
      </c>
      <c r="B90" s="57">
        <v>3183.34</v>
      </c>
      <c r="C90" s="57">
        <v>2349.09</v>
      </c>
      <c r="D90" s="57">
        <v>2726.88</v>
      </c>
      <c r="E90" s="57">
        <v>360.93</v>
      </c>
      <c r="F90" s="56">
        <v>112.43</v>
      </c>
      <c r="G90" s="56">
        <v>391</v>
      </c>
    </row>
    <row r="91" spans="1:7" ht="15" customHeight="1" x14ac:dyDescent="0.25">
      <c r="A91" s="58">
        <v>44647</v>
      </c>
      <c r="B91" s="57">
        <v>3269.16</v>
      </c>
      <c r="C91" s="57">
        <v>2349.09</v>
      </c>
      <c r="D91" s="57">
        <v>2726.88</v>
      </c>
      <c r="E91" s="57">
        <v>518.73</v>
      </c>
      <c r="F91" s="56">
        <v>112.43</v>
      </c>
      <c r="G91" s="56">
        <v>391</v>
      </c>
    </row>
    <row r="92" spans="1:7" ht="15" customHeight="1" x14ac:dyDescent="0.25">
      <c r="A92" s="58">
        <v>44648</v>
      </c>
      <c r="B92" s="57">
        <v>4018.92</v>
      </c>
      <c r="C92" s="57">
        <v>2349.09</v>
      </c>
      <c r="D92" s="57">
        <v>2726.88</v>
      </c>
      <c r="E92" s="57">
        <v>731.8</v>
      </c>
      <c r="F92" s="56">
        <v>112.43</v>
      </c>
      <c r="G92" s="56">
        <v>391</v>
      </c>
    </row>
    <row r="93" spans="1:7" ht="15" customHeight="1" x14ac:dyDescent="0.25">
      <c r="A93" s="58">
        <v>44649</v>
      </c>
      <c r="B93" s="57">
        <v>4150.1099999999997</v>
      </c>
      <c r="C93" s="57">
        <v>2349.09</v>
      </c>
      <c r="D93" s="57">
        <v>2726.88</v>
      </c>
      <c r="E93" s="57">
        <v>556.38</v>
      </c>
      <c r="F93" s="56">
        <v>112.43</v>
      </c>
      <c r="G93" s="56">
        <v>391</v>
      </c>
    </row>
    <row r="94" spans="1:7" ht="15" customHeight="1" x14ac:dyDescent="0.25">
      <c r="A94" s="58">
        <v>44650</v>
      </c>
      <c r="B94" s="57">
        <v>4166.83</v>
      </c>
      <c r="C94" s="57">
        <v>2349.09</v>
      </c>
      <c r="D94" s="57">
        <v>2726.88</v>
      </c>
      <c r="E94" s="57">
        <v>675.32</v>
      </c>
      <c r="F94" s="56">
        <v>112.43</v>
      </c>
      <c r="G94" s="56">
        <v>391</v>
      </c>
    </row>
    <row r="95" spans="1:7" ht="15" customHeight="1" x14ac:dyDescent="0.25">
      <c r="A95" s="173">
        <v>44651</v>
      </c>
      <c r="B95" s="174">
        <v>4093.11</v>
      </c>
      <c r="C95" s="174">
        <v>2349.09</v>
      </c>
      <c r="D95" s="174">
        <v>2726.88</v>
      </c>
      <c r="E95" s="174">
        <v>590.30999999999995</v>
      </c>
      <c r="F95" s="175">
        <v>112.43</v>
      </c>
      <c r="G95" s="175">
        <v>391</v>
      </c>
    </row>
    <row r="96" spans="1:7" ht="15" customHeight="1" x14ac:dyDescent="0.25">
      <c r="A96" s="166"/>
      <c r="B96" s="167"/>
      <c r="C96" s="167"/>
      <c r="D96" s="167"/>
      <c r="E96" s="167"/>
      <c r="F96" s="168"/>
      <c r="G96" s="168"/>
    </row>
    <row r="97" spans="1:7" ht="15" customHeight="1" x14ac:dyDescent="0.25">
      <c r="A97" s="166"/>
      <c r="B97" s="167"/>
      <c r="C97" s="167"/>
      <c r="D97" s="167"/>
      <c r="E97" s="167"/>
      <c r="F97" s="168"/>
      <c r="G97" s="168"/>
    </row>
    <row r="98" spans="1:7" x14ac:dyDescent="0.25">
      <c r="A98" s="176"/>
      <c r="B98" s="176"/>
      <c r="C98" s="176"/>
      <c r="D98" s="176"/>
      <c r="E98" s="176"/>
      <c r="F98" s="176"/>
      <c r="G98" s="176"/>
    </row>
    <row r="99" spans="1:7" x14ac:dyDescent="0.25">
      <c r="A99" s="176"/>
      <c r="B99" s="176"/>
      <c r="C99" s="176"/>
      <c r="D99" s="176"/>
      <c r="E99" s="176"/>
      <c r="F99" s="176"/>
      <c r="G99" s="176"/>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4"/>
  </sheetPr>
  <dimension ref="A1:H70"/>
  <sheetViews>
    <sheetView zoomScaleNormal="100" workbookViewId="0">
      <selection activeCell="BG4" sqref="BG4"/>
    </sheetView>
  </sheetViews>
  <sheetFormatPr defaultColWidth="9.140625" defaultRowHeight="15" x14ac:dyDescent="0.25"/>
  <cols>
    <col min="1" max="1" width="17.5703125" style="14" customWidth="1"/>
    <col min="2" max="7" width="12.7109375" style="14" customWidth="1"/>
    <col min="8" max="8" width="12.7109375" style="13" customWidth="1"/>
    <col min="9" max="9" width="13.5703125" style="13" customWidth="1"/>
    <col min="10" max="10" width="14.42578125" style="13" customWidth="1"/>
    <col min="11" max="11" width="14" style="13" customWidth="1"/>
    <col min="12" max="16384" width="9.140625" style="13"/>
  </cols>
  <sheetData>
    <row r="1" spans="1:8" s="21" customFormat="1" ht="18.75" x14ac:dyDescent="0.3">
      <c r="A1" s="20" t="s">
        <v>329</v>
      </c>
      <c r="B1" s="20"/>
      <c r="C1" s="20"/>
      <c r="D1" s="20"/>
      <c r="E1" s="20"/>
      <c r="F1" s="20"/>
      <c r="G1" s="20"/>
    </row>
    <row r="2" spans="1:8" s="21" customFormat="1" ht="18.75" x14ac:dyDescent="0.3">
      <c r="A2" s="20"/>
      <c r="B2" s="20"/>
      <c r="C2" s="20"/>
      <c r="D2" s="20"/>
      <c r="E2" s="20"/>
      <c r="F2" s="20"/>
      <c r="G2" s="20"/>
    </row>
    <row r="4" spans="1:8" x14ac:dyDescent="0.25">
      <c r="A4" s="33" t="s">
        <v>10</v>
      </c>
      <c r="B4" s="40" t="s">
        <v>38</v>
      </c>
      <c r="C4" s="40" t="s">
        <v>37</v>
      </c>
      <c r="D4" s="40" t="s">
        <v>11</v>
      </c>
      <c r="E4" s="40" t="s">
        <v>12</v>
      </c>
      <c r="F4" s="40" t="s">
        <v>13</v>
      </c>
      <c r="G4" s="40" t="s">
        <v>14</v>
      </c>
      <c r="H4" s="40" t="s">
        <v>58</v>
      </c>
    </row>
    <row r="5" spans="1:8" x14ac:dyDescent="0.25">
      <c r="A5" s="71" t="s">
        <v>276</v>
      </c>
      <c r="B5" s="69">
        <v>-373.80999999999949</v>
      </c>
      <c r="C5" s="69">
        <v>-304.12999999999965</v>
      </c>
      <c r="D5" s="69">
        <v>278.60000000000014</v>
      </c>
      <c r="E5" s="69">
        <v>42.339999999999918</v>
      </c>
      <c r="F5" s="69">
        <v>434.77</v>
      </c>
      <c r="G5" s="69">
        <v>308.34999999999991</v>
      </c>
      <c r="H5" s="69">
        <v>386</v>
      </c>
    </row>
    <row r="6" spans="1:8" x14ac:dyDescent="0.25">
      <c r="A6" s="13"/>
      <c r="B6" s="13"/>
      <c r="C6" s="13"/>
      <c r="D6" s="13"/>
      <c r="E6" s="13"/>
      <c r="F6" s="13"/>
      <c r="G6" s="13"/>
    </row>
    <row r="7" spans="1:8" x14ac:dyDescent="0.25">
      <c r="A7" s="16" t="s">
        <v>25</v>
      </c>
    </row>
    <row r="8" spans="1:8" ht="36" customHeight="1" x14ac:dyDescent="0.25">
      <c r="A8" s="307" t="s">
        <v>330</v>
      </c>
      <c r="B8" s="307"/>
      <c r="C8" s="307"/>
      <c r="D8" s="307"/>
      <c r="E8" s="307"/>
      <c r="F8" s="307"/>
      <c r="G8" s="307"/>
      <c r="H8" s="307"/>
    </row>
    <row r="9" spans="1:8" x14ac:dyDescent="0.25">
      <c r="A9" s="13"/>
      <c r="B9" s="13"/>
      <c r="C9" s="13"/>
      <c r="D9" s="13"/>
      <c r="E9" s="13"/>
      <c r="F9" s="13"/>
      <c r="G9" s="13"/>
    </row>
    <row r="10" spans="1:8" x14ac:dyDescent="0.25">
      <c r="A10" s="13"/>
      <c r="B10" s="13"/>
      <c r="C10" s="13"/>
      <c r="D10" s="13"/>
      <c r="E10" s="13"/>
      <c r="F10" s="13"/>
      <c r="G10" s="13"/>
    </row>
    <row r="11" spans="1:8" x14ac:dyDescent="0.25">
      <c r="A11" s="13"/>
      <c r="B11" s="13"/>
      <c r="C11" s="13"/>
      <c r="D11" s="13"/>
      <c r="E11" s="13"/>
      <c r="F11" s="13"/>
      <c r="G11" s="13"/>
      <c r="H11" s="80"/>
    </row>
    <row r="12" spans="1:8" x14ac:dyDescent="0.25">
      <c r="A12" s="13"/>
      <c r="B12" s="13"/>
      <c r="C12" s="13"/>
      <c r="D12" s="13"/>
      <c r="E12" s="13"/>
      <c r="F12" s="13"/>
      <c r="G12" s="13"/>
    </row>
    <row r="13" spans="1:8" x14ac:dyDescent="0.25">
      <c r="A13" s="13"/>
      <c r="B13" s="13"/>
      <c r="C13" s="13"/>
      <c r="D13" s="13"/>
      <c r="E13" s="13"/>
      <c r="F13" s="13"/>
      <c r="G13" s="13"/>
    </row>
    <row r="14" spans="1:8" x14ac:dyDescent="0.25">
      <c r="A14" s="13"/>
      <c r="B14" s="13"/>
      <c r="C14" s="13"/>
      <c r="D14" s="13"/>
      <c r="E14" s="13"/>
      <c r="F14" s="13"/>
      <c r="G14" s="13"/>
    </row>
    <row r="15" spans="1:8" x14ac:dyDescent="0.25">
      <c r="A15" s="13"/>
      <c r="B15" s="13"/>
      <c r="C15" s="13"/>
      <c r="D15" s="13"/>
      <c r="E15" s="13"/>
      <c r="F15" s="13"/>
      <c r="G15" s="13"/>
    </row>
    <row r="16" spans="1:8" x14ac:dyDescent="0.25">
      <c r="A16" s="13"/>
      <c r="B16" s="13"/>
      <c r="C16" s="13"/>
      <c r="D16" s="13"/>
      <c r="E16" s="13"/>
      <c r="F16" s="13"/>
      <c r="G16" s="13"/>
    </row>
    <row r="17" s="13" customFormat="1" x14ac:dyDescent="0.25"/>
    <row r="18" s="13" customFormat="1" x14ac:dyDescent="0.25"/>
    <row r="19" s="13" customFormat="1" x14ac:dyDescent="0.25"/>
    <row r="20" s="13" customFormat="1" x14ac:dyDescent="0.25"/>
    <row r="21" s="13" customFormat="1" x14ac:dyDescent="0.25"/>
    <row r="22" s="13" customFormat="1" x14ac:dyDescent="0.25"/>
    <row r="23" s="13" customFormat="1" x14ac:dyDescent="0.25"/>
    <row r="24" s="13" customFormat="1" x14ac:dyDescent="0.25"/>
    <row r="25" s="13" customFormat="1" x14ac:dyDescent="0.25"/>
    <row r="26" s="13" customFormat="1" x14ac:dyDescent="0.25"/>
    <row r="27" s="13" customFormat="1" x14ac:dyDescent="0.25"/>
    <row r="28" s="13" customFormat="1" x14ac:dyDescent="0.25"/>
    <row r="29" s="13" customFormat="1" x14ac:dyDescent="0.25"/>
    <row r="30" s="13" customFormat="1" x14ac:dyDescent="0.25"/>
    <row r="31" s="13" customFormat="1" x14ac:dyDescent="0.25"/>
    <row r="32" s="13" customFormat="1" x14ac:dyDescent="0.25"/>
    <row r="33" s="13" customFormat="1" x14ac:dyDescent="0.25"/>
    <row r="34" s="13" customFormat="1" x14ac:dyDescent="0.25"/>
    <row r="35" s="13" customFormat="1" x14ac:dyDescent="0.25"/>
    <row r="36" s="13" customFormat="1" x14ac:dyDescent="0.25"/>
    <row r="37" s="13" customFormat="1" x14ac:dyDescent="0.25"/>
    <row r="38" s="13" customFormat="1" x14ac:dyDescent="0.25"/>
    <row r="39" s="13" customFormat="1" ht="24.75" customHeight="1" x14ac:dyDescent="0.25"/>
    <row r="40" s="13" customFormat="1" x14ac:dyDescent="0.25"/>
    <row r="41" s="13" customFormat="1" x14ac:dyDescent="0.25"/>
    <row r="42" s="13" customFormat="1" x14ac:dyDescent="0.25"/>
    <row r="43" s="13" customFormat="1" x14ac:dyDescent="0.25"/>
    <row r="44" s="13" customFormat="1" x14ac:dyDescent="0.25"/>
    <row r="45" s="13" customFormat="1" x14ac:dyDescent="0.25"/>
    <row r="46" s="13" customFormat="1" x14ac:dyDescent="0.25"/>
    <row r="47" s="13" customFormat="1" x14ac:dyDescent="0.25"/>
    <row r="48" s="13" customFormat="1" x14ac:dyDescent="0.25"/>
    <row r="49" s="13" customFormat="1" x14ac:dyDescent="0.25"/>
    <row r="50" s="13" customFormat="1" x14ac:dyDescent="0.25"/>
    <row r="51" s="13" customFormat="1" x14ac:dyDescent="0.25"/>
    <row r="52" s="13" customFormat="1" x14ac:dyDescent="0.25"/>
    <row r="53" s="13" customFormat="1" x14ac:dyDescent="0.25"/>
    <row r="54" s="13" customFormat="1" x14ac:dyDescent="0.25"/>
    <row r="55" s="13" customFormat="1" x14ac:dyDescent="0.25"/>
    <row r="56" s="13" customFormat="1" x14ac:dyDescent="0.25"/>
    <row r="57" s="13" customFormat="1" x14ac:dyDescent="0.25"/>
    <row r="58" s="13" customFormat="1" x14ac:dyDescent="0.25"/>
    <row r="59" s="13" customFormat="1" x14ac:dyDescent="0.25"/>
    <row r="60" s="13" customFormat="1" x14ac:dyDescent="0.25"/>
    <row r="61" s="13" customFormat="1" x14ac:dyDescent="0.25"/>
    <row r="62" s="13" customFormat="1" x14ac:dyDescent="0.25"/>
    <row r="63" s="13" customFormat="1" x14ac:dyDescent="0.25"/>
    <row r="64" s="13" customFormat="1" x14ac:dyDescent="0.25"/>
    <row r="65" spans="1:7" x14ac:dyDescent="0.25">
      <c r="A65" s="13"/>
      <c r="B65" s="13"/>
      <c r="C65" s="13"/>
      <c r="D65" s="13"/>
      <c r="E65" s="13"/>
      <c r="F65" s="13"/>
      <c r="G65" s="13"/>
    </row>
    <row r="66" spans="1:7" x14ac:dyDescent="0.25">
      <c r="A66" s="13"/>
      <c r="B66" s="13"/>
      <c r="C66" s="13"/>
      <c r="D66" s="13"/>
      <c r="E66" s="13"/>
      <c r="F66" s="13"/>
      <c r="G66" s="13"/>
    </row>
    <row r="67" spans="1:7" x14ac:dyDescent="0.25">
      <c r="A67" s="13"/>
      <c r="B67" s="13"/>
      <c r="C67" s="13"/>
      <c r="D67" s="13"/>
      <c r="E67" s="13"/>
      <c r="F67" s="13"/>
      <c r="G67" s="13"/>
    </row>
    <row r="68" spans="1:7" x14ac:dyDescent="0.25">
      <c r="A68" s="13"/>
      <c r="B68" s="13"/>
      <c r="C68" s="13"/>
      <c r="D68" s="13"/>
      <c r="E68" s="13"/>
      <c r="F68" s="13"/>
      <c r="G68" s="13"/>
    </row>
    <row r="69" spans="1:7" x14ac:dyDescent="0.25">
      <c r="A69" s="13"/>
      <c r="B69" s="13"/>
      <c r="C69" s="13"/>
      <c r="D69" s="13"/>
      <c r="E69" s="13"/>
      <c r="F69" s="13"/>
      <c r="G69" s="13"/>
    </row>
    <row r="70" spans="1:7" x14ac:dyDescent="0.25">
      <c r="B70" s="70"/>
      <c r="C70" s="70"/>
      <c r="D70" s="70"/>
    </row>
  </sheetData>
  <mergeCells count="1">
    <mergeCell ref="A8:H8"/>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sheetPr>
  <dimension ref="A1:L41"/>
  <sheetViews>
    <sheetView zoomScaleNormal="100" workbookViewId="0">
      <selection activeCell="A35" sqref="A35"/>
    </sheetView>
  </sheetViews>
  <sheetFormatPr defaultColWidth="9.140625" defaultRowHeight="15" x14ac:dyDescent="0.25"/>
  <cols>
    <col min="1" max="1" width="12" style="14" customWidth="1"/>
    <col min="2" max="2" width="7.5703125" style="14" customWidth="1"/>
    <col min="3" max="5" width="12.5703125" style="14" customWidth="1"/>
    <col min="6" max="6" width="11.85546875" style="14" customWidth="1"/>
    <col min="7" max="10" width="12.5703125" style="14" customWidth="1"/>
    <col min="11" max="11" width="11.85546875" style="13" customWidth="1"/>
    <col min="12" max="12" width="11.5703125" style="13" customWidth="1"/>
    <col min="13" max="16384" width="9.140625" style="13"/>
  </cols>
  <sheetData>
    <row r="1" spans="1:12" s="21" customFormat="1" ht="18.75" x14ac:dyDescent="0.3">
      <c r="A1" s="87" t="s">
        <v>340</v>
      </c>
      <c r="B1" s="87"/>
      <c r="C1" s="23"/>
      <c r="D1" s="23"/>
      <c r="E1" s="23"/>
      <c r="F1" s="23"/>
      <c r="G1" s="23"/>
      <c r="H1" s="23"/>
      <c r="I1" s="24"/>
      <c r="J1" s="24"/>
    </row>
    <row r="4" spans="1:12" x14ac:dyDescent="0.25">
      <c r="A4" s="29" t="s">
        <v>10</v>
      </c>
      <c r="B4" s="27"/>
      <c r="C4" s="42"/>
      <c r="D4" s="42"/>
      <c r="E4" s="43"/>
      <c r="F4" s="42"/>
      <c r="G4" s="42"/>
      <c r="H4" s="42"/>
      <c r="I4" s="42"/>
      <c r="J4" s="42"/>
      <c r="K4" s="42"/>
      <c r="L4" s="42"/>
    </row>
    <row r="5" spans="1:12" s="248" customFormat="1" x14ac:dyDescent="0.25">
      <c r="A5" s="250" t="s">
        <v>187</v>
      </c>
      <c r="B5" s="27" t="s">
        <v>29</v>
      </c>
      <c r="C5" s="42" t="s">
        <v>35</v>
      </c>
      <c r="D5" s="42" t="s">
        <v>16</v>
      </c>
      <c r="E5" s="43" t="s">
        <v>17</v>
      </c>
      <c r="F5" s="42" t="s">
        <v>18</v>
      </c>
      <c r="G5" s="42" t="s">
        <v>19</v>
      </c>
      <c r="H5" s="42" t="s">
        <v>20</v>
      </c>
      <c r="I5" s="42" t="s">
        <v>21</v>
      </c>
      <c r="J5" s="42" t="s">
        <v>22</v>
      </c>
      <c r="K5" s="42" t="s">
        <v>23</v>
      </c>
      <c r="L5" s="42" t="s">
        <v>36</v>
      </c>
    </row>
    <row r="6" spans="1:12" x14ac:dyDescent="0.25">
      <c r="A6" s="302">
        <v>2019</v>
      </c>
      <c r="B6" s="26" t="s">
        <v>0</v>
      </c>
      <c r="C6" s="59">
        <v>8598.26</v>
      </c>
      <c r="D6" s="59">
        <v>2881.93</v>
      </c>
      <c r="E6" s="59">
        <v>1413.32</v>
      </c>
      <c r="F6" s="59">
        <v>535.69000000000005</v>
      </c>
      <c r="G6" s="59">
        <v>476.84000000000003</v>
      </c>
      <c r="H6" s="59">
        <v>511.54</v>
      </c>
      <c r="I6" s="59">
        <v>407.27</v>
      </c>
      <c r="J6" s="59">
        <v>52.99</v>
      </c>
      <c r="K6" s="59">
        <v>1.7</v>
      </c>
      <c r="L6" s="59">
        <v>610.01</v>
      </c>
    </row>
    <row r="7" spans="1:12" x14ac:dyDescent="0.25">
      <c r="A7" s="308"/>
      <c r="B7" s="26" t="s">
        <v>1</v>
      </c>
      <c r="C7" s="59">
        <v>7899.46</v>
      </c>
      <c r="D7" s="59">
        <v>3099.91</v>
      </c>
      <c r="E7" s="59">
        <v>1779.75</v>
      </c>
      <c r="F7" s="59">
        <v>443.77</v>
      </c>
      <c r="G7" s="59">
        <v>218.70999999999998</v>
      </c>
      <c r="H7" s="59">
        <v>204.46</v>
      </c>
      <c r="I7" s="59">
        <v>215.75</v>
      </c>
      <c r="J7" s="59">
        <v>1.18</v>
      </c>
      <c r="K7" s="59">
        <v>0</v>
      </c>
      <c r="L7" s="59">
        <v>377.66</v>
      </c>
    </row>
    <row r="8" spans="1:12" x14ac:dyDescent="0.25">
      <c r="A8" s="308"/>
      <c r="B8" s="26" t="s">
        <v>2</v>
      </c>
      <c r="C8" s="59">
        <v>8449.6200000000008</v>
      </c>
      <c r="D8" s="59">
        <v>3247.8900000000003</v>
      </c>
      <c r="E8" s="59">
        <v>1051.97</v>
      </c>
      <c r="F8" s="59">
        <v>155.04</v>
      </c>
      <c r="G8" s="59">
        <v>108.98</v>
      </c>
      <c r="H8" s="59">
        <v>271.12</v>
      </c>
      <c r="I8" s="59">
        <v>374.88</v>
      </c>
      <c r="J8" s="59">
        <v>1.21</v>
      </c>
      <c r="K8" s="59">
        <v>14.14</v>
      </c>
      <c r="L8" s="59">
        <v>289.05</v>
      </c>
    </row>
    <row r="9" spans="1:12" x14ac:dyDescent="0.25">
      <c r="A9" s="301"/>
      <c r="B9" s="26" t="s">
        <v>3</v>
      </c>
      <c r="C9" s="59">
        <v>8231.0399999999991</v>
      </c>
      <c r="D9" s="59">
        <v>3282.5</v>
      </c>
      <c r="E9" s="59">
        <v>828.36</v>
      </c>
      <c r="F9" s="59">
        <v>207.79999999999998</v>
      </c>
      <c r="G9" s="59">
        <v>189.24</v>
      </c>
      <c r="H9" s="59">
        <v>63.46</v>
      </c>
      <c r="I9" s="59">
        <v>140.93</v>
      </c>
      <c r="J9" s="59">
        <v>20.68</v>
      </c>
      <c r="K9" s="59">
        <v>106.69</v>
      </c>
      <c r="L9" s="59">
        <v>526.66999999999996</v>
      </c>
    </row>
    <row r="10" spans="1:12" x14ac:dyDescent="0.25">
      <c r="A10" s="301">
        <v>2020</v>
      </c>
      <c r="B10" s="26" t="s">
        <v>0</v>
      </c>
      <c r="C10" s="59">
        <v>8609.8599999999988</v>
      </c>
      <c r="D10" s="59">
        <v>4158.72</v>
      </c>
      <c r="E10" s="59">
        <v>726.41000000000008</v>
      </c>
      <c r="F10" s="59">
        <v>157.03</v>
      </c>
      <c r="G10" s="59">
        <v>131.91</v>
      </c>
      <c r="H10" s="59">
        <v>24.1</v>
      </c>
      <c r="I10" s="59">
        <v>96.97</v>
      </c>
      <c r="J10" s="59">
        <v>32.840000000000003</v>
      </c>
      <c r="K10" s="59">
        <v>67.03</v>
      </c>
      <c r="L10" s="59">
        <v>480.75</v>
      </c>
    </row>
    <row r="11" spans="1:12" x14ac:dyDescent="0.25">
      <c r="A11" s="301"/>
      <c r="B11" s="26" t="s">
        <v>1</v>
      </c>
      <c r="C11" s="59">
        <v>8370.58</v>
      </c>
      <c r="D11" s="59">
        <v>4319.3099999999995</v>
      </c>
      <c r="E11" s="59">
        <v>499.87</v>
      </c>
      <c r="F11" s="59">
        <v>16.7</v>
      </c>
      <c r="G11" s="59">
        <v>61.36</v>
      </c>
      <c r="H11" s="59">
        <v>4.22</v>
      </c>
      <c r="I11" s="59">
        <v>105.89</v>
      </c>
      <c r="J11" s="59">
        <v>74.77</v>
      </c>
      <c r="K11" s="59">
        <v>205.69</v>
      </c>
      <c r="L11" s="59">
        <v>619.25</v>
      </c>
    </row>
    <row r="12" spans="1:12" x14ac:dyDescent="0.25">
      <c r="A12" s="301"/>
      <c r="B12" s="26" t="s">
        <v>2</v>
      </c>
      <c r="C12" s="59">
        <v>8373.02</v>
      </c>
      <c r="D12" s="59">
        <v>4584.28</v>
      </c>
      <c r="E12" s="59">
        <v>385.32</v>
      </c>
      <c r="F12" s="59">
        <v>2.6</v>
      </c>
      <c r="G12" s="59">
        <v>87.85</v>
      </c>
      <c r="H12" s="59">
        <v>0</v>
      </c>
      <c r="I12" s="59">
        <v>153.38999999999999</v>
      </c>
      <c r="J12" s="59">
        <v>0</v>
      </c>
      <c r="K12" s="59">
        <v>159.47</v>
      </c>
      <c r="L12" s="59">
        <v>353.92</v>
      </c>
    </row>
    <row r="13" spans="1:12" x14ac:dyDescent="0.25">
      <c r="A13" s="301"/>
      <c r="B13" s="26" t="s">
        <v>3</v>
      </c>
      <c r="C13" s="59">
        <v>8042.92</v>
      </c>
      <c r="D13" s="59">
        <v>3616.88</v>
      </c>
      <c r="E13" s="59">
        <v>248.33999999999997</v>
      </c>
      <c r="F13" s="59">
        <v>1.05</v>
      </c>
      <c r="G13" s="59">
        <v>99.300000000000011</v>
      </c>
      <c r="H13" s="59">
        <v>19.43</v>
      </c>
      <c r="I13" s="59">
        <v>162.37</v>
      </c>
      <c r="J13" s="59">
        <v>0.74</v>
      </c>
      <c r="K13" s="59">
        <v>188.71</v>
      </c>
      <c r="L13" s="59">
        <v>413.43</v>
      </c>
    </row>
    <row r="14" spans="1:12" x14ac:dyDescent="0.25">
      <c r="A14" s="301">
        <v>2021</v>
      </c>
      <c r="B14" s="26" t="s">
        <v>0</v>
      </c>
      <c r="C14" s="59">
        <v>8567.0400000000009</v>
      </c>
      <c r="D14" s="59">
        <v>3906.45</v>
      </c>
      <c r="E14" s="59">
        <v>236.57</v>
      </c>
      <c r="F14" s="59">
        <v>17.36</v>
      </c>
      <c r="G14" s="59">
        <v>23.38</v>
      </c>
      <c r="H14" s="59">
        <v>7.04</v>
      </c>
      <c r="I14" s="59">
        <v>128.27000000000001</v>
      </c>
      <c r="J14" s="59">
        <v>0.51</v>
      </c>
      <c r="K14" s="59">
        <v>129.97999999999999</v>
      </c>
      <c r="L14" s="59">
        <v>1051.4100000000001</v>
      </c>
    </row>
    <row r="15" spans="1:12" x14ac:dyDescent="0.25">
      <c r="A15" s="301"/>
      <c r="B15" s="103" t="s">
        <v>1</v>
      </c>
      <c r="C15" s="59">
        <v>8522.68</v>
      </c>
      <c r="D15" s="59">
        <v>3121.92</v>
      </c>
      <c r="E15" s="59">
        <v>249.16000000000003</v>
      </c>
      <c r="F15" s="59">
        <v>51.47</v>
      </c>
      <c r="G15" s="59">
        <v>50.739999999999995</v>
      </c>
      <c r="H15" s="59">
        <v>5.89</v>
      </c>
      <c r="I15" s="59">
        <v>135.80000000000001</v>
      </c>
      <c r="J15" s="59">
        <v>4.32</v>
      </c>
      <c r="K15" s="59">
        <v>54.04</v>
      </c>
      <c r="L15" s="59">
        <v>639.16999999999996</v>
      </c>
    </row>
    <row r="16" spans="1:12" x14ac:dyDescent="0.25">
      <c r="A16" s="301"/>
      <c r="B16" s="26" t="s">
        <v>2</v>
      </c>
      <c r="C16" s="59">
        <v>8949.6</v>
      </c>
      <c r="D16" s="59">
        <v>2125.75</v>
      </c>
      <c r="E16" s="59">
        <v>600.89</v>
      </c>
      <c r="F16" s="59">
        <v>172.5</v>
      </c>
      <c r="G16" s="59">
        <v>149.38</v>
      </c>
      <c r="H16" s="59">
        <v>145.81</v>
      </c>
      <c r="I16" s="59">
        <v>324.43</v>
      </c>
      <c r="J16" s="59">
        <v>188.26</v>
      </c>
      <c r="K16" s="59">
        <v>69.88</v>
      </c>
      <c r="L16" s="59">
        <v>738.33</v>
      </c>
    </row>
    <row r="17" spans="1:12" x14ac:dyDescent="0.25">
      <c r="A17" s="301"/>
      <c r="B17" s="212" t="s">
        <v>3</v>
      </c>
      <c r="C17" s="213">
        <v>8026.6600000000008</v>
      </c>
      <c r="D17" s="213">
        <v>1600.9299999999998</v>
      </c>
      <c r="E17" s="213">
        <v>859.52</v>
      </c>
      <c r="F17" s="213">
        <v>288.43</v>
      </c>
      <c r="G17" s="213">
        <v>155.29</v>
      </c>
      <c r="H17" s="213">
        <v>259.82</v>
      </c>
      <c r="I17" s="213">
        <v>280.01</v>
      </c>
      <c r="J17" s="213">
        <v>40.21</v>
      </c>
      <c r="K17" s="213">
        <v>88.04</v>
      </c>
      <c r="L17" s="213">
        <v>1264.18</v>
      </c>
    </row>
    <row r="18" spans="1:12" x14ac:dyDescent="0.25">
      <c r="A18" s="18">
        <v>2022</v>
      </c>
      <c r="B18" s="18" t="s">
        <v>0</v>
      </c>
      <c r="C18" s="177">
        <v>8109.3600000000006</v>
      </c>
      <c r="D18" s="177">
        <v>1264.9299999999998</v>
      </c>
      <c r="E18" s="177">
        <v>958.95</v>
      </c>
      <c r="F18" s="177">
        <v>584.21</v>
      </c>
      <c r="G18" s="177">
        <v>460.43</v>
      </c>
      <c r="H18" s="177">
        <v>473.43</v>
      </c>
      <c r="I18" s="177">
        <v>425.65</v>
      </c>
      <c r="J18" s="177">
        <v>22.1</v>
      </c>
      <c r="K18" s="177">
        <v>1.96</v>
      </c>
      <c r="L18" s="177">
        <v>1327.27</v>
      </c>
    </row>
    <row r="20" spans="1:12" x14ac:dyDescent="0.25">
      <c r="A20" s="22" t="s">
        <v>25</v>
      </c>
    </row>
    <row r="21" spans="1:12" x14ac:dyDescent="0.25">
      <c r="A21" s="28" t="s">
        <v>193</v>
      </c>
    </row>
    <row r="40" spans="1:12" s="14" customFormat="1" x14ac:dyDescent="0.25">
      <c r="A40" s="13"/>
      <c r="B40" s="13"/>
      <c r="K40" s="13"/>
      <c r="L40" s="13"/>
    </row>
    <row r="41" spans="1:12" s="14" customFormat="1" x14ac:dyDescent="0.25">
      <c r="A41" s="15"/>
      <c r="K41" s="13"/>
      <c r="L41" s="13"/>
    </row>
  </sheetData>
  <mergeCells count="3">
    <mergeCell ref="A6:A9"/>
    <mergeCell ref="A10:A13"/>
    <mergeCell ref="A14:A17"/>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4"/>
  </sheetPr>
  <dimension ref="A1:L41"/>
  <sheetViews>
    <sheetView zoomScaleNormal="100" workbookViewId="0">
      <selection activeCell="M38" sqref="M38"/>
    </sheetView>
  </sheetViews>
  <sheetFormatPr defaultColWidth="9.140625" defaultRowHeight="15" x14ac:dyDescent="0.25"/>
  <cols>
    <col min="1" max="1" width="12" style="14" customWidth="1"/>
    <col min="2" max="2" width="7.5703125" style="14" customWidth="1"/>
    <col min="3" max="5" width="12.5703125" style="14" customWidth="1"/>
    <col min="6" max="6" width="11.85546875" style="14" customWidth="1"/>
    <col min="7" max="10" width="12.5703125" style="14" customWidth="1"/>
    <col min="11" max="11" width="11.85546875" style="13" customWidth="1"/>
    <col min="12" max="12" width="11.5703125" style="13" customWidth="1"/>
    <col min="13" max="16384" width="9.140625" style="13"/>
  </cols>
  <sheetData>
    <row r="1" spans="1:12" s="21" customFormat="1" ht="18.75" x14ac:dyDescent="0.3">
      <c r="A1" s="87" t="s">
        <v>331</v>
      </c>
      <c r="B1" s="87"/>
      <c r="C1" s="23"/>
      <c r="D1" s="23"/>
      <c r="E1" s="23"/>
      <c r="F1" s="23"/>
      <c r="G1" s="23"/>
      <c r="H1" s="23"/>
      <c r="I1" s="24"/>
      <c r="J1" s="24"/>
    </row>
    <row r="4" spans="1:12" x14ac:dyDescent="0.25">
      <c r="A4" s="29" t="s">
        <v>10</v>
      </c>
      <c r="B4" s="27"/>
      <c r="C4" s="42"/>
      <c r="D4" s="42"/>
      <c r="E4" s="43"/>
      <c r="F4" s="42"/>
      <c r="G4" s="42"/>
      <c r="H4" s="42"/>
      <c r="I4" s="42"/>
      <c r="J4" s="42"/>
      <c r="K4" s="42"/>
      <c r="L4" s="42"/>
    </row>
    <row r="5" spans="1:12" s="248" customFormat="1" x14ac:dyDescent="0.25">
      <c r="A5" s="250" t="s">
        <v>187</v>
      </c>
      <c r="B5" s="27" t="s">
        <v>29</v>
      </c>
      <c r="C5" s="42" t="s">
        <v>35</v>
      </c>
      <c r="D5" s="42" t="s">
        <v>16</v>
      </c>
      <c r="E5" s="43" t="s">
        <v>17</v>
      </c>
      <c r="F5" s="42" t="s">
        <v>18</v>
      </c>
      <c r="G5" s="42" t="s">
        <v>19</v>
      </c>
      <c r="H5" s="42" t="s">
        <v>20</v>
      </c>
      <c r="I5" s="42" t="s">
        <v>21</v>
      </c>
      <c r="J5" s="42" t="s">
        <v>22</v>
      </c>
      <c r="K5" s="42" t="s">
        <v>23</v>
      </c>
      <c r="L5" s="42" t="s">
        <v>36</v>
      </c>
    </row>
    <row r="6" spans="1:12" x14ac:dyDescent="0.25">
      <c r="A6" s="302">
        <v>2019</v>
      </c>
      <c r="B6" s="103" t="s">
        <v>0</v>
      </c>
      <c r="C6" s="59">
        <v>126.03885</v>
      </c>
      <c r="D6" s="59">
        <v>1.05687</v>
      </c>
      <c r="E6" s="59">
        <v>27.296060000000001</v>
      </c>
      <c r="F6" s="59">
        <v>27.128119999999999</v>
      </c>
      <c r="G6" s="59">
        <v>18.463349999999998</v>
      </c>
      <c r="H6" s="59">
        <v>0.98795999999999995</v>
      </c>
      <c r="I6" s="59">
        <v>4.1418600000000003</v>
      </c>
      <c r="J6" s="59">
        <v>2.1016599999999999</v>
      </c>
      <c r="K6" s="59">
        <v>0</v>
      </c>
      <c r="L6" s="59">
        <v>1031.2028499999999</v>
      </c>
    </row>
    <row r="7" spans="1:12" x14ac:dyDescent="0.25">
      <c r="A7" s="308"/>
      <c r="B7" s="103" t="s">
        <v>1</v>
      </c>
      <c r="C7" s="59">
        <v>50.874769999999998</v>
      </c>
      <c r="D7" s="59">
        <v>1.7532799999999999</v>
      </c>
      <c r="E7" s="59">
        <v>10.68506</v>
      </c>
      <c r="F7" s="59">
        <v>13.44811</v>
      </c>
      <c r="G7" s="59">
        <v>4.40869</v>
      </c>
      <c r="H7" s="59">
        <v>0.27811999999999998</v>
      </c>
      <c r="I7" s="59">
        <v>17.40118</v>
      </c>
      <c r="J7" s="59">
        <v>0.19574</v>
      </c>
      <c r="K7" s="59">
        <v>0</v>
      </c>
      <c r="L7" s="59">
        <v>1040.6626200000001</v>
      </c>
    </row>
    <row r="8" spans="1:12" x14ac:dyDescent="0.25">
      <c r="A8" s="308"/>
      <c r="B8" s="103" t="s">
        <v>2</v>
      </c>
      <c r="C8" s="59">
        <v>211.5171</v>
      </c>
      <c r="D8" s="59">
        <v>40.305860000000003</v>
      </c>
      <c r="E8" s="59">
        <v>158.79329000000001</v>
      </c>
      <c r="F8" s="59">
        <v>13.13157</v>
      </c>
      <c r="G8" s="59">
        <v>1.5644199999999999</v>
      </c>
      <c r="H8" s="59">
        <v>0.45379999999999998</v>
      </c>
      <c r="I8" s="59">
        <v>24.29759</v>
      </c>
      <c r="J8" s="59">
        <v>0</v>
      </c>
      <c r="K8" s="59">
        <v>0</v>
      </c>
      <c r="L8" s="59">
        <v>859.63783000000001</v>
      </c>
    </row>
    <row r="9" spans="1:12" x14ac:dyDescent="0.25">
      <c r="A9" s="301"/>
      <c r="B9" s="103" t="s">
        <v>3</v>
      </c>
      <c r="C9" s="59">
        <v>173.77773999999999</v>
      </c>
      <c r="D9" s="59">
        <v>18.99117</v>
      </c>
      <c r="E9" s="59">
        <v>113.20475</v>
      </c>
      <c r="F9" s="59">
        <v>16.987439999999999</v>
      </c>
      <c r="G9" s="59">
        <v>0.31627</v>
      </c>
      <c r="H9" s="59">
        <v>14.45482</v>
      </c>
      <c r="I9" s="59">
        <v>44.83643</v>
      </c>
      <c r="J9" s="59">
        <v>2.6013700000000002</v>
      </c>
      <c r="K9" s="59">
        <v>7.8130000000000005E-2</v>
      </c>
      <c r="L9" s="59">
        <v>850.18199000000004</v>
      </c>
    </row>
    <row r="10" spans="1:12" x14ac:dyDescent="0.25">
      <c r="A10" s="301">
        <v>2020</v>
      </c>
      <c r="B10" s="103" t="s">
        <v>0</v>
      </c>
      <c r="C10" s="59">
        <v>109.38751999999999</v>
      </c>
      <c r="D10" s="59">
        <v>33.081809999999997</v>
      </c>
      <c r="E10" s="59">
        <v>32.350279999999998</v>
      </c>
      <c r="F10" s="59">
        <v>4.59063</v>
      </c>
      <c r="G10" s="59">
        <v>1.8049500000000001</v>
      </c>
      <c r="H10" s="59">
        <v>4.8593599999999997</v>
      </c>
      <c r="I10" s="59">
        <v>3.92483</v>
      </c>
      <c r="J10" s="59">
        <v>4.6581999999999999</v>
      </c>
      <c r="K10" s="59">
        <v>2.862E-2</v>
      </c>
      <c r="L10" s="59">
        <v>944.17682000000002</v>
      </c>
    </row>
    <row r="11" spans="1:12" x14ac:dyDescent="0.25">
      <c r="A11" s="301"/>
      <c r="B11" s="103" t="s">
        <v>1</v>
      </c>
      <c r="C11" s="59">
        <v>71.788160000000005</v>
      </c>
      <c r="D11" s="59">
        <v>55.893739999999994</v>
      </c>
      <c r="E11" s="59">
        <v>6.7568700000000002</v>
      </c>
      <c r="F11" s="59">
        <v>0</v>
      </c>
      <c r="G11" s="59">
        <v>1.18971</v>
      </c>
      <c r="H11" s="59">
        <v>0.44872000000000001</v>
      </c>
      <c r="I11" s="59">
        <v>2.0883699999999998</v>
      </c>
      <c r="J11" s="59">
        <v>0.34188000000000002</v>
      </c>
      <c r="K11" s="59">
        <v>0</v>
      </c>
      <c r="L11" s="59">
        <v>991.75693999999999</v>
      </c>
    </row>
    <row r="12" spans="1:12" x14ac:dyDescent="0.25">
      <c r="A12" s="301"/>
      <c r="B12" s="103" t="s">
        <v>2</v>
      </c>
      <c r="C12" s="59">
        <v>69.958330000000004</v>
      </c>
      <c r="D12" s="59">
        <v>49.242570000000001</v>
      </c>
      <c r="E12" s="59">
        <v>10.965879999999999</v>
      </c>
      <c r="F12" s="59">
        <v>0</v>
      </c>
      <c r="G12" s="59">
        <v>0.89220999999999995</v>
      </c>
      <c r="H12" s="59">
        <v>0</v>
      </c>
      <c r="I12" s="59">
        <v>0.13059000000000001</v>
      </c>
      <c r="J12" s="59">
        <v>0.93184</v>
      </c>
      <c r="K12" s="59">
        <v>0</v>
      </c>
      <c r="L12" s="59">
        <v>914.09884999999997</v>
      </c>
    </row>
    <row r="13" spans="1:12" x14ac:dyDescent="0.25">
      <c r="A13" s="301"/>
      <c r="B13" s="103" t="s">
        <v>3</v>
      </c>
      <c r="C13" s="59">
        <v>90.883740000000003</v>
      </c>
      <c r="D13" s="59">
        <v>44.577649999999998</v>
      </c>
      <c r="E13" s="59">
        <v>8.7393900000000002</v>
      </c>
      <c r="F13" s="59">
        <v>0</v>
      </c>
      <c r="G13" s="59">
        <v>3.8584000000000001</v>
      </c>
      <c r="H13" s="59">
        <v>0.21429000000000001</v>
      </c>
      <c r="I13" s="59">
        <v>4.84375</v>
      </c>
      <c r="J13" s="59">
        <v>11.01511</v>
      </c>
      <c r="K13" s="59">
        <v>0</v>
      </c>
      <c r="L13" s="59">
        <v>920.56055000000003</v>
      </c>
    </row>
    <row r="14" spans="1:12" x14ac:dyDescent="0.25">
      <c r="A14" s="301">
        <v>2021</v>
      </c>
      <c r="B14" s="103" t="s">
        <v>0</v>
      </c>
      <c r="C14" s="59">
        <v>38.668399999999998</v>
      </c>
      <c r="D14" s="59">
        <v>19.457370000000001</v>
      </c>
      <c r="E14" s="59">
        <v>3.3966799999999999</v>
      </c>
      <c r="F14" s="59">
        <v>0.59738000000000002</v>
      </c>
      <c r="G14" s="59">
        <v>0.11574</v>
      </c>
      <c r="H14" s="59">
        <v>0</v>
      </c>
      <c r="I14" s="59">
        <v>5.015E-2</v>
      </c>
      <c r="J14" s="59">
        <v>0</v>
      </c>
      <c r="K14" s="59">
        <v>0</v>
      </c>
      <c r="L14" s="59">
        <v>961.76859999999999</v>
      </c>
    </row>
    <row r="15" spans="1:12" x14ac:dyDescent="0.25">
      <c r="A15" s="301"/>
      <c r="B15" s="103" t="s">
        <v>1</v>
      </c>
      <c r="C15" s="59">
        <v>116.96165000000001</v>
      </c>
      <c r="D15" s="59">
        <v>23.09741</v>
      </c>
      <c r="E15" s="59">
        <v>10.97485</v>
      </c>
      <c r="F15" s="59">
        <v>7.17502</v>
      </c>
      <c r="G15" s="59">
        <v>0.75548999999999999</v>
      </c>
      <c r="H15" s="59">
        <v>0.47138000000000002</v>
      </c>
      <c r="I15" s="59">
        <v>19.420290000000001</v>
      </c>
      <c r="J15" s="59">
        <v>2.2464900000000001</v>
      </c>
      <c r="K15" s="59">
        <v>0</v>
      </c>
      <c r="L15" s="59">
        <v>951.3125</v>
      </c>
    </row>
    <row r="16" spans="1:12" x14ac:dyDescent="0.25">
      <c r="A16" s="301"/>
      <c r="B16" s="103" t="s">
        <v>2</v>
      </c>
      <c r="C16" s="59">
        <v>122.21675</v>
      </c>
      <c r="D16" s="59">
        <v>24.548760000000001</v>
      </c>
      <c r="E16" s="59">
        <v>21.084699999999998</v>
      </c>
      <c r="F16" s="59">
        <v>10.557930000000001</v>
      </c>
      <c r="G16" s="59">
        <v>2.8245100000000001</v>
      </c>
      <c r="H16" s="59">
        <v>2.8095599999999998</v>
      </c>
      <c r="I16" s="59">
        <v>7.6141300000000003</v>
      </c>
      <c r="J16" s="59">
        <v>8.9185499999999998</v>
      </c>
      <c r="K16" s="59">
        <v>0</v>
      </c>
      <c r="L16" s="59">
        <v>953.80529000000001</v>
      </c>
    </row>
    <row r="17" spans="1:12" x14ac:dyDescent="0.25">
      <c r="A17" s="301"/>
      <c r="B17" s="212" t="s">
        <v>3</v>
      </c>
      <c r="C17" s="213">
        <v>62.749920000000003</v>
      </c>
      <c r="D17" s="213">
        <v>20.74766</v>
      </c>
      <c r="E17" s="213">
        <v>16.532340000000001</v>
      </c>
      <c r="F17" s="213">
        <v>10.54771</v>
      </c>
      <c r="G17" s="213">
        <v>3.2000000000000001E-2</v>
      </c>
      <c r="H17" s="213">
        <v>0</v>
      </c>
      <c r="I17" s="213">
        <v>2.1966700000000001</v>
      </c>
      <c r="J17" s="213">
        <v>0.49906</v>
      </c>
      <c r="K17" s="213">
        <v>0</v>
      </c>
      <c r="L17" s="213">
        <v>949.11586999999997</v>
      </c>
    </row>
    <row r="18" spans="1:12" x14ac:dyDescent="0.25">
      <c r="A18" s="18">
        <v>2022</v>
      </c>
      <c r="B18" s="18" t="s">
        <v>0</v>
      </c>
      <c r="C18" s="177">
        <v>178.95439999999999</v>
      </c>
      <c r="D18" s="177">
        <v>39.852469999999997</v>
      </c>
      <c r="E18" s="177">
        <v>53.982599999999998</v>
      </c>
      <c r="F18" s="177">
        <v>49.269489999999998</v>
      </c>
      <c r="G18" s="177">
        <v>8.1830299999999987</v>
      </c>
      <c r="H18" s="177">
        <v>0</v>
      </c>
      <c r="I18" s="177">
        <v>2.5239199999999999</v>
      </c>
      <c r="J18" s="177">
        <v>5.1718799999999998</v>
      </c>
      <c r="K18" s="177">
        <v>0</v>
      </c>
      <c r="L18" s="177">
        <v>973.25787000000003</v>
      </c>
    </row>
    <row r="20" spans="1:12" x14ac:dyDescent="0.25">
      <c r="A20" s="22" t="s">
        <v>25</v>
      </c>
    </row>
    <row r="21" spans="1:12" x14ac:dyDescent="0.25">
      <c r="A21" s="28" t="s">
        <v>277</v>
      </c>
    </row>
    <row r="40" spans="1:12" s="14" customFormat="1" x14ac:dyDescent="0.25">
      <c r="A40" s="13"/>
      <c r="B40" s="13"/>
      <c r="K40" s="13"/>
      <c r="L40" s="13"/>
    </row>
    <row r="41" spans="1:12" s="14" customFormat="1" x14ac:dyDescent="0.25">
      <c r="A41" s="15"/>
      <c r="K41" s="13"/>
      <c r="L41" s="13"/>
    </row>
  </sheetData>
  <mergeCells count="3">
    <mergeCell ref="A6:A9"/>
    <mergeCell ref="A10:A13"/>
    <mergeCell ref="A14:A17"/>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76D08-6705-44EC-9C73-64ED2D07D8E5}">
  <sheetPr>
    <tabColor theme="4"/>
  </sheetPr>
  <dimension ref="A1:L41"/>
  <sheetViews>
    <sheetView zoomScaleNormal="100" workbookViewId="0">
      <selection activeCell="M38" sqref="M38"/>
    </sheetView>
  </sheetViews>
  <sheetFormatPr defaultColWidth="9.140625" defaultRowHeight="15" x14ac:dyDescent="0.25"/>
  <cols>
    <col min="1" max="1" width="12" style="14" customWidth="1"/>
    <col min="2" max="2" width="7.5703125" style="14" customWidth="1"/>
    <col min="3" max="5" width="12.5703125" style="14" customWidth="1"/>
    <col min="6" max="6" width="11.85546875" style="14" customWidth="1"/>
    <col min="7" max="10" width="12.5703125" style="14" customWidth="1"/>
    <col min="11" max="11" width="11.85546875" style="126" customWidth="1"/>
    <col min="12" max="12" width="11.5703125" style="126" customWidth="1"/>
    <col min="13" max="16384" width="9.140625" style="126"/>
  </cols>
  <sheetData>
    <row r="1" spans="1:12" s="21" customFormat="1" ht="18.75" x14ac:dyDescent="0.3">
      <c r="A1" s="87" t="s">
        <v>332</v>
      </c>
      <c r="B1" s="87"/>
      <c r="C1" s="23"/>
      <c r="D1" s="23"/>
      <c r="E1" s="23"/>
      <c r="F1" s="23"/>
      <c r="G1" s="23"/>
      <c r="H1" s="23"/>
      <c r="I1" s="24"/>
      <c r="J1" s="24"/>
    </row>
    <row r="4" spans="1:12" x14ac:dyDescent="0.25">
      <c r="A4" s="29" t="s">
        <v>10</v>
      </c>
      <c r="B4" s="27"/>
      <c r="C4" s="42"/>
      <c r="D4" s="42"/>
      <c r="E4" s="43"/>
      <c r="F4" s="42"/>
      <c r="G4" s="42"/>
      <c r="H4" s="42"/>
      <c r="I4" s="42"/>
      <c r="J4" s="42"/>
      <c r="K4" s="42"/>
      <c r="L4" s="42"/>
    </row>
    <row r="5" spans="1:12" s="248" customFormat="1" x14ac:dyDescent="0.25">
      <c r="A5" s="250" t="s">
        <v>187</v>
      </c>
      <c r="B5" s="27" t="s">
        <v>29</v>
      </c>
      <c r="C5" s="42" t="s">
        <v>35</v>
      </c>
      <c r="D5" s="42" t="s">
        <v>16</v>
      </c>
      <c r="E5" s="43" t="s">
        <v>17</v>
      </c>
      <c r="F5" s="42" t="s">
        <v>18</v>
      </c>
      <c r="G5" s="42" t="s">
        <v>19</v>
      </c>
      <c r="H5" s="42" t="s">
        <v>20</v>
      </c>
      <c r="I5" s="42" t="s">
        <v>21</v>
      </c>
      <c r="J5" s="42" t="s">
        <v>22</v>
      </c>
      <c r="K5" s="42" t="s">
        <v>23</v>
      </c>
      <c r="L5" s="42" t="s">
        <v>36</v>
      </c>
    </row>
    <row r="6" spans="1:12" x14ac:dyDescent="0.25">
      <c r="A6" s="302">
        <v>2019</v>
      </c>
      <c r="B6" s="103" t="s">
        <v>0</v>
      </c>
      <c r="C6" s="59">
        <v>723.92931999999996</v>
      </c>
      <c r="D6" s="59">
        <v>29.506869999999999</v>
      </c>
      <c r="E6" s="59">
        <v>46.86262</v>
      </c>
      <c r="F6" s="59">
        <v>56.728119999999997</v>
      </c>
      <c r="G6" s="59">
        <v>36.03098</v>
      </c>
      <c r="H6" s="59">
        <v>123.37832</v>
      </c>
      <c r="I6" s="59">
        <v>103.09626</v>
      </c>
      <c r="J6" s="59">
        <v>11.573499999999999</v>
      </c>
      <c r="K6" s="59">
        <v>812.53869999999995</v>
      </c>
      <c r="L6" s="59">
        <v>418.25324000000001</v>
      </c>
    </row>
    <row r="7" spans="1:12" x14ac:dyDescent="0.25">
      <c r="A7" s="308"/>
      <c r="B7" s="103" t="s">
        <v>1</v>
      </c>
      <c r="C7" s="59">
        <v>405.77697999999998</v>
      </c>
      <c r="D7" s="59">
        <v>42.605539999999998</v>
      </c>
      <c r="E7" s="59">
        <v>8.557459999999999</v>
      </c>
      <c r="F7" s="59">
        <v>28.47382</v>
      </c>
      <c r="G7" s="59">
        <v>5.6621600000000001</v>
      </c>
      <c r="H7" s="59">
        <v>116.90533000000001</v>
      </c>
      <c r="I7" s="59">
        <v>37.164189999999998</v>
      </c>
      <c r="J7" s="59">
        <v>10.352639999999999</v>
      </c>
      <c r="K7" s="59">
        <v>791.04403000000002</v>
      </c>
      <c r="L7" s="59">
        <v>272.01067999999998</v>
      </c>
    </row>
    <row r="8" spans="1:12" x14ac:dyDescent="0.25">
      <c r="A8" s="308"/>
      <c r="B8" s="103" t="s">
        <v>2</v>
      </c>
      <c r="C8" s="59">
        <v>455.74189000000001</v>
      </c>
      <c r="D8" s="59">
        <v>34.079149999999998</v>
      </c>
      <c r="E8" s="59">
        <v>53.47898</v>
      </c>
      <c r="F8" s="59">
        <v>34.483350000000002</v>
      </c>
      <c r="G8" s="59">
        <v>13.365450000000001</v>
      </c>
      <c r="H8" s="59">
        <v>80.589600000000004</v>
      </c>
      <c r="I8" s="59">
        <v>165.76729</v>
      </c>
      <c r="J8" s="59">
        <v>5.5854799999999996</v>
      </c>
      <c r="K8" s="59">
        <v>1006.65682</v>
      </c>
      <c r="L8" s="59">
        <v>124.07144</v>
      </c>
    </row>
    <row r="9" spans="1:12" x14ac:dyDescent="0.25">
      <c r="A9" s="301"/>
      <c r="B9" s="103" t="s">
        <v>3</v>
      </c>
      <c r="C9" s="59">
        <v>428.58782000000002</v>
      </c>
      <c r="D9" s="59">
        <v>38.662710000000004</v>
      </c>
      <c r="E9" s="59">
        <v>48.182110000000002</v>
      </c>
      <c r="F9" s="59">
        <v>20.40625</v>
      </c>
      <c r="G9" s="59">
        <v>37.503779999999999</v>
      </c>
      <c r="H9" s="59">
        <v>74.081860000000006</v>
      </c>
      <c r="I9" s="59">
        <v>150.04268999999999</v>
      </c>
      <c r="J9" s="59">
        <v>1.50702</v>
      </c>
      <c r="K9" s="59">
        <v>1081.4392</v>
      </c>
      <c r="L9" s="59">
        <v>107.25185</v>
      </c>
    </row>
    <row r="10" spans="1:12" x14ac:dyDescent="0.25">
      <c r="A10" s="301">
        <v>2020</v>
      </c>
      <c r="B10" s="103" t="s">
        <v>0</v>
      </c>
      <c r="C10" s="59">
        <v>603.18006000000003</v>
      </c>
      <c r="D10" s="59">
        <v>272.52175</v>
      </c>
      <c r="E10" s="59">
        <v>54.117100000000001</v>
      </c>
      <c r="F10" s="59">
        <v>19.738630000000001</v>
      </c>
      <c r="G10" s="59">
        <v>30.828179999999996</v>
      </c>
      <c r="H10" s="59">
        <v>73.945819999999998</v>
      </c>
      <c r="I10" s="59">
        <v>202.91185999999999</v>
      </c>
      <c r="J10" s="59">
        <v>0.77885000000000004</v>
      </c>
      <c r="K10" s="59">
        <v>1042.15381</v>
      </c>
      <c r="L10" s="59">
        <v>97.498859999999993</v>
      </c>
    </row>
    <row r="11" spans="1:12" x14ac:dyDescent="0.25">
      <c r="A11" s="301"/>
      <c r="B11" s="103" t="s">
        <v>1</v>
      </c>
      <c r="C11" s="59">
        <v>560.04533000000004</v>
      </c>
      <c r="D11" s="59">
        <v>278.02605999999997</v>
      </c>
      <c r="E11" s="59">
        <v>7.1832700000000003</v>
      </c>
      <c r="F11" s="59">
        <v>1.39958</v>
      </c>
      <c r="G11" s="59">
        <v>15.6991</v>
      </c>
      <c r="H11" s="59">
        <v>70.711650000000006</v>
      </c>
      <c r="I11" s="59">
        <v>213.01507000000001</v>
      </c>
      <c r="J11" s="59">
        <v>1.5299999999999999E-3</v>
      </c>
      <c r="K11" s="59">
        <v>1107.6248900000001</v>
      </c>
      <c r="L11" s="59">
        <v>123.5145</v>
      </c>
    </row>
    <row r="12" spans="1:12" x14ac:dyDescent="0.25">
      <c r="A12" s="301"/>
      <c r="B12" s="103" t="s">
        <v>2</v>
      </c>
      <c r="C12" s="59">
        <v>457.21875</v>
      </c>
      <c r="D12" s="59">
        <v>293.34744999999998</v>
      </c>
      <c r="E12" s="59">
        <v>6.0803899999999995</v>
      </c>
      <c r="F12" s="59">
        <v>0.34484999999999999</v>
      </c>
      <c r="G12" s="59">
        <v>9.6845999999999997</v>
      </c>
      <c r="H12" s="59">
        <v>66.168970000000002</v>
      </c>
      <c r="I12" s="59">
        <v>201.93391</v>
      </c>
      <c r="J12" s="59">
        <v>0.03</v>
      </c>
      <c r="K12" s="59">
        <v>1017.87236</v>
      </c>
      <c r="L12" s="59">
        <v>118.63753</v>
      </c>
    </row>
    <row r="13" spans="1:12" x14ac:dyDescent="0.25">
      <c r="A13" s="301"/>
      <c r="B13" s="103" t="s">
        <v>3</v>
      </c>
      <c r="C13" s="59">
        <v>411.72854999999998</v>
      </c>
      <c r="D13" s="59">
        <v>160.54396</v>
      </c>
      <c r="E13" s="59">
        <v>37.069369999999999</v>
      </c>
      <c r="F13" s="59">
        <v>2.6063499999999999</v>
      </c>
      <c r="G13" s="59">
        <v>7.0755099999999995</v>
      </c>
      <c r="H13" s="59">
        <v>44.142670000000003</v>
      </c>
      <c r="I13" s="59">
        <v>177.49721</v>
      </c>
      <c r="J13" s="59">
        <v>24.909839999999999</v>
      </c>
      <c r="K13" s="59">
        <v>1038.2818600000001</v>
      </c>
      <c r="L13" s="59">
        <v>107.07776</v>
      </c>
    </row>
    <row r="14" spans="1:12" x14ac:dyDescent="0.25">
      <c r="A14" s="301">
        <v>2021</v>
      </c>
      <c r="B14" s="103" t="s">
        <v>0</v>
      </c>
      <c r="C14" s="59">
        <v>422.25408999999996</v>
      </c>
      <c r="D14" s="59">
        <v>192.61616000000001</v>
      </c>
      <c r="E14" s="59">
        <v>44.146140000000003</v>
      </c>
      <c r="F14" s="59">
        <v>0.50648000000000004</v>
      </c>
      <c r="G14" s="59">
        <v>46.218049999999998</v>
      </c>
      <c r="H14" s="59">
        <v>9.0667100000000005</v>
      </c>
      <c r="I14" s="59">
        <v>204.27646999999999</v>
      </c>
      <c r="J14" s="59">
        <v>18.39228</v>
      </c>
      <c r="K14" s="59">
        <v>1013.426</v>
      </c>
      <c r="L14" s="59">
        <v>98.369910000000004</v>
      </c>
    </row>
    <row r="15" spans="1:12" x14ac:dyDescent="0.25">
      <c r="A15" s="301"/>
      <c r="B15" s="103" t="s">
        <v>1</v>
      </c>
      <c r="C15" s="59">
        <v>526.19731000000002</v>
      </c>
      <c r="D15" s="59">
        <v>101.06769</v>
      </c>
      <c r="E15" s="59">
        <v>23.79533</v>
      </c>
      <c r="F15" s="59">
        <v>17.694900000000001</v>
      </c>
      <c r="G15" s="59">
        <v>18.75217</v>
      </c>
      <c r="H15" s="59">
        <v>24.4467</v>
      </c>
      <c r="I15" s="59">
        <v>78.546279999999996</v>
      </c>
      <c r="J15" s="59">
        <v>43.849510000000002</v>
      </c>
      <c r="K15" s="59">
        <v>570.58668999999998</v>
      </c>
      <c r="L15" s="59">
        <v>515.28013999999996</v>
      </c>
    </row>
    <row r="16" spans="1:12" x14ac:dyDescent="0.25">
      <c r="A16" s="301"/>
      <c r="B16" s="103" t="s">
        <v>2</v>
      </c>
      <c r="C16" s="59">
        <v>404.79679999999996</v>
      </c>
      <c r="D16" s="59">
        <v>63.785359999999997</v>
      </c>
      <c r="E16" s="59">
        <v>26.06193</v>
      </c>
      <c r="F16" s="59">
        <v>14.98128</v>
      </c>
      <c r="G16" s="59">
        <v>6.5143800000000001</v>
      </c>
      <c r="H16" s="59">
        <v>27.017099999999999</v>
      </c>
      <c r="I16" s="59">
        <v>135.5274</v>
      </c>
      <c r="J16" s="59">
        <v>70.232410000000002</v>
      </c>
      <c r="K16" s="59">
        <v>322.87304</v>
      </c>
      <c r="L16" s="59">
        <v>588.80318</v>
      </c>
    </row>
    <row r="17" spans="1:12" x14ac:dyDescent="0.25">
      <c r="A17" s="301"/>
      <c r="B17" s="212" t="s">
        <v>3</v>
      </c>
      <c r="C17" s="213">
        <v>383.85876999999999</v>
      </c>
      <c r="D17" s="213">
        <v>62.972450000000002</v>
      </c>
      <c r="E17" s="213">
        <v>32.37209</v>
      </c>
      <c r="F17" s="213">
        <v>41.072050000000004</v>
      </c>
      <c r="G17" s="213">
        <v>13.734</v>
      </c>
      <c r="H17" s="213">
        <v>16.121600000000001</v>
      </c>
      <c r="I17" s="213">
        <v>77.517629999999997</v>
      </c>
      <c r="J17" s="213">
        <v>117.10413</v>
      </c>
      <c r="K17" s="213">
        <v>313.51208000000003</v>
      </c>
      <c r="L17" s="213">
        <v>695.97328000000005</v>
      </c>
    </row>
    <row r="18" spans="1:12" x14ac:dyDescent="0.25">
      <c r="A18" s="18">
        <v>2022</v>
      </c>
      <c r="B18" s="18" t="s">
        <v>0</v>
      </c>
      <c r="C18" s="177">
        <v>452.86111</v>
      </c>
      <c r="D18" s="177">
        <v>42.288150000000002</v>
      </c>
      <c r="E18" s="177">
        <v>23.018829999999998</v>
      </c>
      <c r="F18" s="177">
        <v>18.84113</v>
      </c>
      <c r="G18" s="177">
        <v>10.83896</v>
      </c>
      <c r="H18" s="177">
        <v>24.99371</v>
      </c>
      <c r="I18" s="177">
        <v>151.60324</v>
      </c>
      <c r="J18" s="177">
        <v>210.88229000000001</v>
      </c>
      <c r="K18" s="177">
        <v>308.83078999999998</v>
      </c>
      <c r="L18" s="177">
        <v>701.27133000000003</v>
      </c>
    </row>
    <row r="20" spans="1:12" x14ac:dyDescent="0.25">
      <c r="A20" s="22" t="s">
        <v>25</v>
      </c>
    </row>
    <row r="21" spans="1:12" x14ac:dyDescent="0.25">
      <c r="A21" s="28" t="s">
        <v>278</v>
      </c>
    </row>
    <row r="40" spans="1:12" s="14" customFormat="1" x14ac:dyDescent="0.25">
      <c r="A40" s="126"/>
      <c r="B40" s="126"/>
      <c r="K40" s="126"/>
      <c r="L40" s="126"/>
    </row>
    <row r="41" spans="1:12" s="14" customFormat="1" x14ac:dyDescent="0.25">
      <c r="A41" s="15"/>
      <c r="K41" s="126"/>
      <c r="L41" s="126"/>
    </row>
  </sheetData>
  <mergeCells count="3">
    <mergeCell ref="A6:A9"/>
    <mergeCell ref="A10:A13"/>
    <mergeCell ref="A14:A17"/>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
    <tabColor theme="4"/>
  </sheetPr>
  <dimension ref="A1:AK224"/>
  <sheetViews>
    <sheetView zoomScaleNormal="100" workbookViewId="0">
      <selection activeCell="A49" sqref="A49"/>
    </sheetView>
  </sheetViews>
  <sheetFormatPr defaultColWidth="9.140625" defaultRowHeight="15" x14ac:dyDescent="0.25"/>
  <cols>
    <col min="1" max="1" width="11.85546875" style="14" customWidth="1"/>
    <col min="2" max="5" width="13.5703125" style="14" customWidth="1"/>
    <col min="6" max="6" width="13.5703125" style="13" customWidth="1"/>
    <col min="7" max="19" width="13.5703125" style="1" customWidth="1"/>
    <col min="20" max="16384" width="9.140625" style="1"/>
  </cols>
  <sheetData>
    <row r="1" spans="1:37" s="11" customFormat="1" ht="18.75" x14ac:dyDescent="0.3">
      <c r="A1" s="53" t="s">
        <v>333</v>
      </c>
      <c r="B1" s="10"/>
      <c r="C1" s="10"/>
      <c r="D1" s="10"/>
      <c r="E1" s="10"/>
    </row>
    <row r="2" spans="1:37" x14ac:dyDescent="0.25">
      <c r="A2" s="2"/>
      <c r="B2" s="2"/>
      <c r="C2" s="2"/>
      <c r="D2" s="2"/>
      <c r="E2" s="2"/>
      <c r="F2" s="1"/>
    </row>
    <row r="3" spans="1:37" s="13" customFormat="1" x14ac:dyDescent="0.25">
      <c r="A3" s="14"/>
      <c r="B3" s="14"/>
      <c r="C3" s="14"/>
      <c r="D3" s="14"/>
      <c r="E3" s="14"/>
    </row>
    <row r="4" spans="1:37" x14ac:dyDescent="0.25">
      <c r="A4" s="62" t="s">
        <v>57</v>
      </c>
      <c r="B4" s="72"/>
      <c r="C4" s="312" t="s">
        <v>344</v>
      </c>
      <c r="D4" s="312"/>
      <c r="E4" s="312"/>
      <c r="F4" s="312"/>
      <c r="G4" s="312"/>
      <c r="H4" s="312"/>
      <c r="I4" s="312"/>
      <c r="J4" s="13"/>
      <c r="K4" s="62" t="s">
        <v>9</v>
      </c>
      <c r="L4" s="274"/>
      <c r="M4" s="274"/>
      <c r="N4" s="274"/>
      <c r="O4" s="274" t="s">
        <v>343</v>
      </c>
      <c r="P4" s="274"/>
      <c r="Q4" s="274"/>
      <c r="R4" s="274"/>
      <c r="S4" s="274"/>
      <c r="AB4" s="13"/>
      <c r="AC4" s="13"/>
      <c r="AD4" s="13"/>
      <c r="AE4" s="13"/>
      <c r="AF4" s="13"/>
      <c r="AG4" s="13"/>
      <c r="AH4" s="13"/>
      <c r="AI4" s="13"/>
      <c r="AJ4" s="13"/>
      <c r="AK4" s="13"/>
    </row>
    <row r="5" spans="1:37" s="248" customFormat="1" x14ac:dyDescent="0.25">
      <c r="A5" s="273" t="s">
        <v>342</v>
      </c>
      <c r="B5" s="272" t="s">
        <v>29</v>
      </c>
      <c r="C5" s="63" t="s">
        <v>15</v>
      </c>
      <c r="D5" s="63" t="s">
        <v>55</v>
      </c>
      <c r="E5" s="63" t="s">
        <v>56</v>
      </c>
      <c r="F5" s="63" t="s">
        <v>11</v>
      </c>
      <c r="G5" s="63" t="s">
        <v>12</v>
      </c>
      <c r="H5" s="63" t="s">
        <v>13</v>
      </c>
      <c r="I5" s="63" t="s">
        <v>14</v>
      </c>
      <c r="K5" s="273" t="s">
        <v>187</v>
      </c>
      <c r="L5" s="272" t="s">
        <v>29</v>
      </c>
      <c r="M5" s="63" t="s">
        <v>15</v>
      </c>
      <c r="N5" s="63" t="s">
        <v>55</v>
      </c>
      <c r="O5" s="63" t="s">
        <v>56</v>
      </c>
      <c r="P5" s="63" t="s">
        <v>11</v>
      </c>
      <c r="Q5" s="63" t="s">
        <v>12</v>
      </c>
      <c r="R5" s="63" t="s">
        <v>13</v>
      </c>
      <c r="S5" s="63" t="s">
        <v>14</v>
      </c>
    </row>
    <row r="6" spans="1:37" s="13" customFormat="1" x14ac:dyDescent="0.25">
      <c r="A6" s="309">
        <v>2019</v>
      </c>
      <c r="B6" s="64" t="s">
        <v>0</v>
      </c>
      <c r="C6" s="65">
        <v>8.1018518518518517E-2</v>
      </c>
      <c r="D6" s="65">
        <v>72.183641975308646</v>
      </c>
      <c r="E6" s="65">
        <v>0.63271604938271608</v>
      </c>
      <c r="F6" s="65">
        <v>15.412808641975309</v>
      </c>
      <c r="G6" s="65">
        <v>13.487654320987655</v>
      </c>
      <c r="H6" s="65">
        <v>3.8580246913580245E-2</v>
      </c>
      <c r="I6" s="65">
        <v>1.9290123456790122E-2</v>
      </c>
      <c r="K6" s="309">
        <v>2019</v>
      </c>
      <c r="L6" s="64" t="s">
        <v>0</v>
      </c>
      <c r="M6" s="65">
        <v>197.57</v>
      </c>
      <c r="N6" s="65">
        <v>82.13</v>
      </c>
      <c r="O6" s="65">
        <v>26.65</v>
      </c>
      <c r="P6" s="65">
        <v>101.17</v>
      </c>
      <c r="Q6" s="65">
        <v>129.03</v>
      </c>
      <c r="R6" s="65">
        <v>-9.6199999999999992</v>
      </c>
      <c r="S6" s="65">
        <v>-45.35</v>
      </c>
    </row>
    <row r="7" spans="1:37" x14ac:dyDescent="0.25">
      <c r="A7" s="310"/>
      <c r="B7" s="64" t="s">
        <v>1</v>
      </c>
      <c r="C7" s="65">
        <v>0.1984126984126984</v>
      </c>
      <c r="D7" s="65">
        <v>69.03235653235653</v>
      </c>
      <c r="E7" s="65">
        <v>0.40827228327228332</v>
      </c>
      <c r="F7" s="65">
        <v>11.923840048840049</v>
      </c>
      <c r="G7" s="65">
        <v>26.316391941391942</v>
      </c>
      <c r="H7" s="65">
        <v>0.73260073260073255</v>
      </c>
      <c r="I7" s="65">
        <v>3.0525030525030524E-2</v>
      </c>
      <c r="J7" s="13"/>
      <c r="K7" s="310"/>
      <c r="L7" s="64" t="s">
        <v>1</v>
      </c>
      <c r="M7" s="65">
        <v>121.98</v>
      </c>
      <c r="N7" s="65">
        <v>60.68</v>
      </c>
      <c r="O7" s="65">
        <v>16.670000000000002</v>
      </c>
      <c r="P7" s="65">
        <v>95.92</v>
      </c>
      <c r="Q7" s="65">
        <v>113.72</v>
      </c>
      <c r="R7" s="65">
        <v>-209.46</v>
      </c>
      <c r="S7" s="65">
        <v>-42.04</v>
      </c>
    </row>
    <row r="8" spans="1:37" x14ac:dyDescent="0.25">
      <c r="A8" s="310"/>
      <c r="B8" s="64" t="s">
        <v>2</v>
      </c>
      <c r="C8" s="65">
        <v>0.18870772946859904</v>
      </c>
      <c r="D8" s="65">
        <v>63.420893719806756</v>
      </c>
      <c r="E8" s="65">
        <v>0.581219806763285</v>
      </c>
      <c r="F8" s="65">
        <v>17.02143719806763</v>
      </c>
      <c r="G8" s="65">
        <v>19.134963768115941</v>
      </c>
      <c r="H8" s="65">
        <v>6.4198369565217392</v>
      </c>
      <c r="I8" s="65">
        <v>0.50196256038647336</v>
      </c>
      <c r="J8" s="13"/>
      <c r="K8" s="310"/>
      <c r="L8" s="64" t="s">
        <v>2</v>
      </c>
      <c r="M8" s="65">
        <v>159.71</v>
      </c>
      <c r="N8" s="65">
        <v>45.25</v>
      </c>
      <c r="O8" s="65">
        <v>14.8</v>
      </c>
      <c r="P8" s="65">
        <v>70.73</v>
      </c>
      <c r="Q8" s="65">
        <v>119.66</v>
      </c>
      <c r="R8" s="65">
        <v>-73.52</v>
      </c>
      <c r="S8" s="65">
        <v>-175.05</v>
      </c>
    </row>
    <row r="9" spans="1:37" x14ac:dyDescent="0.25">
      <c r="A9" s="311"/>
      <c r="B9" s="64" t="s">
        <v>3</v>
      </c>
      <c r="C9" s="65">
        <v>9.435386473429952E-2</v>
      </c>
      <c r="D9" s="65">
        <v>65.13435990338165</v>
      </c>
      <c r="E9" s="65">
        <v>0.78879830917874405</v>
      </c>
      <c r="F9" s="65">
        <v>16.319444444444446</v>
      </c>
      <c r="G9" s="65">
        <v>17.878170289855071</v>
      </c>
      <c r="H9" s="65">
        <v>2.3965881642512077</v>
      </c>
      <c r="I9" s="65">
        <v>0.2906099033816425</v>
      </c>
      <c r="J9" s="13"/>
      <c r="K9" s="311"/>
      <c r="L9" s="64" t="s">
        <v>3</v>
      </c>
      <c r="M9" s="65">
        <v>166.74</v>
      </c>
      <c r="N9" s="65">
        <v>50.47</v>
      </c>
      <c r="O9" s="65">
        <v>18.059999999999999</v>
      </c>
      <c r="P9" s="65">
        <v>75.709999999999994</v>
      </c>
      <c r="Q9" s="65">
        <v>94.89</v>
      </c>
      <c r="R9" s="65">
        <v>-72.7</v>
      </c>
      <c r="S9" s="65">
        <v>-34.5</v>
      </c>
    </row>
    <row r="10" spans="1:37" x14ac:dyDescent="0.25">
      <c r="A10" s="309">
        <v>2020</v>
      </c>
      <c r="B10" s="64" t="s">
        <v>0</v>
      </c>
      <c r="C10" s="65">
        <v>2.6709401709401712E-2</v>
      </c>
      <c r="D10" s="65">
        <v>65.979853479853475</v>
      </c>
      <c r="E10" s="65">
        <v>0.97680097680097677</v>
      </c>
      <c r="F10" s="65">
        <v>17.853327228327228</v>
      </c>
      <c r="G10" s="65">
        <v>17.368742368742367</v>
      </c>
      <c r="H10" s="65">
        <v>0.5532661782661783</v>
      </c>
      <c r="I10" s="65">
        <v>0.16025641025641024</v>
      </c>
      <c r="J10" s="13"/>
      <c r="K10" s="309">
        <v>2020</v>
      </c>
      <c r="L10" s="64" t="s">
        <v>0</v>
      </c>
      <c r="M10" s="65">
        <v>1521.35</v>
      </c>
      <c r="N10" s="65">
        <v>46.36</v>
      </c>
      <c r="O10" s="65">
        <v>11.96</v>
      </c>
      <c r="P10" s="65">
        <v>73.37</v>
      </c>
      <c r="Q10" s="65">
        <v>75.739999999999995</v>
      </c>
      <c r="R10" s="65">
        <v>-85.14</v>
      </c>
      <c r="S10" s="65">
        <v>3.1</v>
      </c>
    </row>
    <row r="11" spans="1:37" x14ac:dyDescent="0.25">
      <c r="A11" s="310"/>
      <c r="B11" s="64" t="s">
        <v>1</v>
      </c>
      <c r="C11" s="65">
        <v>5.3418803418803423E-2</v>
      </c>
      <c r="D11" s="65">
        <v>68.605006105006112</v>
      </c>
      <c r="E11" s="65">
        <v>2.0299145299145298</v>
      </c>
      <c r="F11" s="65">
        <v>14.117826617826617</v>
      </c>
      <c r="G11" s="65">
        <v>13.995726495726496</v>
      </c>
      <c r="H11" s="65">
        <v>3.4607753357753359</v>
      </c>
      <c r="I11" s="65">
        <v>0.96916971916971917</v>
      </c>
      <c r="J11" s="13"/>
      <c r="K11" s="310"/>
      <c r="L11" s="64" t="s">
        <v>1</v>
      </c>
      <c r="M11" s="65">
        <v>104.26</v>
      </c>
      <c r="N11" s="65">
        <v>33.450000000000003</v>
      </c>
      <c r="O11" s="65">
        <v>9.42</v>
      </c>
      <c r="P11" s="65">
        <v>44.38</v>
      </c>
      <c r="Q11" s="65">
        <v>47.16</v>
      </c>
      <c r="R11" s="65">
        <v>-45.08</v>
      </c>
      <c r="S11" s="65">
        <v>-35.86</v>
      </c>
    </row>
    <row r="12" spans="1:37" x14ac:dyDescent="0.25">
      <c r="A12" s="310"/>
      <c r="B12" s="64" t="s">
        <v>2</v>
      </c>
      <c r="C12" s="65">
        <v>0.13209541062801933</v>
      </c>
      <c r="D12" s="65">
        <v>68.380132850241552</v>
      </c>
      <c r="E12" s="65">
        <v>0.93976449275362317</v>
      </c>
      <c r="F12" s="65">
        <v>14.605978260869565</v>
      </c>
      <c r="G12" s="65">
        <v>11.401721014492754</v>
      </c>
      <c r="H12" s="65">
        <v>8.1295289855072461</v>
      </c>
      <c r="I12" s="65">
        <v>1.4190821256038648</v>
      </c>
      <c r="J12" s="13"/>
      <c r="K12" s="310"/>
      <c r="L12" s="64" t="s">
        <v>2</v>
      </c>
      <c r="M12" s="65">
        <v>109.75</v>
      </c>
      <c r="N12" s="65">
        <v>33.869999999999997</v>
      </c>
      <c r="O12" s="65">
        <v>10.28</v>
      </c>
      <c r="P12" s="65">
        <v>44.57</v>
      </c>
      <c r="Q12" s="65">
        <v>60.02</v>
      </c>
      <c r="R12" s="65">
        <v>-26.06</v>
      </c>
      <c r="S12" s="65">
        <v>-4.4000000000000004</v>
      </c>
    </row>
    <row r="13" spans="1:37" x14ac:dyDescent="0.25">
      <c r="A13" s="311"/>
      <c r="B13" s="64" t="s">
        <v>3</v>
      </c>
      <c r="C13" s="65">
        <v>8.6805555555555552E-2</v>
      </c>
      <c r="D13" s="65">
        <v>68.017814009661834</v>
      </c>
      <c r="E13" s="65">
        <v>1.6832729468599033</v>
      </c>
      <c r="F13" s="65">
        <v>12.80193236714976</v>
      </c>
      <c r="G13" s="65">
        <v>16.810084541062803</v>
      </c>
      <c r="H13" s="65">
        <v>4.4308574879227054</v>
      </c>
      <c r="I13" s="65">
        <v>0.77747584541062797</v>
      </c>
      <c r="J13" s="13"/>
      <c r="K13" s="311"/>
      <c r="L13" s="64" t="s">
        <v>3</v>
      </c>
      <c r="M13" s="65">
        <v>83.47</v>
      </c>
      <c r="N13" s="65">
        <v>37.69</v>
      </c>
      <c r="O13" s="65">
        <v>20.11</v>
      </c>
      <c r="P13" s="65">
        <v>59.42</v>
      </c>
      <c r="Q13" s="65">
        <v>53.38</v>
      </c>
      <c r="R13" s="65">
        <v>-159.37</v>
      </c>
      <c r="S13" s="65">
        <v>-217.62</v>
      </c>
    </row>
    <row r="14" spans="1:37" x14ac:dyDescent="0.25">
      <c r="A14" s="309">
        <v>2021</v>
      </c>
      <c r="B14" s="64" t="s">
        <v>0</v>
      </c>
      <c r="C14" s="65">
        <v>0.10030864197530864</v>
      </c>
      <c r="D14" s="65">
        <v>71.520061728395063</v>
      </c>
      <c r="E14" s="65">
        <v>2.4575617283950617</v>
      </c>
      <c r="F14" s="65">
        <v>8.1134259259259256</v>
      </c>
      <c r="G14" s="65">
        <v>18.622685185185187</v>
      </c>
      <c r="H14" s="65">
        <v>0.87191358024691357</v>
      </c>
      <c r="I14" s="65">
        <v>0.35879629629629628</v>
      </c>
      <c r="J14" s="13"/>
      <c r="K14" s="309">
        <v>2021</v>
      </c>
      <c r="L14" s="64" t="s">
        <v>0</v>
      </c>
      <c r="M14" s="65">
        <v>72.36</v>
      </c>
      <c r="N14" s="65">
        <v>38.26</v>
      </c>
      <c r="O14" s="65">
        <v>17.77</v>
      </c>
      <c r="P14" s="65">
        <v>71.36</v>
      </c>
      <c r="Q14" s="65">
        <v>44.25</v>
      </c>
      <c r="R14" s="65">
        <v>-653.66</v>
      </c>
      <c r="S14" s="65">
        <v>-102.39</v>
      </c>
    </row>
    <row r="15" spans="1:37" s="13" customFormat="1" x14ac:dyDescent="0.25">
      <c r="A15" s="310"/>
      <c r="B15" s="64" t="s">
        <v>1</v>
      </c>
      <c r="C15" s="65">
        <v>0.4502442002442002</v>
      </c>
      <c r="D15" s="65">
        <v>57.135225885225879</v>
      </c>
      <c r="E15" s="65">
        <v>1.6369047619047621</v>
      </c>
      <c r="F15" s="65">
        <v>18.543956043956044</v>
      </c>
      <c r="G15" s="65">
        <v>24.00412087912088</v>
      </c>
      <c r="H15" s="65">
        <v>4.6665140415140414</v>
      </c>
      <c r="I15" s="65">
        <v>0.88904151404151399</v>
      </c>
      <c r="K15" s="310"/>
      <c r="L15" s="64" t="s">
        <v>1</v>
      </c>
      <c r="M15" s="65">
        <v>196.01</v>
      </c>
      <c r="N15" s="65">
        <v>35.6</v>
      </c>
      <c r="O15" s="65">
        <v>46.11</v>
      </c>
      <c r="P15" s="65">
        <v>336.71</v>
      </c>
      <c r="Q15" s="65">
        <v>135.52000000000001</v>
      </c>
      <c r="R15" s="65">
        <v>-113.2</v>
      </c>
      <c r="S15" s="65">
        <v>-85.07</v>
      </c>
    </row>
    <row r="16" spans="1:37" s="13" customFormat="1" x14ac:dyDescent="0.25">
      <c r="A16" s="310"/>
      <c r="B16" s="64" t="s">
        <v>2</v>
      </c>
      <c r="C16" s="65">
        <v>0.40760869565217389</v>
      </c>
      <c r="D16" s="65">
        <v>58.17859299516909</v>
      </c>
      <c r="E16" s="65">
        <v>2.4418780193236715</v>
      </c>
      <c r="F16" s="65">
        <v>13.564311594202898</v>
      </c>
      <c r="G16" s="65">
        <v>21.339070048309178</v>
      </c>
      <c r="H16" s="65">
        <v>12.571708937198068</v>
      </c>
      <c r="I16" s="65">
        <v>2.8834541062801931</v>
      </c>
      <c r="K16" s="310"/>
      <c r="L16" s="91" t="s">
        <v>2</v>
      </c>
      <c r="M16" s="92">
        <v>119.87</v>
      </c>
      <c r="N16" s="92">
        <v>50.61</v>
      </c>
      <c r="O16" s="92">
        <v>2.4900000000000002</v>
      </c>
      <c r="P16" s="92">
        <v>174.55</v>
      </c>
      <c r="Q16" s="92">
        <v>91.17</v>
      </c>
      <c r="R16" s="92">
        <v>-336.77</v>
      </c>
      <c r="S16" s="92">
        <v>-199.96</v>
      </c>
    </row>
    <row r="17" spans="1:19" s="13" customFormat="1" x14ac:dyDescent="0.25">
      <c r="A17" s="311"/>
      <c r="B17" s="64" t="s">
        <v>3</v>
      </c>
      <c r="C17" s="65">
        <v>0.36609299516908217</v>
      </c>
      <c r="D17" s="65">
        <v>57.487922705314013</v>
      </c>
      <c r="E17" s="65">
        <v>3.2344504830917873</v>
      </c>
      <c r="F17" s="65">
        <v>12.062198067632849</v>
      </c>
      <c r="G17" s="65">
        <v>21.301328502415458</v>
      </c>
      <c r="H17" s="65">
        <v>12.039553140096618</v>
      </c>
      <c r="I17" s="65">
        <v>2.1739130434782608</v>
      </c>
      <c r="K17" s="311"/>
      <c r="L17" s="91" t="s">
        <v>3</v>
      </c>
      <c r="M17" s="92">
        <v>86.17</v>
      </c>
      <c r="N17" s="92">
        <v>64.150000000000006</v>
      </c>
      <c r="O17" s="92">
        <v>7.4</v>
      </c>
      <c r="P17" s="92">
        <v>236.75</v>
      </c>
      <c r="Q17" s="92">
        <v>80.36</v>
      </c>
      <c r="R17" s="92">
        <v>-305.20999999999998</v>
      </c>
      <c r="S17" s="92">
        <v>-425.26</v>
      </c>
    </row>
    <row r="18" spans="1:19" s="13" customFormat="1" x14ac:dyDescent="0.25">
      <c r="A18" s="178">
        <v>2022</v>
      </c>
      <c r="B18" s="91" t="s">
        <v>0</v>
      </c>
      <c r="C18" s="92">
        <v>0.43595679012345678</v>
      </c>
      <c r="D18" s="92">
        <v>63.80401234567902</v>
      </c>
      <c r="E18" s="92">
        <v>2.9128086419753085</v>
      </c>
      <c r="F18" s="92">
        <v>12.708333333333332</v>
      </c>
      <c r="G18" s="92">
        <v>19.336419753086421</v>
      </c>
      <c r="H18" s="92">
        <v>4.8688271604938276</v>
      </c>
      <c r="I18" s="92">
        <v>1.0609567901234569</v>
      </c>
      <c r="K18" s="178">
        <v>2022</v>
      </c>
      <c r="L18" s="91" t="s">
        <v>0</v>
      </c>
      <c r="M18" s="92">
        <v>146.87</v>
      </c>
      <c r="N18" s="92">
        <v>114.44</v>
      </c>
      <c r="O18" s="92">
        <v>11.94</v>
      </c>
      <c r="P18" s="92">
        <v>370.24</v>
      </c>
      <c r="Q18" s="92">
        <v>151.63999999999999</v>
      </c>
      <c r="R18" s="92">
        <v>-653.84</v>
      </c>
      <c r="S18" s="92">
        <v>-348.73</v>
      </c>
    </row>
    <row r="19" spans="1:19" x14ac:dyDescent="0.25">
      <c r="A19" s="13"/>
      <c r="B19" s="13"/>
      <c r="C19" s="13"/>
      <c r="D19" s="13"/>
      <c r="E19" s="13"/>
      <c r="G19" s="13"/>
      <c r="H19" s="13"/>
      <c r="I19" s="13"/>
      <c r="J19" s="13"/>
      <c r="K19" s="13"/>
      <c r="L19" s="13"/>
      <c r="M19" s="13"/>
      <c r="N19" s="13"/>
      <c r="O19" s="13"/>
      <c r="P19" s="13"/>
      <c r="Q19" s="13"/>
      <c r="R19" s="13"/>
      <c r="S19" s="13"/>
    </row>
    <row r="20" spans="1:19" x14ac:dyDescent="0.25">
      <c r="A20" s="13"/>
      <c r="B20" s="13"/>
      <c r="C20" s="13"/>
      <c r="D20" s="13"/>
      <c r="E20" s="13"/>
      <c r="G20" s="13"/>
      <c r="H20" s="13"/>
      <c r="I20" s="13"/>
      <c r="J20" s="13"/>
      <c r="K20" s="13"/>
      <c r="L20" s="13"/>
      <c r="M20" s="13"/>
      <c r="N20" s="13"/>
      <c r="O20" s="13"/>
      <c r="P20" s="13"/>
      <c r="Q20" s="13"/>
      <c r="R20" s="13"/>
      <c r="S20" s="13"/>
    </row>
    <row r="21" spans="1:19" x14ac:dyDescent="0.25">
      <c r="A21" s="13"/>
      <c r="B21" s="13"/>
      <c r="C21" s="13"/>
      <c r="D21" s="13"/>
      <c r="E21" s="13"/>
      <c r="G21" s="13"/>
      <c r="H21" s="13"/>
      <c r="I21" s="13"/>
      <c r="J21" s="13"/>
      <c r="K21" s="13"/>
      <c r="L21" s="13"/>
      <c r="M21" s="13"/>
      <c r="N21" s="13"/>
      <c r="O21" s="13"/>
      <c r="P21" s="13"/>
      <c r="Q21" s="13"/>
      <c r="R21" s="13"/>
      <c r="S21" s="13"/>
    </row>
    <row r="22" spans="1:19" x14ac:dyDescent="0.25">
      <c r="A22" s="62" t="s">
        <v>57</v>
      </c>
      <c r="B22" s="72"/>
      <c r="C22" s="312" t="s">
        <v>345</v>
      </c>
      <c r="D22" s="312"/>
      <c r="E22" s="312"/>
      <c r="F22" s="312"/>
      <c r="G22" s="312"/>
      <c r="H22" s="312"/>
      <c r="I22" s="312"/>
      <c r="J22" s="13"/>
      <c r="K22" s="62" t="s">
        <v>9</v>
      </c>
      <c r="L22" s="72"/>
      <c r="M22" s="312" t="s">
        <v>346</v>
      </c>
      <c r="N22" s="312"/>
      <c r="O22" s="312"/>
      <c r="P22" s="312"/>
      <c r="Q22" s="312"/>
      <c r="R22" s="312"/>
      <c r="S22" s="312"/>
    </row>
    <row r="23" spans="1:19" x14ac:dyDescent="0.25">
      <c r="A23" s="273" t="s">
        <v>187</v>
      </c>
      <c r="B23" s="272" t="s">
        <v>29</v>
      </c>
      <c r="C23" s="63" t="s">
        <v>15</v>
      </c>
      <c r="D23" s="63" t="s">
        <v>55</v>
      </c>
      <c r="E23" s="63" t="s">
        <v>56</v>
      </c>
      <c r="F23" s="63" t="s">
        <v>11</v>
      </c>
      <c r="G23" s="63" t="s">
        <v>12</v>
      </c>
      <c r="H23" s="63" t="s">
        <v>13</v>
      </c>
      <c r="I23" s="63" t="s">
        <v>14</v>
      </c>
      <c r="J23" s="13"/>
      <c r="K23" s="273" t="s">
        <v>187</v>
      </c>
      <c r="L23" s="272" t="s">
        <v>29</v>
      </c>
      <c r="M23" s="63" t="s">
        <v>15</v>
      </c>
      <c r="N23" s="63" t="s">
        <v>55</v>
      </c>
      <c r="O23" s="63" t="s">
        <v>56</v>
      </c>
      <c r="P23" s="63" t="s">
        <v>11</v>
      </c>
      <c r="Q23" s="63" t="s">
        <v>12</v>
      </c>
      <c r="R23" s="63" t="s">
        <v>13</v>
      </c>
      <c r="S23" s="63" t="s">
        <v>14</v>
      </c>
    </row>
    <row r="24" spans="1:19" x14ac:dyDescent="0.25">
      <c r="A24" s="309">
        <v>2019</v>
      </c>
      <c r="B24" s="64" t="s">
        <v>0</v>
      </c>
      <c r="C24" s="65">
        <v>9.6450617283950615E-2</v>
      </c>
      <c r="D24" s="65">
        <v>66.404320987654316</v>
      </c>
      <c r="E24" s="65">
        <v>0.72916666666666663</v>
      </c>
      <c r="F24" s="65">
        <v>16.361882716049383</v>
      </c>
      <c r="G24" s="65">
        <v>18.86574074074074</v>
      </c>
      <c r="H24" s="65">
        <v>1.9290123456790122E-2</v>
      </c>
      <c r="I24" s="65">
        <v>2.314814814814815E-2</v>
      </c>
      <c r="J24" s="13"/>
      <c r="K24" s="309">
        <v>2019</v>
      </c>
      <c r="L24" s="64" t="s">
        <v>0</v>
      </c>
      <c r="M24" s="65">
        <v>197.4</v>
      </c>
      <c r="N24" s="65">
        <v>80.44</v>
      </c>
      <c r="O24" s="65">
        <v>25.78</v>
      </c>
      <c r="P24" s="65">
        <v>104.55</v>
      </c>
      <c r="Q24" s="65">
        <v>165.49</v>
      </c>
      <c r="R24" s="65">
        <v>-19.239999999999998</v>
      </c>
      <c r="S24" s="65">
        <v>-45.85</v>
      </c>
    </row>
    <row r="25" spans="1:19" x14ac:dyDescent="0.25">
      <c r="A25" s="310"/>
      <c r="B25" s="64" t="s">
        <v>1</v>
      </c>
      <c r="C25" s="65">
        <v>0.2174908424908425</v>
      </c>
      <c r="D25" s="65">
        <v>59.863400488400487</v>
      </c>
      <c r="E25" s="65">
        <v>0.43116605616605619</v>
      </c>
      <c r="F25" s="65">
        <v>12.923534798534799</v>
      </c>
      <c r="G25" s="65">
        <v>31.093559218559218</v>
      </c>
      <c r="H25" s="65">
        <v>0.11828449328449328</v>
      </c>
      <c r="I25" s="65">
        <v>2.2893772893772892E-2</v>
      </c>
      <c r="J25" s="13"/>
      <c r="K25" s="310"/>
      <c r="L25" s="64" t="s">
        <v>1</v>
      </c>
      <c r="M25" s="65">
        <v>120.41</v>
      </c>
      <c r="N25" s="65">
        <v>62.71</v>
      </c>
      <c r="O25" s="65">
        <v>16.46</v>
      </c>
      <c r="P25" s="65">
        <v>97.52</v>
      </c>
      <c r="Q25" s="65">
        <v>112.85</v>
      </c>
      <c r="R25" s="65">
        <v>-133.68</v>
      </c>
      <c r="S25" s="65">
        <v>-18.27</v>
      </c>
    </row>
    <row r="26" spans="1:19" x14ac:dyDescent="0.25">
      <c r="A26" s="310"/>
      <c r="B26" s="64" t="s">
        <v>2</v>
      </c>
      <c r="C26" s="65">
        <v>0.22267512077294685</v>
      </c>
      <c r="D26" s="65">
        <v>53.019323671497588</v>
      </c>
      <c r="E26" s="65">
        <v>1.0982789855072463</v>
      </c>
      <c r="F26" s="65">
        <v>21.610809178743963</v>
      </c>
      <c r="G26" s="65">
        <v>28.004227053140095</v>
      </c>
      <c r="H26" s="65">
        <v>0.95108695652173925</v>
      </c>
      <c r="I26" s="65">
        <v>0.6529287439613527</v>
      </c>
      <c r="J26" s="13"/>
      <c r="K26" s="310"/>
      <c r="L26" s="64" t="s">
        <v>2</v>
      </c>
      <c r="M26" s="65">
        <v>161.29</v>
      </c>
      <c r="N26" s="65">
        <v>54.79</v>
      </c>
      <c r="O26" s="65">
        <v>15.42</v>
      </c>
      <c r="P26" s="65">
        <v>81.23</v>
      </c>
      <c r="Q26" s="65">
        <v>126.21</v>
      </c>
      <c r="R26" s="65">
        <v>-68.58</v>
      </c>
      <c r="S26" s="65">
        <v>-35.299999999999997</v>
      </c>
    </row>
    <row r="27" spans="1:19" x14ac:dyDescent="0.25">
      <c r="A27" s="311"/>
      <c r="B27" s="64" t="s">
        <v>3</v>
      </c>
      <c r="C27" s="65">
        <v>0.13964371980676327</v>
      </c>
      <c r="D27" s="65">
        <v>58.027626811594203</v>
      </c>
      <c r="E27" s="65">
        <v>0.9435386473429952</v>
      </c>
      <c r="F27" s="65">
        <v>18.516002415458939</v>
      </c>
      <c r="G27" s="65">
        <v>23.879076086956523</v>
      </c>
      <c r="H27" s="65">
        <v>0.36986714975845408</v>
      </c>
      <c r="I27" s="65">
        <v>0.30193236714975846</v>
      </c>
      <c r="J27" s="13"/>
      <c r="K27" s="311"/>
      <c r="L27" s="64" t="s">
        <v>3</v>
      </c>
      <c r="M27" s="65">
        <v>156.63</v>
      </c>
      <c r="N27" s="65">
        <v>52.65</v>
      </c>
      <c r="O27" s="65">
        <v>17.940000000000001</v>
      </c>
      <c r="P27" s="65">
        <v>78.27</v>
      </c>
      <c r="Q27" s="65">
        <v>100.77</v>
      </c>
      <c r="R27" s="65">
        <v>-97.57</v>
      </c>
      <c r="S27" s="65">
        <v>-43.9</v>
      </c>
    </row>
    <row r="28" spans="1:19" x14ac:dyDescent="0.25">
      <c r="A28" s="309">
        <v>2020</v>
      </c>
      <c r="B28" s="64" t="s">
        <v>0</v>
      </c>
      <c r="C28" s="65">
        <v>5.7234432234432239E-2</v>
      </c>
      <c r="D28" s="65">
        <v>62.519078144078144</v>
      </c>
      <c r="E28" s="65">
        <v>1.137057387057387</v>
      </c>
      <c r="F28" s="65">
        <v>16.319444444444446</v>
      </c>
      <c r="G28" s="65">
        <v>22.180250305250304</v>
      </c>
      <c r="H28" s="65">
        <v>0.1984126984126984</v>
      </c>
      <c r="I28" s="65">
        <v>0.21367521367521369</v>
      </c>
      <c r="J28" s="13"/>
      <c r="K28" s="309">
        <v>2020</v>
      </c>
      <c r="L28" s="64" t="s">
        <v>0</v>
      </c>
      <c r="M28" s="65">
        <v>2388.71</v>
      </c>
      <c r="N28" s="65">
        <v>48.66</v>
      </c>
      <c r="O28" s="65">
        <v>8.99</v>
      </c>
      <c r="P28" s="65">
        <v>89.49</v>
      </c>
      <c r="Q28" s="65">
        <v>132.81</v>
      </c>
      <c r="R28" s="65">
        <v>-12.11</v>
      </c>
      <c r="S28" s="65">
        <v>1583.63</v>
      </c>
    </row>
    <row r="29" spans="1:19" x14ac:dyDescent="0.25">
      <c r="A29" s="310"/>
      <c r="B29" s="64" t="s">
        <v>1</v>
      </c>
      <c r="C29" s="65">
        <v>0.15644078144078144</v>
      </c>
      <c r="D29" s="65">
        <v>63.602716727716725</v>
      </c>
      <c r="E29" s="65">
        <v>2.4610805860805862</v>
      </c>
      <c r="F29" s="65">
        <v>14.155982905982906</v>
      </c>
      <c r="G29" s="65">
        <v>20.619658119658119</v>
      </c>
      <c r="H29" s="65">
        <v>0.86233211233211238</v>
      </c>
      <c r="I29" s="65">
        <v>1.0607448107448108</v>
      </c>
      <c r="J29" s="13"/>
      <c r="K29" s="310"/>
      <c r="L29" s="64" t="s">
        <v>1</v>
      </c>
      <c r="M29" s="65">
        <v>259.86</v>
      </c>
      <c r="N29" s="65">
        <v>36.520000000000003</v>
      </c>
      <c r="O29" s="65">
        <v>9.35</v>
      </c>
      <c r="P29" s="65">
        <v>51.53</v>
      </c>
      <c r="Q29" s="65">
        <v>52.51</v>
      </c>
      <c r="R29" s="65">
        <v>-13.99</v>
      </c>
      <c r="S29" s="65">
        <v>-0.03</v>
      </c>
    </row>
    <row r="30" spans="1:19" x14ac:dyDescent="0.25">
      <c r="A30" s="310"/>
      <c r="B30" s="64" t="s">
        <v>2</v>
      </c>
      <c r="C30" s="65">
        <v>0.19625603864734301</v>
      </c>
      <c r="D30" s="65">
        <v>68.45939009661835</v>
      </c>
      <c r="E30" s="65">
        <v>1.5096618357487923</v>
      </c>
      <c r="F30" s="65">
        <v>14.598429951690822</v>
      </c>
      <c r="G30" s="65">
        <v>17.432820048309178</v>
      </c>
      <c r="H30" s="65">
        <v>1.1548913043478259</v>
      </c>
      <c r="I30" s="65">
        <v>0.73596014492753625</v>
      </c>
      <c r="J30" s="13"/>
      <c r="K30" s="310"/>
      <c r="L30" s="64" t="s">
        <v>2</v>
      </c>
      <c r="M30" s="65">
        <v>303.44</v>
      </c>
      <c r="N30" s="65">
        <v>37.770000000000003</v>
      </c>
      <c r="O30" s="65">
        <v>10.73</v>
      </c>
      <c r="P30" s="65">
        <v>51.28</v>
      </c>
      <c r="Q30" s="65">
        <v>65.819999999999993</v>
      </c>
      <c r="R30" s="65">
        <v>-5.48</v>
      </c>
      <c r="S30" s="65">
        <v>-10.210000000000001</v>
      </c>
    </row>
    <row r="31" spans="1:19" x14ac:dyDescent="0.25">
      <c r="A31" s="311"/>
      <c r="B31" s="64" t="s">
        <v>3</v>
      </c>
      <c r="C31" s="65">
        <v>0.22267512077294685</v>
      </c>
      <c r="D31" s="65">
        <v>61.979166666666664</v>
      </c>
      <c r="E31" s="65">
        <v>2.5739734299516908</v>
      </c>
      <c r="F31" s="65">
        <v>12.820803140096618</v>
      </c>
      <c r="G31" s="65">
        <v>23.452596618357489</v>
      </c>
      <c r="H31" s="65">
        <v>1.2643417874396137</v>
      </c>
      <c r="I31" s="65">
        <v>0.64538043478260865</v>
      </c>
      <c r="J31" s="13"/>
      <c r="K31" s="311"/>
      <c r="L31" s="64" t="s">
        <v>3</v>
      </c>
      <c r="M31" s="65">
        <v>105.02</v>
      </c>
      <c r="N31" s="65">
        <v>43.79</v>
      </c>
      <c r="O31" s="65">
        <v>20.84</v>
      </c>
      <c r="P31" s="65">
        <v>115.88</v>
      </c>
      <c r="Q31" s="65">
        <v>65.03</v>
      </c>
      <c r="R31" s="65">
        <v>-272.61</v>
      </c>
      <c r="S31" s="65">
        <v>-104.16</v>
      </c>
    </row>
    <row r="32" spans="1:19" x14ac:dyDescent="0.25">
      <c r="A32" s="309">
        <v>2021</v>
      </c>
      <c r="B32" s="91" t="s">
        <v>0</v>
      </c>
      <c r="C32" s="92">
        <v>0.11574074074074073</v>
      </c>
      <c r="D32" s="92">
        <v>68.159722222222214</v>
      </c>
      <c r="E32" s="92">
        <v>3.3989197530864197</v>
      </c>
      <c r="F32" s="92">
        <v>5.4668209876543212</v>
      </c>
      <c r="G32" s="92">
        <v>23.641975308641975</v>
      </c>
      <c r="H32" s="92">
        <v>1.0802469135802468</v>
      </c>
      <c r="I32" s="92">
        <v>0.61342592592592593</v>
      </c>
      <c r="J32" s="13"/>
      <c r="K32" s="309">
        <v>2021</v>
      </c>
      <c r="L32" s="91" t="s">
        <v>0</v>
      </c>
      <c r="M32" s="92">
        <v>69.77</v>
      </c>
      <c r="N32" s="92">
        <v>35.03</v>
      </c>
      <c r="O32" s="92">
        <v>16.89</v>
      </c>
      <c r="P32" s="92">
        <v>50.51</v>
      </c>
      <c r="Q32" s="92">
        <v>39.15</v>
      </c>
      <c r="R32" s="92">
        <v>-856.36</v>
      </c>
      <c r="S32" s="92">
        <v>-133.80000000000001</v>
      </c>
    </row>
    <row r="33" spans="1:19" x14ac:dyDescent="0.25">
      <c r="A33" s="310"/>
      <c r="B33" s="64" t="s">
        <v>1</v>
      </c>
      <c r="C33" s="65">
        <v>0.58760683760683763</v>
      </c>
      <c r="D33" s="65">
        <v>48.340201465201467</v>
      </c>
      <c r="E33" s="65">
        <v>2.0909645909645906</v>
      </c>
      <c r="F33" s="65">
        <v>18.742368742368743</v>
      </c>
      <c r="G33" s="65">
        <v>32.348901098901102</v>
      </c>
      <c r="H33" s="65">
        <v>1.2934981684981683</v>
      </c>
      <c r="I33" s="65">
        <v>1.1523199023199024</v>
      </c>
      <c r="J33" s="13"/>
      <c r="K33" s="310"/>
      <c r="L33" s="64" t="s">
        <v>1</v>
      </c>
      <c r="M33" s="65">
        <v>299.81</v>
      </c>
      <c r="N33" s="65">
        <v>52.38</v>
      </c>
      <c r="O33" s="65">
        <v>35.69</v>
      </c>
      <c r="P33" s="65">
        <v>195.31</v>
      </c>
      <c r="Q33" s="65">
        <v>119.73</v>
      </c>
      <c r="R33" s="65">
        <v>-448.08</v>
      </c>
      <c r="S33" s="65">
        <v>-94.49</v>
      </c>
    </row>
    <row r="34" spans="1:19" x14ac:dyDescent="0.25">
      <c r="A34" s="310"/>
      <c r="B34" s="64" t="s">
        <v>2</v>
      </c>
      <c r="C34" s="65">
        <v>0.54347826086956519</v>
      </c>
      <c r="D34" s="65">
        <v>52.977807971014492</v>
      </c>
      <c r="E34" s="65">
        <v>3.5665760869565215</v>
      </c>
      <c r="F34" s="65">
        <v>13.560537439613526</v>
      </c>
      <c r="G34" s="65">
        <v>26.351147342995169</v>
      </c>
      <c r="H34" s="65">
        <v>6.8878321256038637</v>
      </c>
      <c r="I34" s="65">
        <v>3.4382548309178742</v>
      </c>
      <c r="J34" s="13"/>
      <c r="K34" s="310"/>
      <c r="L34" s="64" t="s">
        <v>2</v>
      </c>
      <c r="M34" s="65">
        <v>125.35</v>
      </c>
      <c r="N34" s="65">
        <v>53.47</v>
      </c>
      <c r="O34" s="65">
        <v>3.39</v>
      </c>
      <c r="P34" s="65">
        <v>115.52</v>
      </c>
      <c r="Q34" s="65">
        <v>103.08</v>
      </c>
      <c r="R34" s="65">
        <v>-570.79999999999995</v>
      </c>
      <c r="S34" s="65">
        <v>-118.11</v>
      </c>
    </row>
    <row r="35" spans="1:19" x14ac:dyDescent="0.25">
      <c r="A35" s="311"/>
      <c r="B35" s="64" t="s">
        <v>3</v>
      </c>
      <c r="C35" s="65">
        <v>0.56612318840579712</v>
      </c>
      <c r="D35" s="65">
        <v>55.423460144927539</v>
      </c>
      <c r="E35" s="65">
        <v>5.1441727053140092</v>
      </c>
      <c r="F35" s="65">
        <v>7.3709239130434785</v>
      </c>
      <c r="G35" s="65">
        <v>27.99667874396135</v>
      </c>
      <c r="H35" s="65">
        <v>8.55600845410628</v>
      </c>
      <c r="I35" s="65">
        <v>3.3174818840579712</v>
      </c>
      <c r="J35" s="13"/>
      <c r="K35" s="311"/>
      <c r="L35" s="64" t="s">
        <v>3</v>
      </c>
      <c r="M35" s="65">
        <v>82.45</v>
      </c>
      <c r="N35" s="65">
        <v>62.87</v>
      </c>
      <c r="O35" s="65">
        <v>6.94</v>
      </c>
      <c r="P35" s="65">
        <v>91.22</v>
      </c>
      <c r="Q35" s="65">
        <v>63.02</v>
      </c>
      <c r="R35" s="65">
        <v>-572.05999999999995</v>
      </c>
      <c r="S35" s="65">
        <v>-285.22000000000003</v>
      </c>
    </row>
    <row r="36" spans="1:19" x14ac:dyDescent="0.25">
      <c r="A36" s="18">
        <v>2022</v>
      </c>
      <c r="B36" s="18" t="s">
        <v>0</v>
      </c>
      <c r="C36" s="88">
        <v>0.82175925925925919</v>
      </c>
      <c r="D36" s="88">
        <v>55.397376543209873</v>
      </c>
      <c r="E36" s="88">
        <v>4.6026234567901234</v>
      </c>
      <c r="F36" s="88">
        <v>9.9074074074074083</v>
      </c>
      <c r="G36" s="88">
        <v>28.16743827160494</v>
      </c>
      <c r="H36" s="88">
        <v>6.0493827160493829</v>
      </c>
      <c r="I36" s="88">
        <v>1.9945987654320989</v>
      </c>
      <c r="J36" s="13"/>
      <c r="K36" s="18">
        <v>2022</v>
      </c>
      <c r="L36" s="18" t="s">
        <v>0</v>
      </c>
      <c r="M36" s="88">
        <v>156.43</v>
      </c>
      <c r="N36" s="88">
        <v>85.27</v>
      </c>
      <c r="O36" s="88">
        <v>11.6</v>
      </c>
      <c r="P36" s="88">
        <v>105.35</v>
      </c>
      <c r="Q36" s="88">
        <v>86.99</v>
      </c>
      <c r="R36" s="88">
        <v>-831.56</v>
      </c>
      <c r="S36" s="88">
        <v>-469.15</v>
      </c>
    </row>
    <row r="37" spans="1:19" x14ac:dyDescent="0.25">
      <c r="J37" s="13"/>
    </row>
    <row r="38" spans="1:19" x14ac:dyDescent="0.25">
      <c r="A38" s="22" t="s">
        <v>25</v>
      </c>
      <c r="B38" s="13"/>
      <c r="C38" s="13"/>
      <c r="D38" s="13"/>
      <c r="E38" s="13"/>
      <c r="G38" s="13"/>
      <c r="H38" s="13"/>
      <c r="J38" s="13"/>
    </row>
    <row r="39" spans="1:19" x14ac:dyDescent="0.25">
      <c r="A39" s="307" t="s">
        <v>279</v>
      </c>
      <c r="B39" s="307"/>
      <c r="C39" s="307"/>
      <c r="D39" s="307"/>
      <c r="E39" s="307"/>
      <c r="F39" s="307"/>
      <c r="G39" s="307"/>
      <c r="H39" s="307"/>
      <c r="J39" s="13"/>
    </row>
    <row r="40" spans="1:19" x14ac:dyDescent="0.25">
      <c r="A40" s="307"/>
      <c r="B40" s="307"/>
      <c r="C40" s="307"/>
      <c r="D40" s="307"/>
      <c r="E40" s="307"/>
      <c r="F40" s="307"/>
      <c r="G40" s="307"/>
      <c r="H40" s="307"/>
      <c r="J40" s="13"/>
    </row>
    <row r="41" spans="1:19" s="13" customFormat="1" x14ac:dyDescent="0.25">
      <c r="A41" s="14"/>
      <c r="B41" s="14"/>
      <c r="C41" s="14"/>
      <c r="D41" s="14"/>
      <c r="E41" s="14"/>
      <c r="G41" s="1"/>
      <c r="H41" s="1"/>
      <c r="I41" s="1"/>
      <c r="K41" s="1"/>
      <c r="L41" s="1"/>
      <c r="M41" s="1"/>
      <c r="N41" s="1"/>
      <c r="O41" s="1"/>
      <c r="P41" s="1"/>
      <c r="Q41" s="1"/>
      <c r="R41" s="1"/>
      <c r="S41" s="1"/>
    </row>
    <row r="42" spans="1:19" s="13" customFormat="1" x14ac:dyDescent="0.25">
      <c r="A42" s="14"/>
      <c r="B42" s="14"/>
      <c r="C42" s="14"/>
      <c r="D42" s="14"/>
      <c r="E42" s="14"/>
      <c r="G42" s="1"/>
      <c r="H42" s="1"/>
      <c r="I42" s="1"/>
      <c r="K42" s="1"/>
      <c r="L42" s="1"/>
      <c r="M42" s="1"/>
      <c r="N42" s="1"/>
      <c r="O42" s="1"/>
      <c r="P42" s="1"/>
      <c r="Q42" s="1"/>
      <c r="R42" s="1"/>
      <c r="S42" s="1"/>
    </row>
    <row r="43" spans="1:19" s="13" customFormat="1" x14ac:dyDescent="0.25">
      <c r="A43" s="14"/>
      <c r="B43" s="14"/>
      <c r="C43" s="14"/>
      <c r="D43" s="14"/>
      <c r="E43" s="14"/>
      <c r="G43" s="1"/>
      <c r="H43" s="1"/>
      <c r="I43" s="1"/>
      <c r="K43" s="1"/>
      <c r="L43" s="1"/>
      <c r="M43" s="1"/>
      <c r="N43" s="1"/>
      <c r="O43" s="1"/>
      <c r="P43" s="1"/>
      <c r="Q43" s="1"/>
      <c r="R43" s="1"/>
      <c r="S43" s="1"/>
    </row>
    <row r="44" spans="1:19" x14ac:dyDescent="0.25">
      <c r="J44" s="13"/>
    </row>
    <row r="45" spans="1:19" x14ac:dyDescent="0.25">
      <c r="J45" s="13"/>
    </row>
    <row r="46" spans="1:19" x14ac:dyDescent="0.25">
      <c r="J46" s="13"/>
    </row>
    <row r="47" spans="1:19" x14ac:dyDescent="0.25">
      <c r="J47" s="13"/>
    </row>
    <row r="48" spans="1:19" x14ac:dyDescent="0.25">
      <c r="J48" s="13"/>
    </row>
    <row r="49" spans="6:19" x14ac:dyDescent="0.25">
      <c r="J49" s="13"/>
    </row>
    <row r="50" spans="6:19" x14ac:dyDescent="0.25">
      <c r="J50" s="13"/>
    </row>
    <row r="51" spans="6:19" x14ac:dyDescent="0.25">
      <c r="J51" s="13"/>
    </row>
    <row r="52" spans="6:19" x14ac:dyDescent="0.25">
      <c r="J52" s="13"/>
    </row>
    <row r="53" spans="6:19" x14ac:dyDescent="0.25">
      <c r="J53" s="13"/>
    </row>
    <row r="54" spans="6:19" x14ac:dyDescent="0.25">
      <c r="J54" s="13"/>
    </row>
    <row r="55" spans="6:19" x14ac:dyDescent="0.25">
      <c r="F55" s="14"/>
      <c r="G55" s="14"/>
      <c r="H55" s="14"/>
      <c r="I55" s="14"/>
      <c r="J55" s="13"/>
      <c r="N55" s="243"/>
      <c r="O55" s="243"/>
      <c r="P55" s="243"/>
      <c r="Q55" s="243"/>
      <c r="R55" s="243"/>
      <c r="S55" s="243"/>
    </row>
    <row r="56" spans="6:19" x14ac:dyDescent="0.25">
      <c r="F56" s="14"/>
      <c r="G56" s="14"/>
      <c r="H56" s="14"/>
      <c r="I56" s="14"/>
      <c r="J56" s="13"/>
      <c r="M56" s="243"/>
      <c r="N56" s="243"/>
      <c r="O56" s="243"/>
      <c r="P56" s="243"/>
      <c r="Q56" s="243"/>
      <c r="R56" s="243"/>
      <c r="S56" s="243"/>
    </row>
    <row r="57" spans="6:19" x14ac:dyDescent="0.25">
      <c r="F57" s="14"/>
      <c r="G57" s="14"/>
      <c r="H57" s="14"/>
      <c r="I57" s="14"/>
      <c r="J57" s="13"/>
      <c r="M57" s="243"/>
      <c r="N57" s="243"/>
      <c r="O57" s="243"/>
      <c r="P57" s="243"/>
      <c r="Q57" s="243"/>
      <c r="R57" s="243"/>
      <c r="S57" s="243"/>
    </row>
    <row r="58" spans="6:19" x14ac:dyDescent="0.25">
      <c r="F58" s="14"/>
      <c r="G58" s="14"/>
      <c r="H58" s="14"/>
      <c r="I58" s="14"/>
      <c r="J58" s="13"/>
      <c r="M58" s="243"/>
      <c r="N58" s="243"/>
      <c r="O58" s="243"/>
      <c r="P58" s="243"/>
      <c r="Q58" s="243"/>
      <c r="R58" s="243"/>
      <c r="S58" s="243"/>
    </row>
    <row r="59" spans="6:19" x14ac:dyDescent="0.25">
      <c r="F59" s="14"/>
      <c r="G59" s="14"/>
      <c r="H59" s="14"/>
      <c r="I59" s="14"/>
      <c r="J59" s="13"/>
      <c r="M59" s="243"/>
      <c r="N59" s="243"/>
      <c r="O59" s="243"/>
      <c r="P59" s="243"/>
      <c r="Q59" s="243"/>
      <c r="R59" s="243"/>
      <c r="S59" s="243"/>
    </row>
    <row r="60" spans="6:19" x14ac:dyDescent="0.25">
      <c r="F60" s="14"/>
      <c r="G60" s="14"/>
      <c r="H60" s="14"/>
      <c r="I60" s="14"/>
      <c r="J60" s="13"/>
      <c r="M60" s="243"/>
      <c r="N60" s="243"/>
      <c r="O60" s="243"/>
      <c r="P60" s="243"/>
      <c r="Q60" s="243"/>
      <c r="R60" s="243"/>
      <c r="S60" s="243"/>
    </row>
    <row r="61" spans="6:19" x14ac:dyDescent="0.25">
      <c r="F61" s="14"/>
      <c r="G61" s="14"/>
      <c r="H61" s="14"/>
      <c r="I61" s="14"/>
      <c r="J61" s="13"/>
      <c r="M61" s="243"/>
      <c r="N61" s="243"/>
      <c r="O61" s="243"/>
      <c r="P61" s="243"/>
      <c r="Q61" s="243"/>
      <c r="R61" s="243"/>
      <c r="S61" s="243"/>
    </row>
    <row r="62" spans="6:19" x14ac:dyDescent="0.25">
      <c r="F62" s="14"/>
      <c r="G62" s="14"/>
      <c r="H62" s="14"/>
      <c r="I62" s="14"/>
      <c r="J62" s="13"/>
      <c r="M62" s="243"/>
      <c r="N62" s="243"/>
      <c r="O62" s="243"/>
      <c r="P62" s="243"/>
      <c r="Q62" s="243"/>
      <c r="R62" s="243"/>
      <c r="S62" s="243"/>
    </row>
    <row r="63" spans="6:19" x14ac:dyDescent="0.25">
      <c r="F63" s="14"/>
      <c r="G63" s="14"/>
      <c r="H63" s="14"/>
      <c r="I63" s="14"/>
      <c r="J63" s="13"/>
      <c r="M63" s="243"/>
      <c r="N63" s="243"/>
      <c r="O63" s="243"/>
      <c r="P63" s="243"/>
      <c r="Q63" s="243"/>
      <c r="R63" s="243"/>
      <c r="S63" s="243"/>
    </row>
    <row r="64" spans="6:19" x14ac:dyDescent="0.25">
      <c r="F64" s="14"/>
      <c r="G64" s="14"/>
      <c r="H64" s="14"/>
      <c r="I64" s="14"/>
      <c r="J64" s="13"/>
      <c r="M64" s="243"/>
      <c r="N64" s="243"/>
      <c r="O64" s="243"/>
      <c r="P64" s="243"/>
      <c r="Q64" s="243"/>
      <c r="R64" s="243"/>
      <c r="S64" s="243"/>
    </row>
    <row r="65" spans="6:19" x14ac:dyDescent="0.25">
      <c r="F65" s="14"/>
      <c r="G65" s="14"/>
      <c r="H65" s="14"/>
      <c r="I65" s="14"/>
      <c r="J65" s="13"/>
      <c r="M65" s="243"/>
      <c r="N65" s="243"/>
      <c r="O65" s="243"/>
      <c r="P65" s="243"/>
      <c r="Q65" s="243"/>
      <c r="R65" s="243"/>
      <c r="S65" s="243"/>
    </row>
    <row r="66" spans="6:19" x14ac:dyDescent="0.25">
      <c r="F66" s="14"/>
      <c r="G66" s="14"/>
      <c r="H66" s="14"/>
      <c r="I66" s="14"/>
      <c r="J66" s="13"/>
      <c r="M66" s="243"/>
      <c r="N66" s="243"/>
      <c r="O66" s="243"/>
      <c r="P66" s="243"/>
      <c r="Q66" s="243"/>
      <c r="R66" s="243"/>
      <c r="S66" s="243"/>
    </row>
    <row r="67" spans="6:19" x14ac:dyDescent="0.25">
      <c r="F67" s="14"/>
      <c r="G67" s="14"/>
      <c r="H67" s="14"/>
      <c r="I67" s="14"/>
      <c r="J67" s="13"/>
      <c r="M67" s="243"/>
      <c r="N67" s="243"/>
      <c r="O67" s="243"/>
      <c r="P67" s="243"/>
      <c r="Q67" s="243"/>
      <c r="R67" s="243"/>
      <c r="S67" s="243"/>
    </row>
    <row r="68" spans="6:19" x14ac:dyDescent="0.25">
      <c r="F68" s="14"/>
      <c r="G68" s="14"/>
      <c r="H68" s="14"/>
      <c r="I68" s="14"/>
      <c r="J68" s="13"/>
      <c r="M68" s="243"/>
      <c r="N68" s="243"/>
      <c r="O68" s="243"/>
      <c r="P68" s="243"/>
      <c r="Q68" s="243"/>
      <c r="R68" s="243"/>
      <c r="S68" s="243"/>
    </row>
    <row r="69" spans="6:19" x14ac:dyDescent="0.25">
      <c r="F69" s="14"/>
      <c r="G69" s="14"/>
      <c r="H69" s="14"/>
      <c r="I69" s="14"/>
      <c r="J69" s="13"/>
      <c r="M69" s="243"/>
      <c r="N69" s="243"/>
      <c r="O69" s="243"/>
      <c r="P69" s="243"/>
      <c r="Q69" s="243"/>
      <c r="R69" s="243"/>
      <c r="S69" s="243"/>
    </row>
    <row r="70" spans="6:19" x14ac:dyDescent="0.25">
      <c r="F70" s="14"/>
      <c r="G70" s="14"/>
      <c r="H70" s="14"/>
      <c r="I70" s="14"/>
      <c r="J70" s="13"/>
      <c r="M70" s="243"/>
      <c r="N70" s="243"/>
      <c r="O70" s="243"/>
      <c r="P70" s="243"/>
      <c r="Q70" s="243"/>
      <c r="R70" s="243"/>
      <c r="S70" s="243"/>
    </row>
    <row r="71" spans="6:19" x14ac:dyDescent="0.25">
      <c r="F71" s="14"/>
      <c r="G71" s="14"/>
      <c r="H71" s="14"/>
      <c r="I71" s="14"/>
      <c r="J71" s="13"/>
      <c r="M71" s="243"/>
      <c r="N71" s="243"/>
      <c r="O71" s="243"/>
      <c r="P71" s="243"/>
      <c r="Q71" s="243"/>
      <c r="R71" s="243"/>
      <c r="S71" s="243"/>
    </row>
    <row r="72" spans="6:19" x14ac:dyDescent="0.25">
      <c r="F72" s="14"/>
      <c r="G72" s="14"/>
      <c r="H72" s="14"/>
      <c r="I72" s="14"/>
      <c r="J72" s="13"/>
      <c r="M72" s="243"/>
      <c r="N72" s="243"/>
      <c r="O72" s="243"/>
      <c r="P72" s="243"/>
      <c r="Q72" s="243"/>
      <c r="R72" s="243"/>
      <c r="S72" s="243"/>
    </row>
    <row r="73" spans="6:19" x14ac:dyDescent="0.25">
      <c r="F73" s="14"/>
      <c r="G73" s="14"/>
      <c r="H73" s="14"/>
      <c r="I73" s="14"/>
      <c r="J73" s="13"/>
    </row>
    <row r="74" spans="6:19" x14ac:dyDescent="0.25">
      <c r="F74" s="14"/>
      <c r="G74" s="14"/>
      <c r="H74" s="14"/>
      <c r="I74" s="14"/>
      <c r="J74" s="13"/>
    </row>
    <row r="75" spans="6:19" x14ac:dyDescent="0.25">
      <c r="F75" s="14"/>
      <c r="G75" s="14"/>
      <c r="H75" s="14"/>
      <c r="I75" s="14"/>
      <c r="J75" s="13"/>
    </row>
    <row r="76" spans="6:19" x14ac:dyDescent="0.25">
      <c r="F76" s="14"/>
      <c r="G76" s="14"/>
      <c r="H76" s="14"/>
      <c r="I76" s="14"/>
      <c r="J76" s="13"/>
    </row>
    <row r="77" spans="6:19" x14ac:dyDescent="0.25">
      <c r="F77" s="14"/>
      <c r="G77" s="14"/>
      <c r="H77" s="14"/>
      <c r="I77" s="14"/>
      <c r="J77" s="13"/>
    </row>
    <row r="78" spans="6:19" x14ac:dyDescent="0.25">
      <c r="F78" s="14"/>
      <c r="G78" s="14"/>
      <c r="H78" s="14"/>
      <c r="I78" s="14"/>
      <c r="J78" s="13"/>
    </row>
    <row r="79" spans="6:19" x14ac:dyDescent="0.25">
      <c r="F79" s="14"/>
      <c r="G79" s="14"/>
      <c r="H79" s="14"/>
      <c r="I79" s="14"/>
      <c r="J79" s="13"/>
    </row>
    <row r="80" spans="6:19" x14ac:dyDescent="0.25">
      <c r="F80" s="14"/>
      <c r="G80" s="14"/>
      <c r="H80" s="14"/>
      <c r="I80" s="14"/>
      <c r="J80" s="13"/>
    </row>
    <row r="81" spans="6:10" x14ac:dyDescent="0.25">
      <c r="F81" s="14"/>
      <c r="G81" s="14"/>
      <c r="H81" s="14"/>
      <c r="I81" s="14"/>
      <c r="J81" s="13"/>
    </row>
    <row r="82" spans="6:10" x14ac:dyDescent="0.25">
      <c r="F82" s="14"/>
      <c r="G82" s="14"/>
      <c r="H82" s="14"/>
      <c r="I82" s="14"/>
      <c r="J82" s="13"/>
    </row>
    <row r="83" spans="6:10" x14ac:dyDescent="0.25">
      <c r="F83" s="14"/>
      <c r="G83" s="14"/>
      <c r="H83" s="14"/>
      <c r="I83" s="14"/>
      <c r="J83" s="13"/>
    </row>
    <row r="84" spans="6:10" x14ac:dyDescent="0.25">
      <c r="F84" s="14"/>
      <c r="G84" s="14"/>
      <c r="H84" s="14"/>
      <c r="I84" s="14"/>
      <c r="J84" s="13"/>
    </row>
    <row r="85" spans="6:10" x14ac:dyDescent="0.25">
      <c r="F85" s="14"/>
      <c r="G85" s="14"/>
      <c r="H85" s="14"/>
      <c r="I85" s="14"/>
      <c r="J85" s="13"/>
    </row>
    <row r="86" spans="6:10" x14ac:dyDescent="0.25">
      <c r="J86" s="13"/>
    </row>
    <row r="87" spans="6:10" x14ac:dyDescent="0.25">
      <c r="J87" s="13"/>
    </row>
    <row r="88" spans="6:10" x14ac:dyDescent="0.25">
      <c r="J88" s="13"/>
    </row>
    <row r="89" spans="6:10" x14ac:dyDescent="0.25">
      <c r="J89" s="13"/>
    </row>
    <row r="90" spans="6:10" x14ac:dyDescent="0.25">
      <c r="J90" s="13"/>
    </row>
    <row r="91" spans="6:10" x14ac:dyDescent="0.25">
      <c r="J91" s="13"/>
    </row>
    <row r="92" spans="6:10" x14ac:dyDescent="0.25">
      <c r="J92" s="13"/>
    </row>
    <row r="93" spans="6:10" x14ac:dyDescent="0.25">
      <c r="J93" s="13"/>
    </row>
    <row r="94" spans="6:10" x14ac:dyDescent="0.25">
      <c r="J94" s="13"/>
    </row>
    <row r="95" spans="6:10" x14ac:dyDescent="0.25">
      <c r="J95" s="13"/>
    </row>
    <row r="96" spans="6:10" x14ac:dyDescent="0.25">
      <c r="J96" s="13"/>
    </row>
    <row r="97" spans="10:10" x14ac:dyDescent="0.25">
      <c r="J97" s="13"/>
    </row>
    <row r="98" spans="10:10" x14ac:dyDescent="0.25">
      <c r="J98" s="13"/>
    </row>
    <row r="99" spans="10:10" x14ac:dyDescent="0.25">
      <c r="J99" s="13"/>
    </row>
    <row r="100" spans="10:10" x14ac:dyDescent="0.25">
      <c r="J100" s="13"/>
    </row>
    <row r="101" spans="10:10" x14ac:dyDescent="0.25">
      <c r="J101" s="13"/>
    </row>
    <row r="102" spans="10:10" x14ac:dyDescent="0.25">
      <c r="J102" s="13"/>
    </row>
    <row r="103" spans="10:10" x14ac:dyDescent="0.25">
      <c r="J103" s="13"/>
    </row>
    <row r="104" spans="10:10" x14ac:dyDescent="0.25">
      <c r="J104" s="13"/>
    </row>
    <row r="105" spans="10:10" x14ac:dyDescent="0.25">
      <c r="J105" s="13"/>
    </row>
    <row r="106" spans="10:10" x14ac:dyDescent="0.25">
      <c r="J106" s="13"/>
    </row>
    <row r="107" spans="10:10" x14ac:dyDescent="0.25">
      <c r="J107" s="13"/>
    </row>
    <row r="108" spans="10:10" x14ac:dyDescent="0.25">
      <c r="J108" s="13"/>
    </row>
    <row r="109" spans="10:10" x14ac:dyDescent="0.25">
      <c r="J109" s="13"/>
    </row>
    <row r="110" spans="10:10" x14ac:dyDescent="0.25">
      <c r="J110" s="13"/>
    </row>
    <row r="111" spans="10:10" x14ac:dyDescent="0.25">
      <c r="J111" s="13"/>
    </row>
    <row r="112" spans="10:10" x14ac:dyDescent="0.25">
      <c r="J112" s="13"/>
    </row>
    <row r="113" spans="10:10" x14ac:dyDescent="0.25">
      <c r="J113" s="13"/>
    </row>
    <row r="114" spans="10:10" x14ac:dyDescent="0.25">
      <c r="J114" s="13"/>
    </row>
    <row r="115" spans="10:10" x14ac:dyDescent="0.25">
      <c r="J115" s="13"/>
    </row>
    <row r="116" spans="10:10" x14ac:dyDescent="0.25">
      <c r="J116" s="13"/>
    </row>
    <row r="117" spans="10:10" x14ac:dyDescent="0.25">
      <c r="J117" s="13"/>
    </row>
    <row r="118" spans="10:10" x14ac:dyDescent="0.25">
      <c r="J118" s="13"/>
    </row>
    <row r="119" spans="10:10" x14ac:dyDescent="0.25">
      <c r="J119" s="13"/>
    </row>
    <row r="120" spans="10:10" x14ac:dyDescent="0.25">
      <c r="J120" s="13"/>
    </row>
    <row r="121" spans="10:10" x14ac:dyDescent="0.25">
      <c r="J121" s="13"/>
    </row>
    <row r="122" spans="10:10" x14ac:dyDescent="0.25">
      <c r="J122" s="13"/>
    </row>
    <row r="123" spans="10:10" x14ac:dyDescent="0.25">
      <c r="J123" s="13"/>
    </row>
    <row r="124" spans="10:10" x14ac:dyDescent="0.25">
      <c r="J124" s="13"/>
    </row>
    <row r="125" spans="10:10" x14ac:dyDescent="0.25">
      <c r="J125" s="13"/>
    </row>
    <row r="126" spans="10:10" x14ac:dyDescent="0.25">
      <c r="J126" s="13"/>
    </row>
    <row r="127" spans="10:10" x14ac:dyDescent="0.25">
      <c r="J127" s="13"/>
    </row>
    <row r="128" spans="10:10" x14ac:dyDescent="0.25">
      <c r="J128" s="13"/>
    </row>
    <row r="129" spans="10:10" x14ac:dyDescent="0.25">
      <c r="J129" s="13"/>
    </row>
    <row r="130" spans="10:10" x14ac:dyDescent="0.25">
      <c r="J130" s="13"/>
    </row>
    <row r="131" spans="10:10" x14ac:dyDescent="0.25">
      <c r="J131" s="13"/>
    </row>
    <row r="132" spans="10:10" x14ac:dyDescent="0.25">
      <c r="J132" s="13"/>
    </row>
    <row r="133" spans="10:10" x14ac:dyDescent="0.25">
      <c r="J133" s="13"/>
    </row>
    <row r="134" spans="10:10" x14ac:dyDescent="0.25">
      <c r="J134" s="13"/>
    </row>
    <row r="135" spans="10:10" x14ac:dyDescent="0.25">
      <c r="J135" s="13"/>
    </row>
    <row r="136" spans="10:10" x14ac:dyDescent="0.25">
      <c r="J136" s="13"/>
    </row>
    <row r="137" spans="10:10" x14ac:dyDescent="0.25">
      <c r="J137" s="13"/>
    </row>
    <row r="138" spans="10:10" x14ac:dyDescent="0.25">
      <c r="J138" s="13"/>
    </row>
    <row r="139" spans="10:10" x14ac:dyDescent="0.25">
      <c r="J139" s="13"/>
    </row>
    <row r="140" spans="10:10" x14ac:dyDescent="0.25">
      <c r="J140" s="13"/>
    </row>
    <row r="141" spans="10:10" x14ac:dyDescent="0.25">
      <c r="J141" s="13"/>
    </row>
    <row r="142" spans="10:10" x14ac:dyDescent="0.25">
      <c r="J142" s="13"/>
    </row>
    <row r="143" spans="10:10" x14ac:dyDescent="0.25">
      <c r="J143" s="13"/>
    </row>
    <row r="144" spans="10:10" x14ac:dyDescent="0.25">
      <c r="J144" s="13"/>
    </row>
    <row r="145" spans="10:10" x14ac:dyDescent="0.25">
      <c r="J145" s="13"/>
    </row>
    <row r="146" spans="10:10" x14ac:dyDescent="0.25">
      <c r="J146" s="13"/>
    </row>
    <row r="147" spans="10:10" x14ac:dyDescent="0.25">
      <c r="J147" s="13"/>
    </row>
    <row r="148" spans="10:10" x14ac:dyDescent="0.25">
      <c r="J148" s="13"/>
    </row>
    <row r="149" spans="10:10" x14ac:dyDescent="0.25">
      <c r="J149" s="13"/>
    </row>
    <row r="150" spans="10:10" x14ac:dyDescent="0.25">
      <c r="J150" s="13"/>
    </row>
    <row r="151" spans="10:10" x14ac:dyDescent="0.25">
      <c r="J151" s="13"/>
    </row>
    <row r="152" spans="10:10" x14ac:dyDescent="0.25">
      <c r="J152" s="13"/>
    </row>
    <row r="153" spans="10:10" x14ac:dyDescent="0.25">
      <c r="J153" s="13"/>
    </row>
    <row r="154" spans="10:10" x14ac:dyDescent="0.25">
      <c r="J154" s="13"/>
    </row>
    <row r="155" spans="10:10" x14ac:dyDescent="0.25">
      <c r="J155" s="13"/>
    </row>
    <row r="156" spans="10:10" x14ac:dyDescent="0.25">
      <c r="J156" s="13"/>
    </row>
    <row r="157" spans="10:10" x14ac:dyDescent="0.25">
      <c r="J157" s="13"/>
    </row>
    <row r="158" spans="10:10" x14ac:dyDescent="0.25">
      <c r="J158" s="13"/>
    </row>
    <row r="159" spans="10:10" x14ac:dyDescent="0.25">
      <c r="J159" s="13"/>
    </row>
    <row r="160" spans="10:10" x14ac:dyDescent="0.25">
      <c r="J160" s="13"/>
    </row>
    <row r="161" spans="10:10" x14ac:dyDescent="0.25">
      <c r="J161" s="13"/>
    </row>
    <row r="162" spans="10:10" x14ac:dyDescent="0.25">
      <c r="J162" s="13"/>
    </row>
    <row r="163" spans="10:10" x14ac:dyDescent="0.25">
      <c r="J163" s="13"/>
    </row>
    <row r="164" spans="10:10" x14ac:dyDescent="0.25">
      <c r="J164" s="13"/>
    </row>
    <row r="165" spans="10:10" x14ac:dyDescent="0.25">
      <c r="J165" s="13"/>
    </row>
    <row r="166" spans="10:10" x14ac:dyDescent="0.25">
      <c r="J166" s="13"/>
    </row>
    <row r="167" spans="10:10" x14ac:dyDescent="0.25">
      <c r="J167" s="13"/>
    </row>
    <row r="168" spans="10:10" x14ac:dyDescent="0.25">
      <c r="J168" s="13"/>
    </row>
    <row r="169" spans="10:10" x14ac:dyDescent="0.25">
      <c r="J169" s="13"/>
    </row>
    <row r="170" spans="10:10" x14ac:dyDescent="0.25">
      <c r="J170" s="13"/>
    </row>
    <row r="171" spans="10:10" x14ac:dyDescent="0.25">
      <c r="J171" s="13"/>
    </row>
    <row r="172" spans="10:10" x14ac:dyDescent="0.25">
      <c r="J172" s="13"/>
    </row>
    <row r="173" spans="10:10" x14ac:dyDescent="0.25">
      <c r="J173" s="13"/>
    </row>
    <row r="174" spans="10:10" x14ac:dyDescent="0.25">
      <c r="J174" s="13"/>
    </row>
    <row r="175" spans="10:10" x14ac:dyDescent="0.25">
      <c r="J175" s="13"/>
    </row>
    <row r="176" spans="10:10" x14ac:dyDescent="0.25">
      <c r="J176" s="13"/>
    </row>
    <row r="177" spans="10:10" x14ac:dyDescent="0.25">
      <c r="J177" s="13"/>
    </row>
    <row r="178" spans="10:10" x14ac:dyDescent="0.25">
      <c r="J178" s="13"/>
    </row>
    <row r="179" spans="10:10" x14ac:dyDescent="0.25">
      <c r="J179" s="13"/>
    </row>
    <row r="180" spans="10:10" x14ac:dyDescent="0.25">
      <c r="J180" s="13"/>
    </row>
    <row r="181" spans="10:10" x14ac:dyDescent="0.25">
      <c r="J181" s="13"/>
    </row>
    <row r="182" spans="10:10" x14ac:dyDescent="0.25">
      <c r="J182" s="13"/>
    </row>
    <row r="183" spans="10:10" x14ac:dyDescent="0.25">
      <c r="J183" s="13"/>
    </row>
    <row r="184" spans="10:10" x14ac:dyDescent="0.25">
      <c r="J184" s="13"/>
    </row>
    <row r="185" spans="10:10" x14ac:dyDescent="0.25">
      <c r="J185" s="13"/>
    </row>
    <row r="186" spans="10:10" x14ac:dyDescent="0.25">
      <c r="J186" s="13"/>
    </row>
    <row r="187" spans="10:10" x14ac:dyDescent="0.25">
      <c r="J187" s="13"/>
    </row>
    <row r="188" spans="10:10" x14ac:dyDescent="0.25">
      <c r="J188" s="13"/>
    </row>
    <row r="189" spans="10:10" x14ac:dyDescent="0.25">
      <c r="J189" s="13"/>
    </row>
    <row r="190" spans="10:10" x14ac:dyDescent="0.25">
      <c r="J190" s="13"/>
    </row>
    <row r="191" spans="10:10" x14ac:dyDescent="0.25">
      <c r="J191" s="13"/>
    </row>
    <row r="192" spans="10:10" x14ac:dyDescent="0.25">
      <c r="J192" s="13"/>
    </row>
    <row r="193" spans="10:10" x14ac:dyDescent="0.25">
      <c r="J193" s="13"/>
    </row>
    <row r="194" spans="10:10" x14ac:dyDescent="0.25">
      <c r="J194" s="13"/>
    </row>
    <row r="195" spans="10:10" x14ac:dyDescent="0.25">
      <c r="J195" s="13"/>
    </row>
    <row r="196" spans="10:10" x14ac:dyDescent="0.25">
      <c r="J196" s="13"/>
    </row>
    <row r="197" spans="10:10" x14ac:dyDescent="0.25">
      <c r="J197" s="13"/>
    </row>
    <row r="198" spans="10:10" x14ac:dyDescent="0.25">
      <c r="J198" s="13"/>
    </row>
    <row r="199" spans="10:10" x14ac:dyDescent="0.25">
      <c r="J199" s="13"/>
    </row>
    <row r="200" spans="10:10" x14ac:dyDescent="0.25">
      <c r="J200" s="13"/>
    </row>
    <row r="201" spans="10:10" x14ac:dyDescent="0.25">
      <c r="J201" s="13"/>
    </row>
    <row r="202" spans="10:10" x14ac:dyDescent="0.25">
      <c r="J202" s="13"/>
    </row>
    <row r="203" spans="10:10" x14ac:dyDescent="0.25">
      <c r="J203" s="13"/>
    </row>
    <row r="204" spans="10:10" x14ac:dyDescent="0.25">
      <c r="J204" s="13"/>
    </row>
    <row r="205" spans="10:10" x14ac:dyDescent="0.25">
      <c r="J205" s="13"/>
    </row>
    <row r="206" spans="10:10" x14ac:dyDescent="0.25">
      <c r="J206" s="13"/>
    </row>
    <row r="207" spans="10:10" x14ac:dyDescent="0.25">
      <c r="J207" s="13"/>
    </row>
    <row r="208" spans="10:10" x14ac:dyDescent="0.25">
      <c r="J208" s="13"/>
    </row>
    <row r="209" spans="10:10" x14ac:dyDescent="0.25">
      <c r="J209" s="13"/>
    </row>
    <row r="210" spans="10:10" x14ac:dyDescent="0.25">
      <c r="J210" s="13"/>
    </row>
    <row r="211" spans="10:10" x14ac:dyDescent="0.25">
      <c r="J211" s="13"/>
    </row>
    <row r="212" spans="10:10" x14ac:dyDescent="0.25">
      <c r="J212" s="13"/>
    </row>
    <row r="213" spans="10:10" x14ac:dyDescent="0.25">
      <c r="J213" s="13"/>
    </row>
    <row r="214" spans="10:10" x14ac:dyDescent="0.25">
      <c r="J214" s="13"/>
    </row>
    <row r="215" spans="10:10" x14ac:dyDescent="0.25">
      <c r="J215" s="13"/>
    </row>
    <row r="216" spans="10:10" x14ac:dyDescent="0.25">
      <c r="J216" s="13"/>
    </row>
    <row r="217" spans="10:10" x14ac:dyDescent="0.25">
      <c r="J217" s="13"/>
    </row>
    <row r="218" spans="10:10" x14ac:dyDescent="0.25">
      <c r="J218" s="13"/>
    </row>
    <row r="219" spans="10:10" x14ac:dyDescent="0.25">
      <c r="J219" s="13"/>
    </row>
    <row r="220" spans="10:10" x14ac:dyDescent="0.25">
      <c r="J220" s="13"/>
    </row>
    <row r="221" spans="10:10" x14ac:dyDescent="0.25">
      <c r="J221" s="13"/>
    </row>
    <row r="222" spans="10:10" x14ac:dyDescent="0.25">
      <c r="J222" s="13"/>
    </row>
    <row r="223" spans="10:10" x14ac:dyDescent="0.25">
      <c r="J223" s="13"/>
    </row>
    <row r="224" spans="10:10" x14ac:dyDescent="0.25">
      <c r="J224" s="13"/>
    </row>
  </sheetData>
  <mergeCells count="16">
    <mergeCell ref="A6:A9"/>
    <mergeCell ref="A10:A13"/>
    <mergeCell ref="K6:K9"/>
    <mergeCell ref="K10:K13"/>
    <mergeCell ref="C4:I4"/>
    <mergeCell ref="A14:A17"/>
    <mergeCell ref="K14:K17"/>
    <mergeCell ref="A24:A27"/>
    <mergeCell ref="A39:H40"/>
    <mergeCell ref="M22:S22"/>
    <mergeCell ref="C22:I22"/>
    <mergeCell ref="K24:K27"/>
    <mergeCell ref="A28:A31"/>
    <mergeCell ref="K28:K31"/>
    <mergeCell ref="A32:A35"/>
    <mergeCell ref="K32:K35"/>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4"/>
  </sheetPr>
  <dimension ref="A1:Y142"/>
  <sheetViews>
    <sheetView zoomScaleNormal="100" workbookViewId="0">
      <selection activeCell="P32" sqref="P32"/>
    </sheetView>
  </sheetViews>
  <sheetFormatPr defaultColWidth="9.140625" defaultRowHeight="15" x14ac:dyDescent="0.25"/>
  <cols>
    <col min="1" max="1" width="17.5703125" style="14" customWidth="1"/>
    <col min="2" max="2" width="12" style="14" customWidth="1"/>
    <col min="3" max="3" width="13.5703125" style="14" customWidth="1"/>
    <col min="4" max="5" width="13.5703125" style="13" customWidth="1"/>
    <col min="6" max="6" width="19.7109375" style="13" customWidth="1"/>
    <col min="7" max="7" width="19.85546875" style="13" customWidth="1"/>
    <col min="8" max="16384" width="9.140625" style="13"/>
  </cols>
  <sheetData>
    <row r="1" spans="1:25" s="21" customFormat="1" ht="18.75" x14ac:dyDescent="0.3">
      <c r="A1" s="54" t="s">
        <v>334</v>
      </c>
      <c r="B1" s="23"/>
      <c r="C1" s="23"/>
    </row>
    <row r="2" spans="1:25" x14ac:dyDescent="0.25">
      <c r="Y2" s="93"/>
    </row>
    <row r="4" spans="1:25" x14ac:dyDescent="0.25">
      <c r="A4" s="94" t="s">
        <v>54</v>
      </c>
      <c r="B4" s="95"/>
      <c r="C4" s="249"/>
      <c r="D4" s="249"/>
      <c r="E4" s="249"/>
      <c r="F4" s="249"/>
      <c r="G4" s="249"/>
    </row>
    <row r="5" spans="1:25" x14ac:dyDescent="0.25">
      <c r="A5" s="96" t="s">
        <v>187</v>
      </c>
      <c r="B5" s="97" t="s">
        <v>29</v>
      </c>
      <c r="C5" s="98" t="s">
        <v>6</v>
      </c>
      <c r="D5" s="98" t="s">
        <v>39</v>
      </c>
      <c r="E5" s="98" t="s">
        <v>4</v>
      </c>
      <c r="F5" s="98" t="s">
        <v>5</v>
      </c>
      <c r="G5" s="98" t="s">
        <v>8</v>
      </c>
    </row>
    <row r="6" spans="1:25" x14ac:dyDescent="0.25">
      <c r="A6" s="313">
        <v>2019</v>
      </c>
      <c r="B6" s="89" t="s">
        <v>0</v>
      </c>
      <c r="C6" s="108">
        <v>1010.66</v>
      </c>
      <c r="D6" s="108">
        <v>-1132.58</v>
      </c>
      <c r="E6" s="108">
        <v>517.60999999999979</v>
      </c>
      <c r="F6" s="108">
        <v>40.28000000000003</v>
      </c>
      <c r="G6" s="108">
        <v>-435.97</v>
      </c>
      <c r="Y6" s="315"/>
    </row>
    <row r="7" spans="1:25" x14ac:dyDescent="0.25">
      <c r="A7" s="313"/>
      <c r="B7" s="89" t="s">
        <v>1</v>
      </c>
      <c r="C7" s="99">
        <v>1189.67</v>
      </c>
      <c r="D7" s="99">
        <v>-1132.3499999999999</v>
      </c>
      <c r="E7" s="99">
        <v>-299.80999999999995</v>
      </c>
      <c r="F7" s="99">
        <v>248.91000000000003</v>
      </c>
      <c r="G7" s="99">
        <v>-6.4200000000000159</v>
      </c>
      <c r="Y7" s="315"/>
    </row>
    <row r="8" spans="1:25" x14ac:dyDescent="0.25">
      <c r="A8" s="313"/>
      <c r="B8" s="89" t="s">
        <v>2</v>
      </c>
      <c r="C8" s="99">
        <v>1523.15</v>
      </c>
      <c r="D8" s="99">
        <v>-1374</v>
      </c>
      <c r="E8" s="99">
        <v>-849.76</v>
      </c>
      <c r="F8" s="99">
        <v>395.86999999999995</v>
      </c>
      <c r="G8" s="99">
        <v>304.74</v>
      </c>
      <c r="Y8" s="315"/>
    </row>
    <row r="9" spans="1:25" x14ac:dyDescent="0.25">
      <c r="A9" s="314"/>
      <c r="B9" s="89" t="s">
        <v>3</v>
      </c>
      <c r="C9" s="99">
        <v>879.34</v>
      </c>
      <c r="D9" s="99">
        <v>-1095.95</v>
      </c>
      <c r="E9" s="99">
        <v>108.65000000000009</v>
      </c>
      <c r="F9" s="99">
        <v>202.63</v>
      </c>
      <c r="G9" s="99">
        <v>-94.670000000000016</v>
      </c>
      <c r="Y9" s="315"/>
    </row>
    <row r="10" spans="1:25" x14ac:dyDescent="0.25">
      <c r="A10" s="313">
        <v>2020</v>
      </c>
      <c r="B10" s="89" t="s">
        <v>0</v>
      </c>
      <c r="C10" s="99">
        <v>849.82999999999993</v>
      </c>
      <c r="D10" s="99">
        <v>-1306.56</v>
      </c>
      <c r="E10" s="99">
        <v>700.00000000000023</v>
      </c>
      <c r="F10" s="99">
        <v>-58.950000000000017</v>
      </c>
      <c r="G10" s="99">
        <v>-184.32</v>
      </c>
      <c r="Y10" s="315"/>
    </row>
    <row r="11" spans="1:25" x14ac:dyDescent="0.25">
      <c r="A11" s="313"/>
      <c r="B11" s="89" t="s">
        <v>1</v>
      </c>
      <c r="C11" s="99">
        <v>1142.0000000000002</v>
      </c>
      <c r="D11" s="99">
        <v>-1809.5400000000002</v>
      </c>
      <c r="E11" s="99">
        <v>320.16999999999996</v>
      </c>
      <c r="F11" s="99">
        <v>-136.32999999999998</v>
      </c>
      <c r="G11" s="99">
        <v>483.70000000000005</v>
      </c>
      <c r="Y11" s="315"/>
    </row>
    <row r="12" spans="1:25" x14ac:dyDescent="0.25">
      <c r="A12" s="313"/>
      <c r="B12" s="89" t="s">
        <v>2</v>
      </c>
      <c r="C12" s="99">
        <v>1245.22</v>
      </c>
      <c r="D12" s="99">
        <v>-1348.05</v>
      </c>
      <c r="E12" s="99">
        <v>-75.220000000000027</v>
      </c>
      <c r="F12" s="99">
        <v>228.39000000000004</v>
      </c>
      <c r="G12" s="99">
        <v>-50.339999999999975</v>
      </c>
      <c r="Y12" s="315"/>
    </row>
    <row r="13" spans="1:25" x14ac:dyDescent="0.25">
      <c r="A13" s="314"/>
      <c r="B13" s="89" t="s">
        <v>3</v>
      </c>
      <c r="C13" s="99">
        <v>924.08999999999992</v>
      </c>
      <c r="D13" s="99">
        <v>-1564.1999999999998</v>
      </c>
      <c r="E13" s="99">
        <v>819.94999999999993</v>
      </c>
      <c r="F13" s="99">
        <v>157.90999999999997</v>
      </c>
      <c r="G13" s="99">
        <v>-337.75</v>
      </c>
      <c r="Y13" s="315"/>
    </row>
    <row r="14" spans="1:25" x14ac:dyDescent="0.25">
      <c r="A14" s="316">
        <v>2021</v>
      </c>
      <c r="B14" s="89" t="s">
        <v>0</v>
      </c>
      <c r="C14" s="99">
        <v>426.34999999999997</v>
      </c>
      <c r="D14" s="99">
        <v>-1501.47</v>
      </c>
      <c r="E14" s="99">
        <v>1820.92</v>
      </c>
      <c r="F14" s="99">
        <v>-334.14</v>
      </c>
      <c r="G14" s="99">
        <v>-411.66000000000008</v>
      </c>
      <c r="Y14" s="315"/>
    </row>
    <row r="15" spans="1:25" x14ac:dyDescent="0.25">
      <c r="A15" s="317"/>
      <c r="B15" s="89" t="s">
        <v>1</v>
      </c>
      <c r="C15" s="99">
        <v>794.4</v>
      </c>
      <c r="D15" s="99">
        <v>-1315.78</v>
      </c>
      <c r="E15" s="99">
        <v>511.51</v>
      </c>
      <c r="F15" s="99">
        <v>-184.85999999999996</v>
      </c>
      <c r="G15" s="99">
        <v>194.72999999999996</v>
      </c>
      <c r="Y15" s="315"/>
    </row>
    <row r="16" spans="1:25" x14ac:dyDescent="0.25">
      <c r="A16" s="317"/>
      <c r="B16" s="102" t="s">
        <v>2</v>
      </c>
      <c r="C16" s="108">
        <v>715.28000000000009</v>
      </c>
      <c r="D16" s="108">
        <v>-1483.1000000000001</v>
      </c>
      <c r="E16" s="108">
        <v>388.19000000000017</v>
      </c>
      <c r="F16" s="108">
        <v>-70.79000000000002</v>
      </c>
      <c r="G16" s="108">
        <v>450.41999999999996</v>
      </c>
      <c r="Y16" s="315"/>
    </row>
    <row r="17" spans="1:25" x14ac:dyDescent="0.25">
      <c r="A17" s="314"/>
      <c r="B17" s="232" t="s">
        <v>3</v>
      </c>
      <c r="C17" s="233">
        <v>170.40999999999997</v>
      </c>
      <c r="D17" s="233">
        <v>-1186.6899999999998</v>
      </c>
      <c r="E17" s="233">
        <v>1090.4399999999998</v>
      </c>
      <c r="F17" s="233">
        <v>-93.78000000000003</v>
      </c>
      <c r="G17" s="233">
        <v>19.620000000000005</v>
      </c>
      <c r="Y17" s="315"/>
    </row>
    <row r="18" spans="1:25" x14ac:dyDescent="0.25">
      <c r="A18" s="18">
        <v>2022</v>
      </c>
      <c r="B18" s="18" t="s">
        <v>0</v>
      </c>
      <c r="C18" s="88">
        <v>-92.18</v>
      </c>
      <c r="D18" s="88">
        <v>-528.91000000000008</v>
      </c>
      <c r="E18" s="88">
        <v>1301.67</v>
      </c>
      <c r="F18" s="88">
        <v>-285.35000000000002</v>
      </c>
      <c r="G18" s="88">
        <v>-395.23</v>
      </c>
      <c r="Y18" s="315"/>
    </row>
    <row r="19" spans="1:25" x14ac:dyDescent="0.25">
      <c r="A19" s="126"/>
      <c r="B19" s="126"/>
      <c r="C19" s="126"/>
      <c r="D19" s="126"/>
      <c r="E19" s="126"/>
      <c r="F19" s="126"/>
      <c r="G19" s="126"/>
      <c r="Y19" s="315"/>
    </row>
    <row r="20" spans="1:25" x14ac:dyDescent="0.25">
      <c r="A20" s="31" t="s">
        <v>52</v>
      </c>
      <c r="B20" s="13"/>
      <c r="C20" s="13"/>
      <c r="Y20" s="315"/>
    </row>
    <row r="21" spans="1:25" x14ac:dyDescent="0.25">
      <c r="A21" s="31" t="s">
        <v>280</v>
      </c>
      <c r="B21" s="13"/>
      <c r="C21" s="13"/>
      <c r="Y21" s="315"/>
    </row>
    <row r="22" spans="1:25" x14ac:dyDescent="0.25">
      <c r="A22" s="13"/>
      <c r="B22" s="13"/>
      <c r="C22" s="13"/>
    </row>
    <row r="23" spans="1:25" x14ac:dyDescent="0.25">
      <c r="A23" s="13"/>
      <c r="B23" s="13"/>
      <c r="C23" s="13"/>
    </row>
    <row r="24" spans="1:25" x14ac:dyDescent="0.25">
      <c r="A24" s="13"/>
      <c r="B24" s="13"/>
      <c r="C24" s="13"/>
    </row>
    <row r="25" spans="1:25" x14ac:dyDescent="0.25">
      <c r="A25" s="13"/>
      <c r="B25" s="13"/>
      <c r="C25" s="13"/>
    </row>
    <row r="26" spans="1:25" x14ac:dyDescent="0.25">
      <c r="A26" s="13"/>
      <c r="B26" s="13"/>
      <c r="C26" s="13"/>
    </row>
    <row r="27" spans="1:25" s="126" customFormat="1" x14ac:dyDescent="0.25">
      <c r="A27" s="13"/>
      <c r="B27" s="13"/>
      <c r="C27" s="13"/>
      <c r="D27" s="13"/>
      <c r="E27" s="13"/>
      <c r="F27" s="13"/>
      <c r="G27" s="13"/>
    </row>
    <row r="28" spans="1:25" x14ac:dyDescent="0.25">
      <c r="A28" s="13"/>
      <c r="B28" s="13"/>
      <c r="C28" s="13"/>
    </row>
    <row r="29" spans="1:25" x14ac:dyDescent="0.25">
      <c r="A29" s="13"/>
      <c r="B29" s="13"/>
      <c r="C29" s="13"/>
    </row>
    <row r="30" spans="1:25" x14ac:dyDescent="0.25">
      <c r="A30" s="13"/>
      <c r="B30" s="13"/>
      <c r="C30" s="13"/>
    </row>
    <row r="31" spans="1:25" x14ac:dyDescent="0.25">
      <c r="A31" s="13"/>
      <c r="B31" s="13"/>
      <c r="C31" s="13"/>
    </row>
    <row r="32" spans="1:25" x14ac:dyDescent="0.25">
      <c r="A32" s="13"/>
      <c r="B32" s="13"/>
      <c r="C32" s="13"/>
    </row>
    <row r="33" s="13" customFormat="1" x14ac:dyDescent="0.25"/>
    <row r="34" s="13" customFormat="1" x14ac:dyDescent="0.25"/>
    <row r="35" s="13" customFormat="1" x14ac:dyDescent="0.25"/>
    <row r="36" s="13" customFormat="1" x14ac:dyDescent="0.25"/>
    <row r="37" s="13" customFormat="1" x14ac:dyDescent="0.25"/>
    <row r="38" s="13" customFormat="1" x14ac:dyDescent="0.25"/>
    <row r="39" s="13" customFormat="1" x14ac:dyDescent="0.25"/>
    <row r="40" s="13" customFormat="1" x14ac:dyDescent="0.25"/>
    <row r="41" s="13" customFormat="1" x14ac:dyDescent="0.25"/>
    <row r="42" s="13" customFormat="1" x14ac:dyDescent="0.25"/>
    <row r="43" s="13" customFormat="1" x14ac:dyDescent="0.25"/>
    <row r="44" s="13" customFormat="1" x14ac:dyDescent="0.25"/>
    <row r="45" s="13" customFormat="1" x14ac:dyDescent="0.25"/>
    <row r="46" s="13" customFormat="1" x14ac:dyDescent="0.25"/>
    <row r="47" s="13" customFormat="1" x14ac:dyDescent="0.25"/>
    <row r="48" s="13" customFormat="1" x14ac:dyDescent="0.25"/>
    <row r="49" spans="1:6" x14ac:dyDescent="0.25">
      <c r="A49" s="13"/>
      <c r="B49" s="13"/>
      <c r="C49" s="13"/>
    </row>
    <row r="50" spans="1:6" x14ac:dyDescent="0.25">
      <c r="A50" s="13"/>
      <c r="B50" s="13"/>
      <c r="C50" s="13"/>
    </row>
    <row r="51" spans="1:6" x14ac:dyDescent="0.25">
      <c r="A51" s="13"/>
      <c r="B51" s="13"/>
      <c r="C51" s="13"/>
    </row>
    <row r="52" spans="1:6" x14ac:dyDescent="0.25">
      <c r="A52" s="13"/>
      <c r="B52" s="13"/>
      <c r="C52" s="13"/>
    </row>
    <row r="53" spans="1:6" x14ac:dyDescent="0.25">
      <c r="B53" s="13"/>
      <c r="C53" s="13"/>
      <c r="D53" s="12"/>
    </row>
    <row r="54" spans="1:6" x14ac:dyDescent="0.25">
      <c r="A54" s="13"/>
      <c r="B54" s="13"/>
      <c r="C54" s="31"/>
    </row>
    <row r="55" spans="1:6" x14ac:dyDescent="0.25">
      <c r="A55" s="13"/>
      <c r="B55" s="13"/>
      <c r="C55" s="73"/>
      <c r="D55" s="73"/>
      <c r="E55" s="73"/>
      <c r="F55" s="73"/>
    </row>
    <row r="56" spans="1:6" x14ac:dyDescent="0.25">
      <c r="A56" s="13"/>
      <c r="B56" s="73"/>
      <c r="C56" s="73"/>
      <c r="D56" s="73"/>
      <c r="E56" s="73"/>
      <c r="F56" s="73"/>
    </row>
    <row r="57" spans="1:6" x14ac:dyDescent="0.25">
      <c r="A57" s="13"/>
      <c r="B57" s="73"/>
      <c r="C57" s="73"/>
      <c r="D57" s="73"/>
      <c r="E57" s="73"/>
      <c r="F57" s="73"/>
    </row>
    <row r="58" spans="1:6" x14ac:dyDescent="0.25">
      <c r="A58" s="13"/>
      <c r="B58" s="73"/>
      <c r="C58" s="73"/>
      <c r="D58" s="73"/>
      <c r="E58" s="73"/>
      <c r="F58" s="73"/>
    </row>
    <row r="59" spans="1:6" x14ac:dyDescent="0.25">
      <c r="B59" s="13"/>
      <c r="C59" s="13"/>
      <c r="D59" s="12"/>
    </row>
    <row r="60" spans="1:6" x14ac:dyDescent="0.25">
      <c r="B60" s="13"/>
      <c r="C60" s="13"/>
      <c r="D60" s="12"/>
    </row>
    <row r="61" spans="1:6" x14ac:dyDescent="0.25">
      <c r="B61" s="13"/>
      <c r="C61" s="13"/>
      <c r="D61" s="12"/>
    </row>
    <row r="62" spans="1:6" x14ac:dyDescent="0.25">
      <c r="B62" s="13"/>
      <c r="C62" s="13"/>
    </row>
    <row r="63" spans="1:6" ht="15" customHeight="1" x14ac:dyDescent="0.25">
      <c r="B63" s="13"/>
      <c r="C63" s="13"/>
    </row>
    <row r="64" spans="1:6" x14ac:dyDescent="0.25">
      <c r="B64" s="13"/>
      <c r="C64" s="13"/>
      <c r="D64" s="12"/>
    </row>
    <row r="65" spans="2:4" x14ac:dyDescent="0.25">
      <c r="B65" s="13"/>
      <c r="C65" s="13"/>
      <c r="D65" s="12"/>
    </row>
    <row r="66" spans="2:4" x14ac:dyDescent="0.25">
      <c r="B66" s="13"/>
      <c r="C66" s="13"/>
      <c r="D66" s="12"/>
    </row>
    <row r="67" spans="2:4" x14ac:dyDescent="0.25">
      <c r="B67" s="13"/>
      <c r="C67" s="13"/>
      <c r="D67" s="12"/>
    </row>
    <row r="68" spans="2:4" x14ac:dyDescent="0.25">
      <c r="B68" s="13"/>
      <c r="C68" s="13"/>
      <c r="D68" s="12"/>
    </row>
    <row r="69" spans="2:4" x14ac:dyDescent="0.25">
      <c r="B69" s="13"/>
      <c r="C69" s="13"/>
    </row>
    <row r="70" spans="2:4" x14ac:dyDescent="0.25">
      <c r="B70" s="13"/>
      <c r="C70" s="13"/>
    </row>
    <row r="71" spans="2:4" x14ac:dyDescent="0.25">
      <c r="B71" s="13"/>
      <c r="C71" s="13"/>
    </row>
    <row r="72" spans="2:4" x14ac:dyDescent="0.25">
      <c r="B72" s="13"/>
      <c r="C72" s="13"/>
    </row>
    <row r="73" spans="2:4" x14ac:dyDescent="0.25">
      <c r="B73" s="13"/>
      <c r="C73" s="13"/>
    </row>
    <row r="74" spans="2:4" x14ac:dyDescent="0.25">
      <c r="B74" s="13"/>
      <c r="C74" s="13"/>
    </row>
    <row r="75" spans="2:4" x14ac:dyDescent="0.25">
      <c r="B75" s="13"/>
      <c r="C75" s="13"/>
    </row>
    <row r="76" spans="2:4" x14ac:dyDescent="0.25">
      <c r="B76" s="13"/>
      <c r="C76" s="13"/>
    </row>
    <row r="77" spans="2:4" x14ac:dyDescent="0.25">
      <c r="B77" s="13"/>
      <c r="C77" s="13"/>
    </row>
    <row r="78" spans="2:4" x14ac:dyDescent="0.25">
      <c r="B78" s="13"/>
      <c r="C78" s="13"/>
    </row>
    <row r="79" spans="2:4" x14ac:dyDescent="0.25">
      <c r="B79" s="13"/>
      <c r="C79" s="13"/>
    </row>
    <row r="80" spans="2:4" x14ac:dyDescent="0.25">
      <c r="B80" s="13"/>
      <c r="C80" s="13"/>
    </row>
    <row r="81" spans="2:3" x14ac:dyDescent="0.25">
      <c r="B81" s="13"/>
      <c r="C81" s="13"/>
    </row>
    <row r="82" spans="2:3" x14ac:dyDescent="0.25">
      <c r="B82" s="13"/>
      <c r="C82" s="13"/>
    </row>
    <row r="83" spans="2:3" x14ac:dyDescent="0.25">
      <c r="B83" s="13"/>
      <c r="C83" s="13"/>
    </row>
    <row r="84" spans="2:3" x14ac:dyDescent="0.25">
      <c r="B84" s="13"/>
      <c r="C84" s="13"/>
    </row>
    <row r="85" spans="2:3" x14ac:dyDescent="0.25">
      <c r="B85" s="13"/>
      <c r="C85" s="13"/>
    </row>
    <row r="86" spans="2:3" x14ac:dyDescent="0.25">
      <c r="B86" s="13"/>
      <c r="C86" s="13"/>
    </row>
    <row r="87" spans="2:3" x14ac:dyDescent="0.25">
      <c r="B87" s="13"/>
      <c r="C87" s="13"/>
    </row>
    <row r="88" spans="2:3" x14ac:dyDescent="0.25">
      <c r="B88" s="13"/>
      <c r="C88" s="13"/>
    </row>
    <row r="89" spans="2:3" x14ac:dyDescent="0.25">
      <c r="B89" s="13"/>
      <c r="C89" s="13"/>
    </row>
    <row r="90" spans="2:3" x14ac:dyDescent="0.25">
      <c r="B90" s="13"/>
      <c r="C90" s="13"/>
    </row>
    <row r="91" spans="2:3" x14ac:dyDescent="0.25">
      <c r="B91" s="13"/>
      <c r="C91" s="13"/>
    </row>
    <row r="92" spans="2:3" x14ac:dyDescent="0.25">
      <c r="B92" s="13"/>
      <c r="C92" s="13"/>
    </row>
    <row r="93" spans="2:3" x14ac:dyDescent="0.25">
      <c r="B93" s="13"/>
      <c r="C93" s="13"/>
    </row>
    <row r="94" spans="2:3" x14ac:dyDescent="0.25">
      <c r="B94" s="13"/>
      <c r="C94" s="13"/>
    </row>
    <row r="95" spans="2:3" x14ac:dyDescent="0.25">
      <c r="B95" s="13"/>
      <c r="C95" s="13"/>
    </row>
    <row r="96" spans="2:3" x14ac:dyDescent="0.25">
      <c r="B96" s="13"/>
      <c r="C96" s="13"/>
    </row>
    <row r="97" spans="2:3" x14ac:dyDescent="0.25">
      <c r="B97" s="13"/>
      <c r="C97" s="13"/>
    </row>
    <row r="98" spans="2:3" x14ac:dyDescent="0.25">
      <c r="B98" s="13"/>
      <c r="C98" s="13"/>
    </row>
    <row r="99" spans="2:3" x14ac:dyDescent="0.25">
      <c r="B99" s="13"/>
      <c r="C99" s="13"/>
    </row>
    <row r="100" spans="2:3" x14ac:dyDescent="0.25">
      <c r="B100" s="13"/>
      <c r="C100" s="13"/>
    </row>
    <row r="101" spans="2:3" x14ac:dyDescent="0.25">
      <c r="B101" s="13"/>
      <c r="C101" s="13"/>
    </row>
    <row r="102" spans="2:3" x14ac:dyDescent="0.25">
      <c r="B102" s="13"/>
      <c r="C102" s="13"/>
    </row>
    <row r="103" spans="2:3" x14ac:dyDescent="0.25">
      <c r="B103" s="13"/>
      <c r="C103" s="13"/>
    </row>
    <row r="104" spans="2:3" x14ac:dyDescent="0.25">
      <c r="B104" s="13"/>
      <c r="C104" s="13"/>
    </row>
    <row r="105" spans="2:3" x14ac:dyDescent="0.25">
      <c r="B105" s="13"/>
      <c r="C105" s="13"/>
    </row>
    <row r="106" spans="2:3" x14ac:dyDescent="0.25">
      <c r="B106" s="13"/>
      <c r="C106" s="13"/>
    </row>
    <row r="107" spans="2:3" x14ac:dyDescent="0.25">
      <c r="B107" s="13"/>
      <c r="C107" s="13"/>
    </row>
    <row r="108" spans="2:3" x14ac:dyDescent="0.25">
      <c r="B108" s="13"/>
      <c r="C108" s="13"/>
    </row>
    <row r="109" spans="2:3" x14ac:dyDescent="0.25">
      <c r="B109" s="13"/>
      <c r="C109" s="13"/>
    </row>
    <row r="110" spans="2:3" x14ac:dyDescent="0.25">
      <c r="B110" s="13"/>
      <c r="C110" s="13"/>
    </row>
    <row r="111" spans="2:3" x14ac:dyDescent="0.25">
      <c r="B111" s="13"/>
      <c r="C111" s="13"/>
    </row>
    <row r="112" spans="2:3" x14ac:dyDescent="0.25">
      <c r="B112" s="13"/>
      <c r="C112" s="13"/>
    </row>
    <row r="113" spans="2:3" x14ac:dyDescent="0.25">
      <c r="B113" s="13"/>
      <c r="C113" s="13"/>
    </row>
    <row r="114" spans="2:3" x14ac:dyDescent="0.25">
      <c r="B114" s="13"/>
      <c r="C114" s="13"/>
    </row>
    <row r="115" spans="2:3" x14ac:dyDescent="0.25">
      <c r="B115" s="13"/>
      <c r="C115" s="13"/>
    </row>
    <row r="116" spans="2:3" x14ac:dyDescent="0.25">
      <c r="B116" s="13"/>
      <c r="C116" s="13"/>
    </row>
    <row r="117" spans="2:3" x14ac:dyDescent="0.25">
      <c r="B117" s="13"/>
      <c r="C117" s="13"/>
    </row>
    <row r="118" spans="2:3" x14ac:dyDescent="0.25">
      <c r="B118" s="13"/>
      <c r="C118" s="13"/>
    </row>
    <row r="119" spans="2:3" x14ac:dyDescent="0.25">
      <c r="B119" s="13"/>
      <c r="C119" s="13"/>
    </row>
    <row r="120" spans="2:3" x14ac:dyDescent="0.25">
      <c r="B120" s="13"/>
      <c r="C120" s="13"/>
    </row>
    <row r="121" spans="2:3" x14ac:dyDescent="0.25">
      <c r="B121" s="13"/>
      <c r="C121" s="13"/>
    </row>
    <row r="122" spans="2:3" x14ac:dyDescent="0.25">
      <c r="B122" s="13"/>
      <c r="C122" s="13"/>
    </row>
    <row r="123" spans="2:3" x14ac:dyDescent="0.25">
      <c r="B123" s="13"/>
      <c r="C123" s="13"/>
    </row>
    <row r="124" spans="2:3" x14ac:dyDescent="0.25">
      <c r="B124" s="13"/>
      <c r="C124" s="13"/>
    </row>
    <row r="125" spans="2:3" x14ac:dyDescent="0.25">
      <c r="B125" s="13"/>
      <c r="C125" s="13"/>
    </row>
    <row r="126" spans="2:3" x14ac:dyDescent="0.25">
      <c r="B126" s="13"/>
      <c r="C126" s="13"/>
    </row>
    <row r="127" spans="2:3" x14ac:dyDescent="0.25">
      <c r="B127" s="13"/>
      <c r="C127" s="13"/>
    </row>
    <row r="128" spans="2:3" x14ac:dyDescent="0.25">
      <c r="B128" s="13"/>
      <c r="C128" s="13"/>
    </row>
    <row r="129" spans="1:3" x14ac:dyDescent="0.25">
      <c r="B129" s="13"/>
      <c r="C129" s="13"/>
    </row>
    <row r="130" spans="1:3" x14ac:dyDescent="0.25">
      <c r="B130" s="13"/>
      <c r="C130" s="13"/>
    </row>
    <row r="131" spans="1:3" x14ac:dyDescent="0.25">
      <c r="B131" s="13"/>
      <c r="C131" s="13"/>
    </row>
    <row r="133" spans="1:3" x14ac:dyDescent="0.25">
      <c r="A133" s="52"/>
    </row>
    <row r="134" spans="1:3" x14ac:dyDescent="0.25">
      <c r="A134" s="307"/>
      <c r="B134" s="307"/>
      <c r="C134" s="307"/>
    </row>
    <row r="142" spans="1:3" ht="40.5" customHeight="1" x14ac:dyDescent="0.25"/>
  </sheetData>
  <mergeCells count="8">
    <mergeCell ref="A10:A13"/>
    <mergeCell ref="Y18:Y21"/>
    <mergeCell ref="A134:C134"/>
    <mergeCell ref="A14:A17"/>
    <mergeCell ref="Y6:Y9"/>
    <mergeCell ref="Y10:Y13"/>
    <mergeCell ref="A6:A9"/>
    <mergeCell ref="Y14:Y17"/>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C506F-30AE-442F-95A4-071C1D1448B6}">
  <sheetPr>
    <tabColor theme="4"/>
  </sheetPr>
  <dimension ref="A1:Y142"/>
  <sheetViews>
    <sheetView zoomScaleNormal="100" workbookViewId="0">
      <selection activeCell="P32" sqref="P32"/>
    </sheetView>
  </sheetViews>
  <sheetFormatPr defaultColWidth="9.140625" defaultRowHeight="15" x14ac:dyDescent="0.25"/>
  <cols>
    <col min="1" max="1" width="17.5703125" style="14" customWidth="1"/>
    <col min="2" max="2" width="10.7109375" style="14" customWidth="1"/>
    <col min="3" max="3" width="13.5703125" style="14" customWidth="1"/>
    <col min="4" max="7" width="13.5703125" style="129" customWidth="1"/>
    <col min="8" max="16384" width="9.140625" style="129"/>
  </cols>
  <sheetData>
    <row r="1" spans="1:25" s="21" customFormat="1" ht="18.75" x14ac:dyDescent="0.3">
      <c r="A1" s="54" t="s">
        <v>335</v>
      </c>
      <c r="B1" s="23"/>
      <c r="C1" s="23"/>
    </row>
    <row r="2" spans="1:25" x14ac:dyDescent="0.25">
      <c r="Y2" s="93"/>
    </row>
    <row r="4" spans="1:25" x14ac:dyDescent="0.25">
      <c r="A4" s="276" t="s">
        <v>54</v>
      </c>
      <c r="B4" s="318" t="s">
        <v>308</v>
      </c>
      <c r="C4" s="318"/>
      <c r="D4" s="318"/>
      <c r="E4" s="319" t="s">
        <v>39</v>
      </c>
      <c r="F4" s="319"/>
      <c r="G4" s="319"/>
    </row>
    <row r="5" spans="1:25" x14ac:dyDescent="0.25">
      <c r="A5" s="247" t="s">
        <v>319</v>
      </c>
      <c r="B5" s="278" t="s">
        <v>188</v>
      </c>
      <c r="C5" s="271" t="s">
        <v>320</v>
      </c>
      <c r="D5" s="271" t="s">
        <v>321</v>
      </c>
      <c r="E5" s="271" t="s">
        <v>188</v>
      </c>
      <c r="F5" s="271" t="s">
        <v>320</v>
      </c>
      <c r="G5" s="271" t="s">
        <v>321</v>
      </c>
    </row>
    <row r="6" spans="1:25" x14ac:dyDescent="0.25">
      <c r="A6" s="277">
        <v>44563</v>
      </c>
      <c r="B6" s="275">
        <v>12.02</v>
      </c>
      <c r="C6" s="253">
        <v>-44.910000000000004</v>
      </c>
      <c r="D6" s="253">
        <v>-32.89</v>
      </c>
      <c r="E6" s="253">
        <v>47.78</v>
      </c>
      <c r="F6" s="253">
        <v>-116.78999999999999</v>
      </c>
      <c r="G6" s="253">
        <v>-69.009999999999991</v>
      </c>
      <c r="Y6" s="315"/>
    </row>
    <row r="7" spans="1:25" x14ac:dyDescent="0.25">
      <c r="A7" s="254">
        <v>44570</v>
      </c>
      <c r="B7" s="208">
        <v>8.98</v>
      </c>
      <c r="C7" s="209">
        <v>-36.119999999999997</v>
      </c>
      <c r="D7" s="209">
        <v>-27.139999999999997</v>
      </c>
      <c r="E7" s="209">
        <v>42.099999999999994</v>
      </c>
      <c r="F7" s="209">
        <v>-82.76</v>
      </c>
      <c r="G7" s="209">
        <v>-40.660000000000011</v>
      </c>
      <c r="Y7" s="315"/>
    </row>
    <row r="8" spans="1:25" x14ac:dyDescent="0.25">
      <c r="A8" s="254">
        <v>44577</v>
      </c>
      <c r="B8" s="208">
        <v>5.05</v>
      </c>
      <c r="C8" s="209">
        <v>-40.94</v>
      </c>
      <c r="D8" s="209">
        <v>-35.89</v>
      </c>
      <c r="E8" s="209">
        <v>51.61</v>
      </c>
      <c r="F8" s="209">
        <v>-79.66</v>
      </c>
      <c r="G8" s="209">
        <v>-28.049999999999997</v>
      </c>
      <c r="Y8" s="315"/>
    </row>
    <row r="9" spans="1:25" x14ac:dyDescent="0.25">
      <c r="A9" s="254">
        <v>44584</v>
      </c>
      <c r="B9" s="208">
        <v>2.5500000000000003</v>
      </c>
      <c r="C9" s="209">
        <v>-65.34</v>
      </c>
      <c r="D9" s="209">
        <v>-62.790000000000006</v>
      </c>
      <c r="E9" s="209">
        <v>100.45</v>
      </c>
      <c r="F9" s="209">
        <v>-30.7</v>
      </c>
      <c r="G9" s="209">
        <v>69.75</v>
      </c>
      <c r="Y9" s="315"/>
    </row>
    <row r="10" spans="1:25" x14ac:dyDescent="0.25">
      <c r="A10" s="254">
        <v>44591</v>
      </c>
      <c r="B10" s="208">
        <v>9.4700000000000006</v>
      </c>
      <c r="C10" s="209">
        <v>-69.8</v>
      </c>
      <c r="D10" s="209">
        <v>-60.33</v>
      </c>
      <c r="E10" s="209">
        <v>90.34</v>
      </c>
      <c r="F10" s="209">
        <v>-62.05</v>
      </c>
      <c r="G10" s="209">
        <v>28.290000000000006</v>
      </c>
      <c r="Y10" s="315"/>
    </row>
    <row r="11" spans="1:25" x14ac:dyDescent="0.25">
      <c r="A11" s="254">
        <v>44598</v>
      </c>
      <c r="B11" s="208">
        <v>14.19</v>
      </c>
      <c r="C11" s="209">
        <v>-54.77</v>
      </c>
      <c r="D11" s="209">
        <v>-40.580000000000005</v>
      </c>
      <c r="E11" s="209">
        <v>81.570000000000007</v>
      </c>
      <c r="F11" s="209">
        <v>-56.26</v>
      </c>
      <c r="G11" s="209">
        <v>25.310000000000009</v>
      </c>
      <c r="Y11" s="315"/>
    </row>
    <row r="12" spans="1:25" x14ac:dyDescent="0.25">
      <c r="A12" s="254">
        <v>44605</v>
      </c>
      <c r="B12" s="208">
        <v>24.14</v>
      </c>
      <c r="C12" s="209">
        <v>-22.959999999999997</v>
      </c>
      <c r="D12" s="209">
        <v>1.1800000000000033</v>
      </c>
      <c r="E12" s="209">
        <v>50.37</v>
      </c>
      <c r="F12" s="209">
        <v>-70.460000000000008</v>
      </c>
      <c r="G12" s="209">
        <v>-20.090000000000011</v>
      </c>
      <c r="Y12" s="315"/>
    </row>
    <row r="13" spans="1:25" x14ac:dyDescent="0.25">
      <c r="A13" s="254">
        <v>44612</v>
      </c>
      <c r="B13" s="208">
        <v>23.939999999999998</v>
      </c>
      <c r="C13" s="209">
        <v>-15.719999999999999</v>
      </c>
      <c r="D13" s="209">
        <v>8.2199999999999989</v>
      </c>
      <c r="E13" s="209">
        <v>26</v>
      </c>
      <c r="F13" s="209">
        <v>-85.99</v>
      </c>
      <c r="G13" s="209">
        <v>-59.989999999999995</v>
      </c>
      <c r="Y13" s="315"/>
    </row>
    <row r="14" spans="1:25" x14ac:dyDescent="0.25">
      <c r="A14" s="254">
        <v>44619</v>
      </c>
      <c r="B14" s="208">
        <v>38.5</v>
      </c>
      <c r="C14" s="209">
        <v>-14.059999999999999</v>
      </c>
      <c r="D14" s="209">
        <v>24.44</v>
      </c>
      <c r="E14" s="209">
        <v>33.369999999999997</v>
      </c>
      <c r="F14" s="209">
        <v>-80.759999999999991</v>
      </c>
      <c r="G14" s="209">
        <v>-47.389999999999993</v>
      </c>
      <c r="Y14" s="315"/>
    </row>
    <row r="15" spans="1:25" x14ac:dyDescent="0.25">
      <c r="A15" s="254">
        <v>44626</v>
      </c>
      <c r="B15" s="208">
        <v>36.61</v>
      </c>
      <c r="C15" s="209">
        <v>-12.9</v>
      </c>
      <c r="D15" s="209">
        <v>23.71</v>
      </c>
      <c r="E15" s="209">
        <v>22.78</v>
      </c>
      <c r="F15" s="209">
        <v>-94.78</v>
      </c>
      <c r="G15" s="209">
        <v>-72</v>
      </c>
      <c r="Y15" s="315"/>
    </row>
    <row r="16" spans="1:25" x14ac:dyDescent="0.25">
      <c r="A16" s="254">
        <v>44633</v>
      </c>
      <c r="B16" s="208">
        <v>55.739999999999995</v>
      </c>
      <c r="C16" s="209">
        <v>-1.1000000000000001</v>
      </c>
      <c r="D16" s="209">
        <v>54.639999999999993</v>
      </c>
      <c r="E16" s="209">
        <v>4.95</v>
      </c>
      <c r="F16" s="209">
        <v>-133.72</v>
      </c>
      <c r="G16" s="209">
        <v>-128.77000000000001</v>
      </c>
      <c r="Y16" s="315"/>
    </row>
    <row r="17" spans="1:25" x14ac:dyDescent="0.25">
      <c r="A17" s="254">
        <v>44640</v>
      </c>
      <c r="B17" s="208">
        <v>42.519999999999996</v>
      </c>
      <c r="C17" s="209">
        <v>-5.21</v>
      </c>
      <c r="D17" s="209">
        <v>37.309999999999995</v>
      </c>
      <c r="E17" s="209">
        <v>14.25</v>
      </c>
      <c r="F17" s="209">
        <v>-112.13</v>
      </c>
      <c r="G17" s="209">
        <v>-97.88</v>
      </c>
      <c r="Y17" s="315"/>
    </row>
    <row r="18" spans="1:25" x14ac:dyDescent="0.25">
      <c r="A18" s="254">
        <v>44647</v>
      </c>
      <c r="B18" s="208">
        <v>29.32</v>
      </c>
      <c r="C18" s="209">
        <v>-13.66</v>
      </c>
      <c r="D18" s="209">
        <v>15.66</v>
      </c>
      <c r="E18" s="209">
        <v>14.76</v>
      </c>
      <c r="F18" s="209">
        <v>-113.59</v>
      </c>
      <c r="G18" s="209">
        <v>-98.83</v>
      </c>
      <c r="Y18" s="315"/>
    </row>
    <row r="19" spans="1:25" x14ac:dyDescent="0.25">
      <c r="A19" s="203"/>
      <c r="B19" s="204"/>
      <c r="C19" s="205"/>
      <c r="D19" s="205"/>
      <c r="E19" s="205"/>
      <c r="F19" s="205"/>
      <c r="G19" s="205"/>
      <c r="Y19" s="315"/>
    </row>
    <row r="20" spans="1:25" x14ac:dyDescent="0.25">
      <c r="A20" s="31" t="s">
        <v>52</v>
      </c>
      <c r="B20" s="204"/>
      <c r="C20" s="205"/>
      <c r="D20" s="205"/>
      <c r="E20" s="205"/>
      <c r="F20" s="205"/>
      <c r="G20" s="205"/>
      <c r="Y20" s="315"/>
    </row>
    <row r="21" spans="1:25" x14ac:dyDescent="0.25">
      <c r="A21" s="31" t="s">
        <v>322</v>
      </c>
      <c r="B21" s="204"/>
      <c r="C21" s="205"/>
      <c r="D21" s="205"/>
      <c r="E21" s="205"/>
      <c r="F21" s="205"/>
      <c r="G21" s="205"/>
      <c r="Y21" s="315"/>
    </row>
    <row r="22" spans="1:25" x14ac:dyDescent="0.25">
      <c r="A22" s="203"/>
      <c r="B22" s="204"/>
      <c r="C22" s="205"/>
      <c r="D22" s="205"/>
      <c r="E22" s="205"/>
      <c r="F22" s="205"/>
      <c r="G22" s="205"/>
    </row>
    <row r="23" spans="1:25" x14ac:dyDescent="0.25">
      <c r="A23" s="203"/>
      <c r="B23" s="204"/>
      <c r="C23" s="205"/>
      <c r="D23" s="205"/>
      <c r="E23" s="205"/>
      <c r="F23" s="205"/>
      <c r="G23" s="205"/>
    </row>
    <row r="24" spans="1:25" x14ac:dyDescent="0.25">
      <c r="A24" s="203"/>
      <c r="B24" s="204"/>
      <c r="C24" s="205"/>
      <c r="D24" s="205"/>
      <c r="E24" s="205"/>
      <c r="F24" s="205"/>
      <c r="G24" s="205"/>
    </row>
    <row r="25" spans="1:25" x14ac:dyDescent="0.25">
      <c r="A25" s="203"/>
      <c r="B25" s="204"/>
      <c r="C25" s="205"/>
      <c r="D25" s="205"/>
      <c r="E25" s="205"/>
      <c r="F25" s="205"/>
      <c r="G25" s="205"/>
    </row>
    <row r="26" spans="1:25" x14ac:dyDescent="0.25">
      <c r="A26" s="206"/>
      <c r="B26" s="206"/>
      <c r="C26" s="207"/>
      <c r="D26" s="207"/>
      <c r="E26" s="207"/>
      <c r="F26" s="207"/>
      <c r="G26" s="207"/>
    </row>
    <row r="27" spans="1:25" x14ac:dyDescent="0.25">
      <c r="A27" s="129"/>
      <c r="B27" s="129"/>
      <c r="C27" s="129"/>
    </row>
    <row r="28" spans="1:25" x14ac:dyDescent="0.25">
      <c r="B28" s="129"/>
      <c r="C28" s="129"/>
    </row>
    <row r="29" spans="1:25" x14ac:dyDescent="0.25">
      <c r="B29" s="129"/>
      <c r="C29" s="129"/>
    </row>
    <row r="30" spans="1:25" x14ac:dyDescent="0.25">
      <c r="A30" s="129"/>
      <c r="B30" s="129"/>
      <c r="C30" s="129"/>
    </row>
    <row r="31" spans="1:25" x14ac:dyDescent="0.25">
      <c r="A31" s="129"/>
      <c r="B31" s="129"/>
      <c r="C31" s="129"/>
    </row>
    <row r="32" spans="1:25" x14ac:dyDescent="0.25">
      <c r="A32" s="129"/>
      <c r="B32" s="129"/>
      <c r="C32" s="129"/>
    </row>
    <row r="33" s="129" customFormat="1" x14ac:dyDescent="0.25"/>
    <row r="34" s="129" customFormat="1" x14ac:dyDescent="0.25"/>
    <row r="35" s="129" customFormat="1" x14ac:dyDescent="0.25"/>
    <row r="36" s="129" customFormat="1" x14ac:dyDescent="0.25"/>
    <row r="37" s="129" customFormat="1" x14ac:dyDescent="0.25"/>
    <row r="38" s="129" customFormat="1" x14ac:dyDescent="0.25"/>
    <row r="39" s="129" customFormat="1" x14ac:dyDescent="0.25"/>
    <row r="40" s="129" customFormat="1" x14ac:dyDescent="0.25"/>
    <row r="41" s="129" customFormat="1" x14ac:dyDescent="0.25"/>
    <row r="42" s="129" customFormat="1" x14ac:dyDescent="0.25"/>
    <row r="43" s="129" customFormat="1" x14ac:dyDescent="0.25"/>
    <row r="44" s="129" customFormat="1" x14ac:dyDescent="0.25"/>
    <row r="45" s="129" customFormat="1" x14ac:dyDescent="0.25"/>
    <row r="46" s="129" customFormat="1" x14ac:dyDescent="0.25"/>
    <row r="47" s="129" customFormat="1" x14ac:dyDescent="0.25"/>
    <row r="48" s="129" customFormat="1" x14ac:dyDescent="0.25"/>
    <row r="49" spans="1:6" x14ac:dyDescent="0.25">
      <c r="A49" s="129"/>
      <c r="B49" s="129"/>
      <c r="C49" s="129"/>
    </row>
    <row r="50" spans="1:6" x14ac:dyDescent="0.25">
      <c r="A50" s="129"/>
      <c r="B50" s="129"/>
      <c r="C50" s="129"/>
    </row>
    <row r="51" spans="1:6" x14ac:dyDescent="0.25">
      <c r="A51" s="129"/>
      <c r="B51" s="129"/>
      <c r="C51" s="129"/>
    </row>
    <row r="52" spans="1:6" x14ac:dyDescent="0.25">
      <c r="A52" s="129"/>
      <c r="B52" s="129"/>
      <c r="C52" s="129"/>
    </row>
    <row r="53" spans="1:6" x14ac:dyDescent="0.25">
      <c r="A53" s="129"/>
      <c r="B53" s="129"/>
      <c r="C53" s="129"/>
    </row>
    <row r="54" spans="1:6" x14ac:dyDescent="0.25">
      <c r="A54" s="129"/>
      <c r="B54" s="129"/>
      <c r="C54" s="129"/>
    </row>
    <row r="55" spans="1:6" x14ac:dyDescent="0.25">
      <c r="A55" s="129"/>
      <c r="B55" s="129"/>
      <c r="C55" s="129"/>
    </row>
    <row r="56" spans="1:6" x14ac:dyDescent="0.25">
      <c r="A56" s="129"/>
      <c r="B56" s="129"/>
      <c r="C56" s="129"/>
    </row>
    <row r="57" spans="1:6" x14ac:dyDescent="0.25">
      <c r="A57" s="129"/>
      <c r="B57" s="129"/>
      <c r="C57" s="129"/>
    </row>
    <row r="58" spans="1:6" x14ac:dyDescent="0.25">
      <c r="A58" s="129"/>
      <c r="B58" s="129"/>
      <c r="C58" s="129"/>
    </row>
    <row r="59" spans="1:6" x14ac:dyDescent="0.25">
      <c r="A59" s="129"/>
      <c r="B59" s="129"/>
      <c r="C59" s="129"/>
    </row>
    <row r="60" spans="1:6" x14ac:dyDescent="0.25">
      <c r="A60" s="129"/>
      <c r="B60" s="129"/>
      <c r="C60" s="129"/>
    </row>
    <row r="61" spans="1:6" x14ac:dyDescent="0.25">
      <c r="B61" s="129"/>
      <c r="C61" s="129"/>
      <c r="D61" s="12"/>
    </row>
    <row r="62" spans="1:6" x14ac:dyDescent="0.25">
      <c r="A62" s="129"/>
      <c r="B62" s="129"/>
      <c r="C62" s="31"/>
    </row>
    <row r="63" spans="1:6" ht="15" customHeight="1" x14ac:dyDescent="0.25">
      <c r="A63" s="129"/>
      <c r="B63" s="129"/>
      <c r="C63" s="73"/>
      <c r="D63" s="73"/>
      <c r="E63" s="73"/>
      <c r="F63" s="73"/>
    </row>
    <row r="64" spans="1:6" x14ac:dyDescent="0.25">
      <c r="A64" s="129"/>
      <c r="B64" s="73"/>
      <c r="C64" s="73"/>
      <c r="D64" s="73"/>
      <c r="E64" s="73"/>
      <c r="F64" s="73"/>
    </row>
    <row r="65" spans="1:6" x14ac:dyDescent="0.25">
      <c r="A65" s="129"/>
      <c r="B65" s="73"/>
      <c r="C65" s="73"/>
      <c r="D65" s="73"/>
      <c r="E65" s="73"/>
      <c r="F65" s="73"/>
    </row>
    <row r="66" spans="1:6" x14ac:dyDescent="0.25">
      <c r="A66" s="129"/>
      <c r="B66" s="73"/>
      <c r="C66" s="73"/>
      <c r="D66" s="73"/>
      <c r="E66" s="73"/>
      <c r="F66" s="73"/>
    </row>
    <row r="67" spans="1:6" x14ac:dyDescent="0.25">
      <c r="B67" s="129"/>
      <c r="C67" s="129"/>
      <c r="D67" s="12"/>
    </row>
    <row r="68" spans="1:6" x14ac:dyDescent="0.25">
      <c r="B68" s="129"/>
      <c r="C68" s="129"/>
      <c r="D68" s="12"/>
    </row>
    <row r="69" spans="1:6" x14ac:dyDescent="0.25">
      <c r="B69" s="129"/>
      <c r="C69" s="129"/>
      <c r="D69" s="12"/>
    </row>
    <row r="70" spans="1:6" x14ac:dyDescent="0.25">
      <c r="B70" s="129"/>
      <c r="C70" s="129"/>
    </row>
    <row r="71" spans="1:6" x14ac:dyDescent="0.25">
      <c r="B71" s="129"/>
      <c r="C71" s="129"/>
    </row>
    <row r="72" spans="1:6" x14ac:dyDescent="0.25">
      <c r="B72" s="129"/>
      <c r="C72" s="129"/>
      <c r="D72" s="12"/>
    </row>
    <row r="73" spans="1:6" x14ac:dyDescent="0.25">
      <c r="B73" s="129"/>
      <c r="C73" s="129"/>
      <c r="D73" s="12"/>
    </row>
    <row r="74" spans="1:6" x14ac:dyDescent="0.25">
      <c r="B74" s="129"/>
      <c r="C74" s="129"/>
      <c r="D74" s="12"/>
    </row>
    <row r="75" spans="1:6" x14ac:dyDescent="0.25">
      <c r="B75" s="129"/>
      <c r="C75" s="129"/>
      <c r="D75" s="12"/>
    </row>
    <row r="76" spans="1:6" x14ac:dyDescent="0.25">
      <c r="B76" s="129"/>
      <c r="C76" s="129"/>
      <c r="D76" s="12"/>
    </row>
    <row r="77" spans="1:6" x14ac:dyDescent="0.25">
      <c r="B77" s="129"/>
      <c r="C77" s="129"/>
    </row>
    <row r="78" spans="1:6" x14ac:dyDescent="0.25">
      <c r="B78" s="129"/>
      <c r="C78" s="129"/>
    </row>
    <row r="79" spans="1:6" x14ac:dyDescent="0.25">
      <c r="B79" s="129"/>
      <c r="C79" s="129"/>
    </row>
    <row r="80" spans="1:6" x14ac:dyDescent="0.25">
      <c r="B80" s="129"/>
      <c r="C80" s="129"/>
    </row>
    <row r="81" spans="2:3" x14ac:dyDescent="0.25">
      <c r="B81" s="129"/>
      <c r="C81" s="129"/>
    </row>
    <row r="82" spans="2:3" x14ac:dyDescent="0.25">
      <c r="B82" s="129"/>
      <c r="C82" s="129"/>
    </row>
    <row r="83" spans="2:3" x14ac:dyDescent="0.25">
      <c r="B83" s="129"/>
      <c r="C83" s="129"/>
    </row>
    <row r="84" spans="2:3" x14ac:dyDescent="0.25">
      <c r="B84" s="129"/>
      <c r="C84" s="129"/>
    </row>
    <row r="85" spans="2:3" x14ac:dyDescent="0.25">
      <c r="B85" s="129"/>
      <c r="C85" s="129"/>
    </row>
    <row r="86" spans="2:3" x14ac:dyDescent="0.25">
      <c r="B86" s="129"/>
      <c r="C86" s="129"/>
    </row>
    <row r="87" spans="2:3" x14ac:dyDescent="0.25">
      <c r="B87" s="129"/>
      <c r="C87" s="129"/>
    </row>
    <row r="88" spans="2:3" x14ac:dyDescent="0.25">
      <c r="B88" s="129"/>
      <c r="C88" s="129"/>
    </row>
    <row r="89" spans="2:3" x14ac:dyDescent="0.25">
      <c r="B89" s="129"/>
      <c r="C89" s="129"/>
    </row>
    <row r="90" spans="2:3" x14ac:dyDescent="0.25">
      <c r="B90" s="129"/>
      <c r="C90" s="129"/>
    </row>
    <row r="91" spans="2:3" x14ac:dyDescent="0.25">
      <c r="B91" s="129"/>
      <c r="C91" s="129"/>
    </row>
    <row r="92" spans="2:3" x14ac:dyDescent="0.25">
      <c r="B92" s="129"/>
      <c r="C92" s="129"/>
    </row>
    <row r="93" spans="2:3" x14ac:dyDescent="0.25">
      <c r="B93" s="129"/>
      <c r="C93" s="129"/>
    </row>
    <row r="94" spans="2:3" x14ac:dyDescent="0.25">
      <c r="B94" s="129"/>
      <c r="C94" s="129"/>
    </row>
    <row r="95" spans="2:3" x14ac:dyDescent="0.25">
      <c r="B95" s="129"/>
      <c r="C95" s="129"/>
    </row>
    <row r="96" spans="2:3" x14ac:dyDescent="0.25">
      <c r="B96" s="129"/>
      <c r="C96" s="129"/>
    </row>
    <row r="97" spans="2:3" x14ac:dyDescent="0.25">
      <c r="B97" s="129"/>
      <c r="C97" s="129"/>
    </row>
    <row r="98" spans="2:3" x14ac:dyDescent="0.25">
      <c r="B98" s="129"/>
      <c r="C98" s="129"/>
    </row>
    <row r="99" spans="2:3" x14ac:dyDescent="0.25">
      <c r="B99" s="129"/>
      <c r="C99" s="129"/>
    </row>
    <row r="100" spans="2:3" x14ac:dyDescent="0.25">
      <c r="B100" s="129"/>
      <c r="C100" s="129"/>
    </row>
    <row r="101" spans="2:3" x14ac:dyDescent="0.25">
      <c r="B101" s="129"/>
      <c r="C101" s="129"/>
    </row>
    <row r="102" spans="2:3" x14ac:dyDescent="0.25">
      <c r="B102" s="129"/>
      <c r="C102" s="129"/>
    </row>
    <row r="103" spans="2:3" x14ac:dyDescent="0.25">
      <c r="B103" s="129"/>
      <c r="C103" s="129"/>
    </row>
    <row r="104" spans="2:3" x14ac:dyDescent="0.25">
      <c r="B104" s="129"/>
      <c r="C104" s="129"/>
    </row>
    <row r="105" spans="2:3" x14ac:dyDescent="0.25">
      <c r="B105" s="129"/>
      <c r="C105" s="129"/>
    </row>
    <row r="106" spans="2:3" x14ac:dyDescent="0.25">
      <c r="B106" s="129"/>
      <c r="C106" s="129"/>
    </row>
    <row r="107" spans="2:3" x14ac:dyDescent="0.25">
      <c r="B107" s="129"/>
      <c r="C107" s="129"/>
    </row>
    <row r="108" spans="2:3" x14ac:dyDescent="0.25">
      <c r="B108" s="129"/>
      <c r="C108" s="129"/>
    </row>
    <row r="109" spans="2:3" x14ac:dyDescent="0.25">
      <c r="B109" s="129"/>
      <c r="C109" s="129"/>
    </row>
    <row r="110" spans="2:3" x14ac:dyDescent="0.25">
      <c r="B110" s="129"/>
      <c r="C110" s="129"/>
    </row>
    <row r="111" spans="2:3" x14ac:dyDescent="0.25">
      <c r="B111" s="129"/>
      <c r="C111" s="129"/>
    </row>
    <row r="112" spans="2:3" x14ac:dyDescent="0.25">
      <c r="B112" s="129"/>
      <c r="C112" s="129"/>
    </row>
    <row r="113" spans="2:3" x14ac:dyDescent="0.25">
      <c r="B113" s="129"/>
      <c r="C113" s="129"/>
    </row>
    <row r="114" spans="2:3" x14ac:dyDescent="0.25">
      <c r="B114" s="129"/>
      <c r="C114" s="129"/>
    </row>
    <row r="115" spans="2:3" x14ac:dyDescent="0.25">
      <c r="B115" s="129"/>
      <c r="C115" s="129"/>
    </row>
    <row r="116" spans="2:3" x14ac:dyDescent="0.25">
      <c r="B116" s="129"/>
      <c r="C116" s="129"/>
    </row>
    <row r="117" spans="2:3" x14ac:dyDescent="0.25">
      <c r="B117" s="129"/>
      <c r="C117" s="129"/>
    </row>
    <row r="118" spans="2:3" x14ac:dyDescent="0.25">
      <c r="B118" s="129"/>
      <c r="C118" s="129"/>
    </row>
    <row r="119" spans="2:3" x14ac:dyDescent="0.25">
      <c r="B119" s="129"/>
      <c r="C119" s="129"/>
    </row>
    <row r="120" spans="2:3" x14ac:dyDescent="0.25">
      <c r="B120" s="129"/>
      <c r="C120" s="129"/>
    </row>
    <row r="121" spans="2:3" x14ac:dyDescent="0.25">
      <c r="B121" s="129"/>
      <c r="C121" s="129"/>
    </row>
    <row r="122" spans="2:3" x14ac:dyDescent="0.25">
      <c r="B122" s="129"/>
      <c r="C122" s="129"/>
    </row>
    <row r="123" spans="2:3" x14ac:dyDescent="0.25">
      <c r="B123" s="129"/>
      <c r="C123" s="129"/>
    </row>
    <row r="124" spans="2:3" x14ac:dyDescent="0.25">
      <c r="B124" s="129"/>
      <c r="C124" s="129"/>
    </row>
    <row r="125" spans="2:3" x14ac:dyDescent="0.25">
      <c r="B125" s="129"/>
      <c r="C125" s="129"/>
    </row>
    <row r="126" spans="2:3" x14ac:dyDescent="0.25">
      <c r="B126" s="129"/>
      <c r="C126" s="129"/>
    </row>
    <row r="127" spans="2:3" x14ac:dyDescent="0.25">
      <c r="B127" s="129"/>
      <c r="C127" s="129"/>
    </row>
    <row r="128" spans="2:3" x14ac:dyDescent="0.25">
      <c r="B128" s="129"/>
      <c r="C128" s="129"/>
    </row>
    <row r="129" spans="1:3" x14ac:dyDescent="0.25">
      <c r="B129" s="129"/>
      <c r="C129" s="129"/>
    </row>
    <row r="130" spans="1:3" x14ac:dyDescent="0.25">
      <c r="B130" s="129"/>
      <c r="C130" s="129"/>
    </row>
    <row r="131" spans="1:3" x14ac:dyDescent="0.25">
      <c r="B131" s="129"/>
      <c r="C131" s="129"/>
    </row>
    <row r="132" spans="1:3" x14ac:dyDescent="0.25">
      <c r="B132" s="129"/>
      <c r="C132" s="129"/>
    </row>
    <row r="133" spans="1:3" x14ac:dyDescent="0.25">
      <c r="B133" s="129"/>
      <c r="C133" s="129"/>
    </row>
    <row r="134" spans="1:3" x14ac:dyDescent="0.25">
      <c r="B134" s="129"/>
      <c r="C134" s="129"/>
    </row>
    <row r="135" spans="1:3" x14ac:dyDescent="0.25">
      <c r="B135" s="129"/>
      <c r="C135" s="129"/>
    </row>
    <row r="136" spans="1:3" x14ac:dyDescent="0.25">
      <c r="B136" s="129"/>
      <c r="C136" s="129"/>
    </row>
    <row r="137" spans="1:3" x14ac:dyDescent="0.25">
      <c r="B137" s="129"/>
      <c r="C137" s="129"/>
    </row>
    <row r="138" spans="1:3" x14ac:dyDescent="0.25">
      <c r="B138" s="129"/>
      <c r="C138" s="129"/>
    </row>
    <row r="139" spans="1:3" x14ac:dyDescent="0.25">
      <c r="B139" s="129"/>
      <c r="C139" s="129"/>
    </row>
    <row r="141" spans="1:3" x14ac:dyDescent="0.25">
      <c r="A141" s="52"/>
    </row>
    <row r="142" spans="1:3" ht="40.5" customHeight="1" x14ac:dyDescent="0.25">
      <c r="A142" s="307"/>
      <c r="B142" s="307"/>
      <c r="C142" s="307"/>
    </row>
  </sheetData>
  <mergeCells count="7">
    <mergeCell ref="Y18:Y21"/>
    <mergeCell ref="A142:C142"/>
    <mergeCell ref="B4:D4"/>
    <mergeCell ref="E4:G4"/>
    <mergeCell ref="Y6:Y9"/>
    <mergeCell ref="Y10:Y13"/>
    <mergeCell ref="Y14:Y17"/>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4"/>
  </sheetPr>
  <dimension ref="A1:N293"/>
  <sheetViews>
    <sheetView zoomScaleNormal="100" workbookViewId="0">
      <selection activeCell="P32" sqref="P32"/>
    </sheetView>
  </sheetViews>
  <sheetFormatPr defaultColWidth="9.140625" defaultRowHeight="15" x14ac:dyDescent="0.25"/>
  <cols>
    <col min="1" max="1" width="16.140625" style="107" customWidth="1"/>
    <col min="2" max="2" width="28.85546875" style="14" bestFit="1" customWidth="1"/>
    <col min="3" max="3" width="22.140625" style="14" bestFit="1" customWidth="1"/>
    <col min="4" max="4" width="28.85546875" style="13" bestFit="1" customWidth="1"/>
    <col min="5" max="5" width="22.140625" style="13" bestFit="1" customWidth="1"/>
    <col min="6" max="16384" width="9.140625" style="13"/>
  </cols>
  <sheetData>
    <row r="1" spans="1:5" s="21" customFormat="1" ht="18.75" x14ac:dyDescent="0.3">
      <c r="A1" s="106" t="s">
        <v>336</v>
      </c>
      <c r="B1" s="23"/>
      <c r="C1" s="23"/>
    </row>
    <row r="4" spans="1:5" x14ac:dyDescent="0.25">
      <c r="A4" s="255" t="s">
        <v>10</v>
      </c>
      <c r="B4" s="320"/>
      <c r="C4" s="320"/>
      <c r="D4" s="320"/>
      <c r="E4" s="320"/>
    </row>
    <row r="5" spans="1:5" x14ac:dyDescent="0.25">
      <c r="A5" s="279" t="s">
        <v>327</v>
      </c>
      <c r="B5" s="27" t="s">
        <v>282</v>
      </c>
      <c r="C5" s="27" t="s">
        <v>283</v>
      </c>
      <c r="D5" s="27" t="s">
        <v>284</v>
      </c>
      <c r="E5" s="27" t="s">
        <v>285</v>
      </c>
    </row>
    <row r="6" spans="1:5" x14ac:dyDescent="0.25">
      <c r="A6" s="58">
        <v>44562</v>
      </c>
      <c r="B6" s="67">
        <v>0</v>
      </c>
      <c r="C6" s="67">
        <v>0</v>
      </c>
      <c r="D6" s="67">
        <v>295.6102673611112</v>
      </c>
      <c r="E6" s="67">
        <v>-922.74760565972247</v>
      </c>
    </row>
    <row r="7" spans="1:5" x14ac:dyDescent="0.25">
      <c r="A7" s="58">
        <v>44563</v>
      </c>
      <c r="B7" s="60">
        <v>4</v>
      </c>
      <c r="C7" s="60">
        <v>0</v>
      </c>
      <c r="D7" s="60">
        <v>313.02059798611123</v>
      </c>
      <c r="E7" s="60">
        <v>-966.46071968750016</v>
      </c>
    </row>
    <row r="8" spans="1:5" x14ac:dyDescent="0.25">
      <c r="A8" s="58">
        <v>44564</v>
      </c>
      <c r="B8" s="60">
        <v>69</v>
      </c>
      <c r="C8" s="60">
        <v>0</v>
      </c>
      <c r="D8" s="60">
        <v>354.10227527777789</v>
      </c>
      <c r="E8" s="60">
        <v>-930.93104006944509</v>
      </c>
    </row>
    <row r="9" spans="1:5" x14ac:dyDescent="0.25">
      <c r="A9" s="58">
        <v>44565</v>
      </c>
      <c r="B9" s="60">
        <v>180</v>
      </c>
      <c r="C9" s="60">
        <v>0</v>
      </c>
      <c r="D9" s="60">
        <v>319.31556170138924</v>
      </c>
      <c r="E9" s="60">
        <v>-953.14270708333299</v>
      </c>
    </row>
    <row r="10" spans="1:5" x14ac:dyDescent="0.25">
      <c r="A10" s="58">
        <v>44566</v>
      </c>
      <c r="B10" s="60">
        <v>184</v>
      </c>
      <c r="C10" s="60">
        <v>0</v>
      </c>
      <c r="D10" s="60">
        <v>350.86757795138874</v>
      </c>
      <c r="E10" s="60">
        <v>-877.2100219791671</v>
      </c>
    </row>
    <row r="11" spans="1:5" x14ac:dyDescent="0.25">
      <c r="A11" s="58">
        <v>44567</v>
      </c>
      <c r="B11" s="60">
        <v>237</v>
      </c>
      <c r="C11" s="60">
        <v>0</v>
      </c>
      <c r="D11" s="60">
        <v>390.90537531249981</v>
      </c>
      <c r="E11" s="60">
        <v>-787.02167982638878</v>
      </c>
    </row>
    <row r="12" spans="1:5" x14ac:dyDescent="0.25">
      <c r="A12" s="58">
        <v>44568</v>
      </c>
      <c r="B12" s="60">
        <v>253</v>
      </c>
      <c r="C12" s="60">
        <v>0</v>
      </c>
      <c r="D12" s="60">
        <v>369.19163677083338</v>
      </c>
      <c r="E12" s="60">
        <v>-804.0400271527775</v>
      </c>
    </row>
    <row r="13" spans="1:5" x14ac:dyDescent="0.25">
      <c r="A13" s="58">
        <v>44569</v>
      </c>
      <c r="B13" s="60">
        <v>260</v>
      </c>
      <c r="C13" s="60">
        <v>0</v>
      </c>
      <c r="D13" s="60">
        <v>271.05982420138901</v>
      </c>
      <c r="E13" s="60">
        <v>-934.46717315972194</v>
      </c>
    </row>
    <row r="14" spans="1:5" x14ac:dyDescent="0.25">
      <c r="A14" s="58">
        <v>44570</v>
      </c>
      <c r="B14" s="60">
        <v>222</v>
      </c>
      <c r="C14" s="60">
        <v>0</v>
      </c>
      <c r="D14" s="60">
        <v>277.06356170138878</v>
      </c>
      <c r="E14" s="60">
        <v>-914.84324819444419</v>
      </c>
    </row>
    <row r="15" spans="1:5" x14ac:dyDescent="0.25">
      <c r="A15" s="58">
        <v>44571</v>
      </c>
      <c r="B15" s="60">
        <v>190</v>
      </c>
      <c r="C15" s="60">
        <v>0</v>
      </c>
      <c r="D15" s="60">
        <v>342.59771690972241</v>
      </c>
      <c r="E15" s="60">
        <v>-870.52078114583355</v>
      </c>
    </row>
    <row r="16" spans="1:5" x14ac:dyDescent="0.25">
      <c r="A16" s="58">
        <v>44572</v>
      </c>
      <c r="B16" s="60">
        <v>129</v>
      </c>
      <c r="C16" s="60">
        <v>13</v>
      </c>
      <c r="D16" s="60">
        <v>439.44884548611128</v>
      </c>
      <c r="E16" s="60">
        <v>-890.93505711805585</v>
      </c>
    </row>
    <row r="17" spans="1:14" x14ac:dyDescent="0.25">
      <c r="A17" s="58">
        <v>44573</v>
      </c>
      <c r="B17" s="60">
        <v>77</v>
      </c>
      <c r="C17" s="60">
        <v>0</v>
      </c>
      <c r="D17" s="60">
        <v>307.47264784722211</v>
      </c>
      <c r="E17" s="60">
        <v>-918.30714548611104</v>
      </c>
    </row>
    <row r="18" spans="1:14" x14ac:dyDescent="0.25">
      <c r="A18" s="58">
        <v>44574</v>
      </c>
      <c r="B18" s="60">
        <v>57</v>
      </c>
      <c r="C18" s="60">
        <v>0</v>
      </c>
      <c r="D18" s="60">
        <v>364.4596410416666</v>
      </c>
      <c r="E18" s="60">
        <v>-878.45595184027763</v>
      </c>
    </row>
    <row r="19" spans="1:14" x14ac:dyDescent="0.25">
      <c r="A19" s="58">
        <v>44575</v>
      </c>
      <c r="B19" s="60">
        <v>100</v>
      </c>
      <c r="C19" s="60">
        <v>0</v>
      </c>
      <c r="D19" s="60">
        <v>313.78257729166671</v>
      </c>
      <c r="E19" s="60">
        <v>-923.02713645833364</v>
      </c>
    </row>
    <row r="20" spans="1:14" x14ac:dyDescent="0.25">
      <c r="A20" s="58">
        <v>44576</v>
      </c>
      <c r="B20" s="60">
        <v>76</v>
      </c>
      <c r="C20" s="60">
        <v>0</v>
      </c>
      <c r="D20" s="60">
        <v>310.95521298611118</v>
      </c>
      <c r="E20" s="60">
        <v>-955.53981611111078</v>
      </c>
    </row>
    <row r="21" spans="1:14" x14ac:dyDescent="0.25">
      <c r="A21" s="58">
        <v>44577</v>
      </c>
      <c r="B21" s="60">
        <v>93</v>
      </c>
      <c r="C21" s="60">
        <v>0</v>
      </c>
      <c r="D21" s="60">
        <v>281.20724565972228</v>
      </c>
      <c r="E21" s="60">
        <v>-949.78581180555636</v>
      </c>
    </row>
    <row r="22" spans="1:14" x14ac:dyDescent="0.25">
      <c r="A22" s="58">
        <v>44578</v>
      </c>
      <c r="B22" s="60">
        <v>144</v>
      </c>
      <c r="C22" s="60">
        <v>0</v>
      </c>
      <c r="D22" s="60">
        <v>250.59423843750008</v>
      </c>
      <c r="E22" s="60">
        <v>-886.01111170138904</v>
      </c>
    </row>
    <row r="23" spans="1:14" x14ac:dyDescent="0.25">
      <c r="A23" s="58">
        <v>44579</v>
      </c>
      <c r="B23" s="60">
        <v>164</v>
      </c>
      <c r="C23" s="60">
        <v>67</v>
      </c>
      <c r="D23" s="60">
        <v>240.05367583333327</v>
      </c>
      <c r="E23" s="60">
        <v>-946.41342975694408</v>
      </c>
    </row>
    <row r="24" spans="1:14" x14ac:dyDescent="0.25">
      <c r="A24" s="58">
        <v>44580</v>
      </c>
      <c r="B24" s="60">
        <v>201</v>
      </c>
      <c r="C24" s="60">
        <v>75</v>
      </c>
      <c r="D24" s="60">
        <v>298.10259236111114</v>
      </c>
      <c r="E24" s="60">
        <v>-923.14074437500028</v>
      </c>
    </row>
    <row r="25" spans="1:14" x14ac:dyDescent="0.25">
      <c r="A25" s="58">
        <v>44581</v>
      </c>
      <c r="B25" s="60">
        <v>181</v>
      </c>
      <c r="C25" s="60">
        <v>0</v>
      </c>
      <c r="D25" s="60">
        <v>465.27588125000005</v>
      </c>
      <c r="E25" s="60">
        <v>-815.63415815972303</v>
      </c>
    </row>
    <row r="26" spans="1:14" x14ac:dyDescent="0.25">
      <c r="A26" s="58">
        <v>44582</v>
      </c>
      <c r="B26" s="60">
        <v>63</v>
      </c>
      <c r="C26" s="60">
        <v>0</v>
      </c>
      <c r="D26" s="60">
        <v>397.00944937500009</v>
      </c>
      <c r="E26" s="60">
        <v>-844.58375149305516</v>
      </c>
    </row>
    <row r="27" spans="1:14" x14ac:dyDescent="0.25">
      <c r="A27" s="58">
        <v>44583</v>
      </c>
      <c r="B27" s="60">
        <v>91</v>
      </c>
      <c r="C27" s="60">
        <v>0</v>
      </c>
      <c r="D27" s="60">
        <v>314.02394513888896</v>
      </c>
      <c r="E27" s="60">
        <v>-944.49875041666701</v>
      </c>
    </row>
    <row r="28" spans="1:14" x14ac:dyDescent="0.25">
      <c r="A28" s="58">
        <v>44584</v>
      </c>
      <c r="B28" s="60">
        <v>70</v>
      </c>
      <c r="C28" s="60">
        <v>0</v>
      </c>
      <c r="D28" s="60">
        <v>461.64003406250021</v>
      </c>
      <c r="E28" s="60">
        <v>-915.6558412847213</v>
      </c>
    </row>
    <row r="29" spans="1:14" x14ac:dyDescent="0.25">
      <c r="A29" s="58">
        <v>44585</v>
      </c>
      <c r="B29" s="60">
        <v>114</v>
      </c>
      <c r="C29" s="60">
        <v>0</v>
      </c>
      <c r="D29" s="60">
        <v>477.69111305555566</v>
      </c>
      <c r="E29" s="60">
        <v>-979.2107645138899</v>
      </c>
    </row>
    <row r="30" spans="1:14" x14ac:dyDescent="0.25">
      <c r="A30" s="58">
        <v>44586</v>
      </c>
      <c r="B30" s="60">
        <v>193</v>
      </c>
      <c r="C30" s="60">
        <v>0</v>
      </c>
      <c r="D30" s="60">
        <v>439.16134760416674</v>
      </c>
      <c r="E30" s="60">
        <v>-1015.8186362847225</v>
      </c>
    </row>
    <row r="31" spans="1:14" x14ac:dyDescent="0.25">
      <c r="A31" s="58">
        <v>44587</v>
      </c>
      <c r="B31" s="60">
        <v>261</v>
      </c>
      <c r="C31" s="60">
        <v>0</v>
      </c>
      <c r="D31" s="60">
        <v>462.27775954861107</v>
      </c>
      <c r="E31" s="60">
        <v>-976.31395309027778</v>
      </c>
      <c r="G31" s="31" t="s">
        <v>25</v>
      </c>
      <c r="H31" s="31"/>
      <c r="I31" s="31"/>
      <c r="J31" s="31"/>
      <c r="K31" s="31"/>
      <c r="L31" s="31"/>
      <c r="M31" s="31"/>
      <c r="N31" s="31"/>
    </row>
    <row r="32" spans="1:14" x14ac:dyDescent="0.25">
      <c r="A32" s="58">
        <v>44588</v>
      </c>
      <c r="B32" s="60">
        <v>200</v>
      </c>
      <c r="C32" s="60">
        <v>0</v>
      </c>
      <c r="D32" s="60">
        <v>558.07140791666643</v>
      </c>
      <c r="E32" s="60">
        <v>-886.70354600694418</v>
      </c>
      <c r="G32" s="31" t="s">
        <v>281</v>
      </c>
      <c r="H32" s="31"/>
      <c r="I32" s="31"/>
      <c r="J32" s="31"/>
      <c r="K32" s="31"/>
      <c r="L32" s="31"/>
      <c r="M32" s="31"/>
      <c r="N32" s="31"/>
    </row>
    <row r="33" spans="1:14" x14ac:dyDescent="0.25">
      <c r="A33" s="58">
        <v>44589</v>
      </c>
      <c r="B33" s="60">
        <v>81</v>
      </c>
      <c r="C33" s="60">
        <v>0</v>
      </c>
      <c r="D33" s="60">
        <v>562.08127937500024</v>
      </c>
      <c r="E33" s="60">
        <v>-900.29596628472223</v>
      </c>
      <c r="G33" s="31"/>
      <c r="H33" s="31"/>
      <c r="I33" s="31"/>
      <c r="J33" s="31"/>
      <c r="K33" s="31"/>
      <c r="L33" s="31"/>
      <c r="M33" s="31"/>
      <c r="N33" s="31"/>
    </row>
    <row r="34" spans="1:14" x14ac:dyDescent="0.25">
      <c r="A34" s="58">
        <v>44590</v>
      </c>
      <c r="B34" s="60">
        <v>97</v>
      </c>
      <c r="C34" s="60">
        <v>0</v>
      </c>
      <c r="D34" s="60">
        <v>559.50933791666671</v>
      </c>
      <c r="E34" s="60">
        <v>-875.73367625000049</v>
      </c>
      <c r="G34" s="31"/>
      <c r="H34" s="31"/>
      <c r="I34" s="31"/>
      <c r="J34" s="31"/>
      <c r="K34" s="31"/>
      <c r="L34" s="31"/>
      <c r="M34" s="31"/>
      <c r="N34" s="31"/>
    </row>
    <row r="35" spans="1:14" x14ac:dyDescent="0.25">
      <c r="A35" s="58">
        <v>44591</v>
      </c>
      <c r="B35" s="60">
        <v>69</v>
      </c>
      <c r="C35" s="60">
        <v>0</v>
      </c>
      <c r="D35" s="60">
        <v>554.71177937500022</v>
      </c>
      <c r="E35" s="60">
        <v>-896.73505937500022</v>
      </c>
      <c r="G35" s="31"/>
      <c r="H35" s="31"/>
      <c r="I35" s="31"/>
      <c r="J35" s="31"/>
      <c r="K35" s="31"/>
      <c r="L35" s="31"/>
      <c r="M35" s="31"/>
      <c r="N35" s="31"/>
    </row>
    <row r="36" spans="1:14" x14ac:dyDescent="0.25">
      <c r="A36" s="58">
        <v>44592</v>
      </c>
      <c r="B36" s="60">
        <v>143</v>
      </c>
      <c r="C36" s="60">
        <v>0</v>
      </c>
      <c r="D36" s="60">
        <v>437.26250368055543</v>
      </c>
      <c r="E36" s="60">
        <v>-1013.6158970486109</v>
      </c>
      <c r="G36" s="31"/>
      <c r="H36" s="31"/>
      <c r="I36" s="31"/>
      <c r="J36" s="31"/>
      <c r="K36" s="31"/>
      <c r="L36" s="31"/>
      <c r="M36" s="31"/>
      <c r="N36" s="31"/>
    </row>
    <row r="37" spans="1:14" x14ac:dyDescent="0.25">
      <c r="A37" s="58">
        <v>44593</v>
      </c>
      <c r="B37" s="60">
        <v>228</v>
      </c>
      <c r="C37" s="60">
        <v>23</v>
      </c>
      <c r="D37" s="60">
        <v>433.681050555556</v>
      </c>
      <c r="E37" s="60">
        <v>-472.90461739583316</v>
      </c>
      <c r="G37" s="31"/>
      <c r="H37" s="31"/>
      <c r="I37" s="31"/>
      <c r="J37" s="31"/>
      <c r="K37" s="31"/>
      <c r="L37" s="31"/>
      <c r="M37" s="31"/>
      <c r="N37" s="31"/>
    </row>
    <row r="38" spans="1:14" x14ac:dyDescent="0.25">
      <c r="A38" s="58">
        <v>44594</v>
      </c>
      <c r="B38" s="60">
        <v>243</v>
      </c>
      <c r="C38" s="60">
        <v>30</v>
      </c>
      <c r="D38" s="60">
        <v>405.64470493055552</v>
      </c>
      <c r="E38" s="60">
        <v>-650.30998749999992</v>
      </c>
      <c r="G38" s="31"/>
      <c r="H38" s="31"/>
      <c r="I38" s="31"/>
      <c r="J38" s="31"/>
      <c r="K38" s="31"/>
      <c r="L38" s="31"/>
      <c r="M38" s="31"/>
      <c r="N38" s="31"/>
    </row>
    <row r="39" spans="1:14" x14ac:dyDescent="0.25">
      <c r="A39" s="58">
        <v>44595</v>
      </c>
      <c r="B39" s="60">
        <v>106</v>
      </c>
      <c r="C39" s="60">
        <v>172</v>
      </c>
      <c r="D39" s="60">
        <v>536.45949642361109</v>
      </c>
      <c r="E39" s="60">
        <v>-1021.5113199999998</v>
      </c>
      <c r="G39" s="31"/>
      <c r="H39" s="31"/>
      <c r="I39" s="31"/>
      <c r="J39" s="31"/>
      <c r="K39" s="31"/>
      <c r="L39" s="31"/>
      <c r="M39" s="31"/>
      <c r="N39" s="31"/>
    </row>
    <row r="40" spans="1:14" x14ac:dyDescent="0.25">
      <c r="A40" s="58">
        <v>44596</v>
      </c>
      <c r="B40" s="60">
        <v>55</v>
      </c>
      <c r="C40" s="60">
        <v>130</v>
      </c>
      <c r="D40" s="60">
        <v>622.36619586805546</v>
      </c>
      <c r="E40" s="60">
        <v>-937.56302177083285</v>
      </c>
    </row>
    <row r="41" spans="1:14" x14ac:dyDescent="0.25">
      <c r="A41" s="58">
        <v>44597</v>
      </c>
      <c r="B41" s="60">
        <v>11</v>
      </c>
      <c r="C41" s="60">
        <v>88</v>
      </c>
      <c r="D41" s="60">
        <v>574.0873103819448</v>
      </c>
      <c r="E41" s="60">
        <v>-883.3891133333334</v>
      </c>
    </row>
    <row r="42" spans="1:14" x14ac:dyDescent="0.25">
      <c r="A42" s="58">
        <v>44598</v>
      </c>
      <c r="B42" s="60">
        <v>8</v>
      </c>
      <c r="C42" s="60">
        <v>67</v>
      </c>
      <c r="D42" s="60">
        <v>623.73481062499968</v>
      </c>
      <c r="E42" s="60">
        <v>-921.40191215277787</v>
      </c>
    </row>
    <row r="43" spans="1:14" x14ac:dyDescent="0.25">
      <c r="A43" s="58">
        <v>44599</v>
      </c>
      <c r="B43" s="60">
        <v>11</v>
      </c>
      <c r="C43" s="60">
        <v>31</v>
      </c>
      <c r="D43" s="60">
        <v>581.77271361111104</v>
      </c>
      <c r="E43" s="60">
        <v>-959.22293534722201</v>
      </c>
    </row>
    <row r="44" spans="1:14" x14ac:dyDescent="0.25">
      <c r="A44" s="58">
        <v>44600</v>
      </c>
      <c r="B44" s="60">
        <v>11</v>
      </c>
      <c r="C44" s="60">
        <v>12</v>
      </c>
      <c r="D44" s="60">
        <v>539.61611562500002</v>
      </c>
      <c r="E44" s="60">
        <v>-958.58227385416626</v>
      </c>
    </row>
    <row r="45" spans="1:14" x14ac:dyDescent="0.25">
      <c r="A45" s="58">
        <v>44601</v>
      </c>
      <c r="B45" s="60">
        <v>53</v>
      </c>
      <c r="C45" s="60">
        <v>3</v>
      </c>
      <c r="D45" s="60">
        <v>487.57371763888881</v>
      </c>
      <c r="E45" s="60">
        <v>-1009.9340438194444</v>
      </c>
    </row>
    <row r="46" spans="1:14" x14ac:dyDescent="0.25">
      <c r="A46" s="58">
        <v>44602</v>
      </c>
      <c r="B46" s="60">
        <v>63</v>
      </c>
      <c r="C46" s="60">
        <v>3</v>
      </c>
      <c r="D46" s="60">
        <v>555.97315968749967</v>
      </c>
      <c r="E46" s="60">
        <v>-979.57567361111069</v>
      </c>
    </row>
    <row r="47" spans="1:14" x14ac:dyDescent="0.25">
      <c r="A47" s="58">
        <v>44603</v>
      </c>
      <c r="B47" s="60">
        <v>99</v>
      </c>
      <c r="C47" s="60">
        <v>41</v>
      </c>
      <c r="D47" s="60">
        <v>631.98221645833303</v>
      </c>
      <c r="E47" s="60">
        <v>-915.94832406249998</v>
      </c>
    </row>
    <row r="48" spans="1:14" x14ac:dyDescent="0.25">
      <c r="A48" s="58">
        <v>44604</v>
      </c>
      <c r="B48" s="60">
        <v>27</v>
      </c>
      <c r="C48" s="60">
        <v>59</v>
      </c>
      <c r="D48" s="60">
        <v>615.97193947916685</v>
      </c>
      <c r="E48" s="60">
        <v>-938.0384349652777</v>
      </c>
    </row>
    <row r="49" spans="1:5" x14ac:dyDescent="0.25">
      <c r="A49" s="58">
        <v>44605</v>
      </c>
      <c r="B49" s="60">
        <v>0</v>
      </c>
      <c r="C49" s="60">
        <v>26</v>
      </c>
      <c r="D49" s="60">
        <v>652.10130249999975</v>
      </c>
      <c r="E49" s="60">
        <v>-859.48870760416639</v>
      </c>
    </row>
    <row r="50" spans="1:5" x14ac:dyDescent="0.25">
      <c r="A50" s="58">
        <v>44606</v>
      </c>
      <c r="B50" s="60">
        <v>0</v>
      </c>
      <c r="C50" s="60">
        <v>7</v>
      </c>
      <c r="D50" s="60">
        <v>622.07841083333335</v>
      </c>
      <c r="E50" s="60">
        <v>-840.9841145486115</v>
      </c>
    </row>
    <row r="51" spans="1:5" x14ac:dyDescent="0.25">
      <c r="A51" s="58">
        <v>44607</v>
      </c>
      <c r="B51" s="60">
        <v>4</v>
      </c>
      <c r="C51" s="60">
        <v>0</v>
      </c>
      <c r="D51" s="60">
        <v>601.12046645833379</v>
      </c>
      <c r="E51" s="60">
        <v>-841.54573156250001</v>
      </c>
    </row>
    <row r="52" spans="1:5" x14ac:dyDescent="0.25">
      <c r="A52" s="58">
        <v>44608</v>
      </c>
      <c r="B52" s="60">
        <v>0</v>
      </c>
      <c r="C52" s="60">
        <v>0</v>
      </c>
      <c r="D52" s="60">
        <v>551.59640531250011</v>
      </c>
      <c r="E52" s="60">
        <v>-881.89736298611183</v>
      </c>
    </row>
    <row r="53" spans="1:5" x14ac:dyDescent="0.25">
      <c r="A53" s="58">
        <v>44609</v>
      </c>
      <c r="B53" s="60">
        <v>0</v>
      </c>
      <c r="C53" s="60">
        <v>23</v>
      </c>
      <c r="D53" s="60">
        <v>485.8452807291664</v>
      </c>
      <c r="E53" s="60">
        <v>-917.29053767361052</v>
      </c>
    </row>
    <row r="54" spans="1:5" x14ac:dyDescent="0.25">
      <c r="A54" s="58">
        <v>44610</v>
      </c>
      <c r="B54" s="60">
        <v>0</v>
      </c>
      <c r="C54" s="60">
        <v>0</v>
      </c>
      <c r="D54" s="60">
        <v>392.77886291666675</v>
      </c>
      <c r="E54" s="60">
        <v>-957.90423000000033</v>
      </c>
    </row>
    <row r="55" spans="1:5" x14ac:dyDescent="0.25">
      <c r="A55" s="58">
        <v>44611</v>
      </c>
      <c r="B55" s="60">
        <v>0</v>
      </c>
      <c r="C55" s="60">
        <v>0</v>
      </c>
      <c r="D55" s="60">
        <v>352.23851315972234</v>
      </c>
      <c r="E55" s="60">
        <v>-812.08615190972273</v>
      </c>
    </row>
    <row r="56" spans="1:5" x14ac:dyDescent="0.25">
      <c r="A56" s="58">
        <v>44612</v>
      </c>
      <c r="B56" s="60">
        <v>0</v>
      </c>
      <c r="C56" s="60">
        <v>5</v>
      </c>
      <c r="D56" s="60">
        <v>280.65134038194429</v>
      </c>
      <c r="E56" s="60">
        <v>-890.46685263888776</v>
      </c>
    </row>
    <row r="57" spans="1:5" x14ac:dyDescent="0.25">
      <c r="A57" s="58">
        <v>44613</v>
      </c>
      <c r="B57" s="60">
        <v>0</v>
      </c>
      <c r="C57" s="60">
        <v>26</v>
      </c>
      <c r="D57" s="60">
        <v>259.2921552083335</v>
      </c>
      <c r="E57" s="60">
        <v>-937.17821715277751</v>
      </c>
    </row>
    <row r="58" spans="1:5" x14ac:dyDescent="0.25">
      <c r="A58" s="58">
        <v>44614</v>
      </c>
      <c r="B58" s="60">
        <v>0</v>
      </c>
      <c r="C58" s="60">
        <v>12</v>
      </c>
      <c r="D58" s="60">
        <v>326.49585163194445</v>
      </c>
      <c r="E58" s="60">
        <v>-814.80128045138929</v>
      </c>
    </row>
    <row r="59" spans="1:5" x14ac:dyDescent="0.25">
      <c r="A59" s="58">
        <v>44615</v>
      </c>
      <c r="B59" s="60">
        <v>0</v>
      </c>
      <c r="C59" s="60">
        <v>39</v>
      </c>
      <c r="D59" s="60">
        <v>397.32826250000016</v>
      </c>
      <c r="E59" s="60">
        <v>-765.27024996527803</v>
      </c>
    </row>
    <row r="60" spans="1:5" x14ac:dyDescent="0.25">
      <c r="A60" s="58">
        <v>44616</v>
      </c>
      <c r="B60" s="60">
        <v>0</v>
      </c>
      <c r="C60" s="60">
        <v>7</v>
      </c>
      <c r="D60" s="60">
        <v>285.0370565624998</v>
      </c>
      <c r="E60" s="60">
        <v>-863.72588298611106</v>
      </c>
    </row>
    <row r="61" spans="1:5" x14ac:dyDescent="0.25">
      <c r="A61" s="58">
        <v>44617</v>
      </c>
      <c r="B61" s="60">
        <v>17</v>
      </c>
      <c r="C61" s="60">
        <v>9</v>
      </c>
      <c r="D61" s="60">
        <v>322.26910892361144</v>
      </c>
      <c r="E61" s="60">
        <v>-807.36708163194521</v>
      </c>
    </row>
    <row r="62" spans="1:5" x14ac:dyDescent="0.25">
      <c r="A62" s="58">
        <v>44618</v>
      </c>
      <c r="B62" s="60">
        <v>13</v>
      </c>
      <c r="C62" s="60">
        <v>56</v>
      </c>
      <c r="D62" s="60">
        <v>286.56718833333326</v>
      </c>
      <c r="E62" s="60">
        <v>-847.46333225694434</v>
      </c>
    </row>
    <row r="63" spans="1:5" x14ac:dyDescent="0.25">
      <c r="A63" s="58">
        <v>44619</v>
      </c>
      <c r="B63" s="60">
        <v>0</v>
      </c>
      <c r="C63" s="60">
        <v>11</v>
      </c>
      <c r="D63" s="60">
        <v>364.42600597222219</v>
      </c>
      <c r="E63" s="60">
        <v>-805.11505097222175</v>
      </c>
    </row>
    <row r="64" spans="1:5" x14ac:dyDescent="0.25">
      <c r="A64" s="58">
        <v>44620</v>
      </c>
      <c r="B64" s="60">
        <v>33</v>
      </c>
      <c r="C64" s="60">
        <v>14</v>
      </c>
      <c r="D64" s="60">
        <v>316.1801795833332</v>
      </c>
      <c r="E64" s="60">
        <v>-889.08682559027829</v>
      </c>
    </row>
    <row r="65" spans="1:5" x14ac:dyDescent="0.25">
      <c r="A65" s="58">
        <v>44621</v>
      </c>
      <c r="B65" s="60">
        <v>7</v>
      </c>
      <c r="C65" s="60">
        <v>20</v>
      </c>
      <c r="D65" s="60">
        <v>239.55341621527793</v>
      </c>
      <c r="E65" s="60">
        <v>-957.76429479166677</v>
      </c>
    </row>
    <row r="66" spans="1:5" x14ac:dyDescent="0.25">
      <c r="A66" s="58">
        <v>44622</v>
      </c>
      <c r="B66" s="60">
        <v>0</v>
      </c>
      <c r="C66" s="60">
        <v>43</v>
      </c>
      <c r="D66" s="60">
        <v>230.90769618055569</v>
      </c>
      <c r="E66" s="60">
        <v>-943.85383500000069</v>
      </c>
    </row>
    <row r="67" spans="1:5" x14ac:dyDescent="0.25">
      <c r="A67" s="58">
        <v>44623</v>
      </c>
      <c r="B67" s="60">
        <v>0</v>
      </c>
      <c r="C67" s="60">
        <v>76</v>
      </c>
      <c r="D67" s="60">
        <v>260.3042582986111</v>
      </c>
      <c r="E67" s="60">
        <v>-961.81911243055583</v>
      </c>
    </row>
    <row r="68" spans="1:5" x14ac:dyDescent="0.25">
      <c r="A68" s="58">
        <v>44624</v>
      </c>
      <c r="B68" s="60">
        <v>6</v>
      </c>
      <c r="C68" s="60">
        <v>14</v>
      </c>
      <c r="D68" s="60">
        <v>297.61957871527795</v>
      </c>
      <c r="E68" s="60">
        <v>-885.27901326388883</v>
      </c>
    </row>
    <row r="69" spans="1:5" x14ac:dyDescent="0.25">
      <c r="A69" s="58">
        <v>44625</v>
      </c>
      <c r="B69" s="60">
        <v>13</v>
      </c>
      <c r="C69" s="60">
        <v>44</v>
      </c>
      <c r="D69" s="60">
        <v>271.85815815972211</v>
      </c>
      <c r="E69" s="60">
        <v>-960.53473128472194</v>
      </c>
    </row>
    <row r="70" spans="1:5" x14ac:dyDescent="0.25">
      <c r="A70" s="58">
        <v>44626</v>
      </c>
      <c r="B70" s="60">
        <v>0</v>
      </c>
      <c r="C70" s="60">
        <v>77</v>
      </c>
      <c r="D70" s="60">
        <v>243.92643430555574</v>
      </c>
      <c r="E70" s="60">
        <v>-963.63652670138981</v>
      </c>
    </row>
    <row r="71" spans="1:5" s="14" customFormat="1" x14ac:dyDescent="0.25">
      <c r="A71" s="58">
        <v>44627</v>
      </c>
      <c r="B71" s="60">
        <v>0</v>
      </c>
      <c r="C71" s="60">
        <v>114</v>
      </c>
      <c r="D71" s="60">
        <v>200.65719232638892</v>
      </c>
      <c r="E71" s="60">
        <v>-1000.0963462500008</v>
      </c>
    </row>
    <row r="72" spans="1:5" s="14" customFormat="1" x14ac:dyDescent="0.25">
      <c r="A72" s="58">
        <v>44628</v>
      </c>
      <c r="B72" s="60">
        <v>0</v>
      </c>
      <c r="C72" s="60">
        <v>144</v>
      </c>
      <c r="D72" s="60">
        <v>236.81438055555554</v>
      </c>
      <c r="E72" s="60">
        <v>-978.10890743055563</v>
      </c>
    </row>
    <row r="73" spans="1:5" x14ac:dyDescent="0.25">
      <c r="A73" s="58">
        <v>44629</v>
      </c>
      <c r="B73" s="60">
        <v>0</v>
      </c>
      <c r="C73" s="60">
        <v>65</v>
      </c>
      <c r="D73" s="60">
        <v>239.46835951388897</v>
      </c>
      <c r="E73" s="60">
        <v>-918.9428650000001</v>
      </c>
    </row>
    <row r="74" spans="1:5" x14ac:dyDescent="0.25">
      <c r="A74" s="58">
        <v>44630</v>
      </c>
      <c r="B74" s="60">
        <v>0</v>
      </c>
      <c r="C74" s="60">
        <v>97</v>
      </c>
      <c r="D74" s="60">
        <v>157.13501423611126</v>
      </c>
      <c r="E74" s="60">
        <v>-870.14414319444404</v>
      </c>
    </row>
    <row r="75" spans="1:5" x14ac:dyDescent="0.25">
      <c r="A75" s="58">
        <v>44631</v>
      </c>
      <c r="B75" s="60">
        <v>0</v>
      </c>
      <c r="C75" s="60">
        <v>51</v>
      </c>
      <c r="D75" s="60">
        <v>194.28613194444449</v>
      </c>
      <c r="E75" s="60">
        <v>-857.72512006944555</v>
      </c>
    </row>
    <row r="76" spans="1:5" x14ac:dyDescent="0.25">
      <c r="A76" s="58">
        <v>44632</v>
      </c>
      <c r="B76" s="60">
        <v>16</v>
      </c>
      <c r="C76" s="60">
        <v>14</v>
      </c>
      <c r="D76" s="60">
        <v>193.56595892361113</v>
      </c>
      <c r="E76" s="60">
        <v>-862.62791104166672</v>
      </c>
    </row>
    <row r="77" spans="1:5" x14ac:dyDescent="0.25">
      <c r="A77" s="58">
        <v>44633</v>
      </c>
      <c r="B77" s="60">
        <v>45</v>
      </c>
      <c r="C77" s="60">
        <v>29</v>
      </c>
      <c r="D77" s="60">
        <v>224.7722646874999</v>
      </c>
      <c r="E77" s="60">
        <v>-905.27423565972151</v>
      </c>
    </row>
    <row r="78" spans="1:5" x14ac:dyDescent="0.25">
      <c r="A78" s="58">
        <v>44634</v>
      </c>
      <c r="B78" s="60">
        <v>0</v>
      </c>
      <c r="C78" s="60">
        <v>25</v>
      </c>
      <c r="D78" s="60">
        <v>142.50052590277767</v>
      </c>
      <c r="E78" s="60">
        <v>-919.62059333333355</v>
      </c>
    </row>
    <row r="79" spans="1:5" x14ac:dyDescent="0.25">
      <c r="A79" s="58">
        <v>44635</v>
      </c>
      <c r="B79" s="60">
        <v>0</v>
      </c>
      <c r="C79" s="60">
        <v>214</v>
      </c>
      <c r="D79" s="60">
        <v>-55.687687083333316</v>
      </c>
      <c r="E79" s="60">
        <v>-300.61463694444461</v>
      </c>
    </row>
    <row r="80" spans="1:5" x14ac:dyDescent="0.25">
      <c r="A80" s="58">
        <v>44636</v>
      </c>
      <c r="B80" s="60">
        <v>0</v>
      </c>
      <c r="C80" s="60">
        <v>256</v>
      </c>
      <c r="D80" s="60">
        <v>-109.99426322916666</v>
      </c>
      <c r="E80" s="60">
        <v>-174.81373281250001</v>
      </c>
    </row>
    <row r="81" spans="1:5" x14ac:dyDescent="0.25">
      <c r="A81" s="58">
        <v>44637</v>
      </c>
      <c r="B81" s="60">
        <v>0</v>
      </c>
      <c r="C81" s="60">
        <v>264</v>
      </c>
      <c r="D81" s="60">
        <v>-124.95165336805569</v>
      </c>
      <c r="E81" s="60">
        <v>-195.45066631944454</v>
      </c>
    </row>
    <row r="82" spans="1:5" x14ac:dyDescent="0.25">
      <c r="A82" s="58">
        <v>44638</v>
      </c>
      <c r="B82" s="60">
        <v>0</v>
      </c>
      <c r="C82" s="60">
        <v>218</v>
      </c>
      <c r="D82" s="60">
        <v>-52.394824166666666</v>
      </c>
      <c r="E82" s="60">
        <v>-155.24027520833329</v>
      </c>
    </row>
    <row r="83" spans="1:5" x14ac:dyDescent="0.25">
      <c r="A83" s="58">
        <v>44639</v>
      </c>
      <c r="B83" s="60">
        <v>0</v>
      </c>
      <c r="C83" s="60">
        <v>169</v>
      </c>
      <c r="D83" s="60">
        <v>100.99454704861112</v>
      </c>
      <c r="E83" s="60">
        <v>-467.23666354166681</v>
      </c>
    </row>
    <row r="84" spans="1:5" x14ac:dyDescent="0.25">
      <c r="A84" s="58">
        <v>44640</v>
      </c>
      <c r="B84" s="60">
        <v>0</v>
      </c>
      <c r="C84" s="60">
        <v>28</v>
      </c>
      <c r="D84" s="60">
        <v>119.54061031250006</v>
      </c>
      <c r="E84" s="60">
        <v>-1007.1313271875003</v>
      </c>
    </row>
    <row r="85" spans="1:5" x14ac:dyDescent="0.25">
      <c r="A85" s="58">
        <v>44641</v>
      </c>
      <c r="B85" s="60">
        <v>0</v>
      </c>
      <c r="C85" s="60">
        <v>151</v>
      </c>
      <c r="D85" s="60">
        <v>-32.895463819444494</v>
      </c>
      <c r="E85" s="60">
        <v>-641.29106256944476</v>
      </c>
    </row>
    <row r="86" spans="1:5" x14ac:dyDescent="0.25">
      <c r="A86" s="58">
        <v>44642</v>
      </c>
      <c r="B86" s="60">
        <v>0</v>
      </c>
      <c r="C86" s="60">
        <v>123</v>
      </c>
      <c r="D86" s="60">
        <v>-37.257354583333324</v>
      </c>
      <c r="E86" s="60">
        <v>-679.43567767361117</v>
      </c>
    </row>
    <row r="87" spans="1:5" x14ac:dyDescent="0.25">
      <c r="A87" s="58">
        <v>44643</v>
      </c>
      <c r="B87" s="60">
        <v>0</v>
      </c>
      <c r="C87" s="60">
        <v>100</v>
      </c>
      <c r="D87" s="60">
        <v>173.68875538194442</v>
      </c>
      <c r="E87" s="60">
        <v>-530.54735583333354</v>
      </c>
    </row>
    <row r="88" spans="1:5" x14ac:dyDescent="0.25">
      <c r="A88" s="58">
        <v>44644</v>
      </c>
      <c r="B88" s="60">
        <v>0</v>
      </c>
      <c r="C88" s="60">
        <v>139</v>
      </c>
      <c r="D88" s="60">
        <v>169.99338284722239</v>
      </c>
      <c r="E88" s="60">
        <v>-513.08583493055505</v>
      </c>
    </row>
    <row r="89" spans="1:5" x14ac:dyDescent="0.25">
      <c r="A89" s="58">
        <v>44645</v>
      </c>
      <c r="B89" s="60">
        <v>0</v>
      </c>
      <c r="C89" s="60">
        <v>142</v>
      </c>
      <c r="D89" s="60">
        <v>183.25565461805553</v>
      </c>
      <c r="E89" s="60">
        <v>-381.11018006944482</v>
      </c>
    </row>
    <row r="90" spans="1:5" x14ac:dyDescent="0.25">
      <c r="A90" s="58">
        <v>44646</v>
      </c>
      <c r="B90" s="60">
        <v>0</v>
      </c>
      <c r="C90" s="60">
        <v>2</v>
      </c>
      <c r="D90" s="60">
        <v>455.24496381944459</v>
      </c>
      <c r="E90" s="60">
        <v>-827.21189583333341</v>
      </c>
    </row>
    <row r="91" spans="1:5" x14ac:dyDescent="0.25">
      <c r="A91" s="58">
        <v>44647</v>
      </c>
      <c r="B91" s="60">
        <v>0</v>
      </c>
      <c r="C91" s="60">
        <v>34</v>
      </c>
      <c r="D91" s="60">
        <v>285.90424684027784</v>
      </c>
      <c r="E91" s="60">
        <v>-892.37417291666725</v>
      </c>
    </row>
    <row r="92" spans="1:5" x14ac:dyDescent="0.25">
      <c r="A92" s="58">
        <v>44648</v>
      </c>
      <c r="B92" s="60">
        <v>0</v>
      </c>
      <c r="C92" s="60">
        <v>69</v>
      </c>
      <c r="D92" s="60">
        <v>277.63114465277778</v>
      </c>
      <c r="E92" s="60">
        <v>-902.42222666666692</v>
      </c>
    </row>
    <row r="93" spans="1:5" x14ac:dyDescent="0.25">
      <c r="A93" s="58">
        <v>44649</v>
      </c>
      <c r="B93" s="60">
        <v>0</v>
      </c>
      <c r="C93" s="60">
        <v>15</v>
      </c>
      <c r="D93" s="60">
        <v>236.8711368750001</v>
      </c>
      <c r="E93" s="60">
        <v>-926.222832222222</v>
      </c>
    </row>
    <row r="94" spans="1:5" x14ac:dyDescent="0.25">
      <c r="A94" s="58">
        <v>44650</v>
      </c>
      <c r="B94" s="60">
        <v>0</v>
      </c>
      <c r="C94" s="60">
        <v>51</v>
      </c>
      <c r="D94" s="60">
        <v>252.57028763888891</v>
      </c>
      <c r="E94" s="60">
        <v>-735.48115555555535</v>
      </c>
    </row>
    <row r="95" spans="1:5" x14ac:dyDescent="0.25">
      <c r="A95" s="58">
        <v>44651</v>
      </c>
      <c r="B95" s="60">
        <v>0</v>
      </c>
      <c r="C95" s="60">
        <v>170</v>
      </c>
      <c r="D95" s="60">
        <v>208.7534475694444</v>
      </c>
      <c r="E95" s="60">
        <v>-547.09094340277773</v>
      </c>
    </row>
    <row r="96" spans="1:5" x14ac:dyDescent="0.25">
      <c r="A96" s="180"/>
      <c r="B96" s="181"/>
      <c r="C96" s="181"/>
      <c r="D96" s="181"/>
      <c r="E96" s="181"/>
    </row>
    <row r="97" spans="1:5" x14ac:dyDescent="0.25">
      <c r="A97" s="180"/>
      <c r="B97" s="181"/>
      <c r="C97" s="181"/>
      <c r="D97" s="181"/>
      <c r="E97" s="181"/>
    </row>
    <row r="98" spans="1:5" x14ac:dyDescent="0.25">
      <c r="A98" s="180"/>
      <c r="B98" s="181"/>
      <c r="C98" s="181"/>
      <c r="D98" s="181"/>
      <c r="E98" s="181"/>
    </row>
    <row r="99" spans="1:5" x14ac:dyDescent="0.25">
      <c r="A99" s="180"/>
      <c r="B99" s="181"/>
      <c r="C99" s="181"/>
      <c r="D99" s="181"/>
      <c r="E99" s="181"/>
    </row>
    <row r="100" spans="1:5" x14ac:dyDescent="0.25">
      <c r="A100" s="180"/>
      <c r="B100" s="181"/>
      <c r="C100" s="181"/>
      <c r="D100" s="181"/>
      <c r="E100" s="181"/>
    </row>
    <row r="101" spans="1:5" x14ac:dyDescent="0.25">
      <c r="A101" s="180"/>
      <c r="B101" s="181"/>
      <c r="C101" s="181"/>
      <c r="D101" s="181"/>
      <c r="E101" s="181"/>
    </row>
    <row r="102" spans="1:5" x14ac:dyDescent="0.25">
      <c r="A102" s="180"/>
      <c r="B102" s="181"/>
      <c r="C102" s="181"/>
      <c r="D102" s="181"/>
      <c r="E102" s="181"/>
    </row>
    <row r="103" spans="1:5" x14ac:dyDescent="0.25">
      <c r="A103" s="180"/>
      <c r="B103" s="181"/>
      <c r="C103" s="181"/>
      <c r="D103" s="181"/>
      <c r="E103" s="181"/>
    </row>
    <row r="104" spans="1:5" x14ac:dyDescent="0.25">
      <c r="A104" s="180"/>
      <c r="B104" s="181"/>
      <c r="C104" s="181"/>
      <c r="D104" s="181"/>
      <c r="E104" s="181"/>
    </row>
    <row r="105" spans="1:5" x14ac:dyDescent="0.25">
      <c r="A105" s="180"/>
      <c r="B105" s="181"/>
      <c r="C105" s="181"/>
      <c r="D105" s="181"/>
      <c r="E105" s="181"/>
    </row>
    <row r="106" spans="1:5" x14ac:dyDescent="0.25">
      <c r="A106" s="180"/>
      <c r="B106" s="181"/>
      <c r="C106" s="181"/>
      <c r="D106" s="181"/>
      <c r="E106" s="181"/>
    </row>
    <row r="107" spans="1:5" x14ac:dyDescent="0.25">
      <c r="A107" s="180"/>
      <c r="B107" s="181"/>
      <c r="C107" s="181"/>
      <c r="D107" s="181"/>
      <c r="E107" s="181"/>
    </row>
    <row r="108" spans="1:5" x14ac:dyDescent="0.25">
      <c r="A108" s="180"/>
      <c r="B108" s="181"/>
      <c r="C108" s="181"/>
      <c r="D108" s="181"/>
      <c r="E108" s="181"/>
    </row>
    <row r="109" spans="1:5" x14ac:dyDescent="0.25">
      <c r="A109" s="180"/>
      <c r="B109" s="181"/>
      <c r="C109" s="181"/>
      <c r="D109" s="181"/>
      <c r="E109" s="181"/>
    </row>
    <row r="110" spans="1:5" x14ac:dyDescent="0.25">
      <c r="A110" s="180"/>
      <c r="B110" s="181"/>
      <c r="C110" s="181"/>
      <c r="D110" s="181"/>
      <c r="E110" s="181"/>
    </row>
    <row r="111" spans="1:5" x14ac:dyDescent="0.25">
      <c r="A111" s="180"/>
      <c r="B111" s="181"/>
      <c r="C111" s="181"/>
      <c r="D111" s="181"/>
      <c r="E111" s="181"/>
    </row>
    <row r="112" spans="1:5" x14ac:dyDescent="0.25">
      <c r="A112" s="180"/>
      <c r="B112" s="181"/>
      <c r="C112" s="181"/>
      <c r="D112" s="181"/>
      <c r="E112" s="181"/>
    </row>
    <row r="113" spans="1:5" x14ac:dyDescent="0.25">
      <c r="A113" s="180"/>
      <c r="B113" s="181"/>
      <c r="C113" s="181"/>
      <c r="D113" s="181"/>
      <c r="E113" s="181"/>
    </row>
    <row r="114" spans="1:5" x14ac:dyDescent="0.25">
      <c r="A114" s="180"/>
      <c r="B114" s="181"/>
      <c r="C114" s="181"/>
      <c r="D114" s="181"/>
      <c r="E114" s="181"/>
    </row>
    <row r="115" spans="1:5" x14ac:dyDescent="0.25">
      <c r="A115" s="180"/>
      <c r="B115" s="181"/>
      <c r="C115" s="181"/>
      <c r="D115" s="181"/>
      <c r="E115" s="181"/>
    </row>
    <row r="116" spans="1:5" x14ac:dyDescent="0.25">
      <c r="A116" s="180"/>
      <c r="B116" s="181"/>
      <c r="C116" s="181"/>
      <c r="D116" s="181"/>
      <c r="E116" s="181"/>
    </row>
    <row r="117" spans="1:5" x14ac:dyDescent="0.25">
      <c r="A117" s="180"/>
      <c r="B117" s="181"/>
      <c r="C117" s="181"/>
      <c r="D117" s="181"/>
      <c r="E117" s="181"/>
    </row>
    <row r="118" spans="1:5" x14ac:dyDescent="0.25">
      <c r="A118" s="180"/>
      <c r="B118" s="181"/>
      <c r="C118" s="181"/>
      <c r="D118" s="181"/>
      <c r="E118" s="181"/>
    </row>
    <row r="119" spans="1:5" x14ac:dyDescent="0.25">
      <c r="A119" s="180"/>
      <c r="B119" s="181"/>
      <c r="C119" s="181"/>
      <c r="D119" s="181"/>
      <c r="E119" s="181"/>
    </row>
    <row r="120" spans="1:5" x14ac:dyDescent="0.25">
      <c r="A120" s="180"/>
      <c r="B120" s="181"/>
      <c r="C120" s="181"/>
      <c r="D120" s="181"/>
      <c r="E120" s="181"/>
    </row>
    <row r="121" spans="1:5" x14ac:dyDescent="0.25">
      <c r="A121" s="180"/>
      <c r="B121" s="181"/>
      <c r="C121" s="181"/>
      <c r="D121" s="181"/>
      <c r="E121" s="181"/>
    </row>
    <row r="122" spans="1:5" x14ac:dyDescent="0.25">
      <c r="A122" s="180"/>
      <c r="B122" s="181"/>
      <c r="C122" s="181"/>
      <c r="D122" s="181"/>
      <c r="E122" s="181"/>
    </row>
    <row r="123" spans="1:5" x14ac:dyDescent="0.25">
      <c r="A123" s="180"/>
      <c r="B123" s="181"/>
      <c r="C123" s="181"/>
      <c r="D123" s="181"/>
      <c r="E123" s="181"/>
    </row>
    <row r="124" spans="1:5" x14ac:dyDescent="0.25">
      <c r="A124" s="180"/>
      <c r="B124" s="181"/>
      <c r="C124" s="181"/>
      <c r="D124" s="181"/>
      <c r="E124" s="181"/>
    </row>
    <row r="125" spans="1:5" x14ac:dyDescent="0.25">
      <c r="A125" s="180"/>
      <c r="B125" s="181"/>
      <c r="C125" s="181"/>
      <c r="D125" s="181"/>
      <c r="E125" s="181"/>
    </row>
    <row r="126" spans="1:5" x14ac:dyDescent="0.25">
      <c r="A126" s="180"/>
      <c r="B126" s="181"/>
      <c r="C126" s="181"/>
      <c r="D126" s="181"/>
      <c r="E126" s="181"/>
    </row>
    <row r="127" spans="1:5" x14ac:dyDescent="0.25">
      <c r="A127" s="180"/>
      <c r="B127" s="181"/>
      <c r="C127" s="181"/>
      <c r="D127" s="181"/>
      <c r="E127" s="181"/>
    </row>
    <row r="128" spans="1:5" x14ac:dyDescent="0.25">
      <c r="A128" s="180"/>
      <c r="B128" s="181"/>
      <c r="C128" s="181"/>
      <c r="D128" s="181"/>
      <c r="E128" s="181"/>
    </row>
    <row r="129" spans="1:5" x14ac:dyDescent="0.25">
      <c r="A129" s="180"/>
      <c r="B129" s="181"/>
      <c r="C129" s="181"/>
      <c r="D129" s="181"/>
      <c r="E129" s="181"/>
    </row>
    <row r="130" spans="1:5" x14ac:dyDescent="0.25">
      <c r="A130" s="180"/>
      <c r="B130" s="181"/>
      <c r="C130" s="181"/>
      <c r="D130" s="181"/>
      <c r="E130" s="181"/>
    </row>
    <row r="131" spans="1:5" x14ac:dyDescent="0.25">
      <c r="A131" s="180"/>
      <c r="B131" s="181"/>
      <c r="C131" s="181"/>
      <c r="D131" s="181"/>
      <c r="E131" s="181"/>
    </row>
    <row r="132" spans="1:5" x14ac:dyDescent="0.25">
      <c r="A132" s="180"/>
      <c r="B132" s="181"/>
      <c r="C132" s="181"/>
      <c r="D132" s="181"/>
      <c r="E132" s="181"/>
    </row>
    <row r="133" spans="1:5" x14ac:dyDescent="0.25">
      <c r="A133" s="180"/>
      <c r="B133" s="181"/>
      <c r="C133" s="181"/>
      <c r="D133" s="181"/>
      <c r="E133" s="181"/>
    </row>
    <row r="134" spans="1:5" x14ac:dyDescent="0.25">
      <c r="A134" s="180"/>
      <c r="B134" s="181"/>
      <c r="C134" s="181"/>
      <c r="D134" s="181"/>
      <c r="E134" s="181"/>
    </row>
    <row r="135" spans="1:5" x14ac:dyDescent="0.25">
      <c r="A135" s="180"/>
      <c r="B135" s="181"/>
      <c r="C135" s="181"/>
      <c r="D135" s="181"/>
      <c r="E135" s="181"/>
    </row>
    <row r="136" spans="1:5" x14ac:dyDescent="0.25">
      <c r="A136" s="180"/>
      <c r="B136" s="181"/>
      <c r="C136" s="181"/>
      <c r="D136" s="181"/>
      <c r="E136" s="181"/>
    </row>
    <row r="137" spans="1:5" x14ac:dyDescent="0.25">
      <c r="A137" s="180"/>
      <c r="B137" s="181"/>
      <c r="C137" s="181"/>
      <c r="D137" s="181"/>
      <c r="E137" s="181"/>
    </row>
    <row r="138" spans="1:5" x14ac:dyDescent="0.25">
      <c r="A138" s="180"/>
      <c r="B138" s="181"/>
      <c r="C138" s="181"/>
      <c r="D138" s="181"/>
      <c r="E138" s="181"/>
    </row>
    <row r="139" spans="1:5" x14ac:dyDescent="0.25">
      <c r="A139" s="180"/>
      <c r="B139" s="181"/>
      <c r="C139" s="181"/>
      <c r="D139" s="181"/>
      <c r="E139" s="181"/>
    </row>
    <row r="140" spans="1:5" x14ac:dyDescent="0.25">
      <c r="A140" s="180"/>
      <c r="B140" s="181"/>
      <c r="C140" s="181"/>
      <c r="D140" s="181"/>
      <c r="E140" s="181"/>
    </row>
    <row r="141" spans="1:5" x14ac:dyDescent="0.25">
      <c r="A141" s="180"/>
      <c r="B141" s="181"/>
      <c r="C141" s="181"/>
      <c r="D141" s="181"/>
      <c r="E141" s="181"/>
    </row>
    <row r="142" spans="1:5" x14ac:dyDescent="0.25">
      <c r="A142" s="180"/>
      <c r="B142" s="181"/>
      <c r="C142" s="181"/>
      <c r="D142" s="181"/>
      <c r="E142" s="181"/>
    </row>
    <row r="143" spans="1:5" x14ac:dyDescent="0.25">
      <c r="A143" s="180"/>
      <c r="B143" s="181"/>
      <c r="C143" s="181"/>
      <c r="D143" s="181"/>
      <c r="E143" s="181"/>
    </row>
    <row r="144" spans="1:5" x14ac:dyDescent="0.25">
      <c r="A144" s="180"/>
      <c r="B144" s="181"/>
      <c r="C144" s="181"/>
      <c r="D144" s="181"/>
      <c r="E144" s="181"/>
    </row>
    <row r="145" spans="1:5" x14ac:dyDescent="0.25">
      <c r="A145" s="180"/>
      <c r="B145" s="181"/>
      <c r="C145" s="181"/>
      <c r="D145" s="181"/>
      <c r="E145" s="181"/>
    </row>
    <row r="146" spans="1:5" x14ac:dyDescent="0.25">
      <c r="A146" s="180"/>
      <c r="B146" s="181"/>
      <c r="C146" s="181"/>
      <c r="D146" s="181"/>
      <c r="E146" s="181"/>
    </row>
    <row r="147" spans="1:5" x14ac:dyDescent="0.25">
      <c r="A147" s="180"/>
      <c r="B147" s="181"/>
      <c r="C147" s="181"/>
      <c r="D147" s="181"/>
      <c r="E147" s="181"/>
    </row>
    <row r="148" spans="1:5" x14ac:dyDescent="0.25">
      <c r="A148" s="180"/>
      <c r="B148" s="181"/>
      <c r="C148" s="181"/>
      <c r="D148" s="181"/>
      <c r="E148" s="181"/>
    </row>
    <row r="149" spans="1:5" x14ac:dyDescent="0.25">
      <c r="A149" s="180"/>
      <c r="B149" s="181"/>
      <c r="C149" s="181"/>
      <c r="D149" s="181"/>
      <c r="E149" s="181"/>
    </row>
    <row r="150" spans="1:5" x14ac:dyDescent="0.25">
      <c r="A150" s="180"/>
      <c r="B150" s="181"/>
      <c r="C150" s="181"/>
      <c r="D150" s="181"/>
      <c r="E150" s="181"/>
    </row>
    <row r="151" spans="1:5" x14ac:dyDescent="0.25">
      <c r="A151" s="180"/>
      <c r="B151" s="181"/>
      <c r="C151" s="181"/>
      <c r="D151" s="181"/>
      <c r="E151" s="181"/>
    </row>
    <row r="152" spans="1:5" x14ac:dyDescent="0.25">
      <c r="A152" s="180"/>
      <c r="B152" s="181"/>
      <c r="C152" s="181"/>
      <c r="D152" s="181"/>
      <c r="E152" s="181"/>
    </row>
    <row r="153" spans="1:5" x14ac:dyDescent="0.25">
      <c r="A153" s="180"/>
      <c r="B153" s="181"/>
      <c r="C153" s="181"/>
      <c r="D153" s="181"/>
      <c r="E153" s="181"/>
    </row>
    <row r="154" spans="1:5" x14ac:dyDescent="0.25">
      <c r="A154" s="180"/>
      <c r="B154" s="181"/>
      <c r="C154" s="181"/>
      <c r="D154" s="181"/>
      <c r="E154" s="181"/>
    </row>
    <row r="155" spans="1:5" x14ac:dyDescent="0.25">
      <c r="A155" s="180"/>
      <c r="B155" s="181"/>
      <c r="C155" s="181"/>
      <c r="D155" s="181"/>
      <c r="E155" s="181"/>
    </row>
    <row r="156" spans="1:5" x14ac:dyDescent="0.25">
      <c r="A156" s="180"/>
      <c r="B156" s="181"/>
      <c r="C156" s="181"/>
      <c r="D156" s="181"/>
      <c r="E156" s="181"/>
    </row>
    <row r="157" spans="1:5" x14ac:dyDescent="0.25">
      <c r="A157" s="180"/>
      <c r="B157" s="181"/>
      <c r="C157" s="181"/>
      <c r="D157" s="181"/>
      <c r="E157" s="181"/>
    </row>
    <row r="158" spans="1:5" x14ac:dyDescent="0.25">
      <c r="A158" s="180"/>
      <c r="B158" s="181"/>
      <c r="C158" s="181"/>
      <c r="D158" s="181"/>
      <c r="E158" s="181"/>
    </row>
    <row r="159" spans="1:5" x14ac:dyDescent="0.25">
      <c r="A159" s="180"/>
      <c r="B159" s="181"/>
      <c r="C159" s="181"/>
      <c r="D159" s="181"/>
      <c r="E159" s="181"/>
    </row>
    <row r="160" spans="1:5" x14ac:dyDescent="0.25">
      <c r="A160" s="180"/>
      <c r="B160" s="181"/>
      <c r="C160" s="181"/>
      <c r="D160" s="181"/>
      <c r="E160" s="181"/>
    </row>
    <row r="161" spans="1:5" x14ac:dyDescent="0.25">
      <c r="A161" s="180"/>
      <c r="B161" s="181"/>
      <c r="C161" s="181"/>
      <c r="D161" s="181"/>
      <c r="E161" s="181"/>
    </row>
    <row r="162" spans="1:5" x14ac:dyDescent="0.25">
      <c r="A162" s="180"/>
      <c r="B162" s="181"/>
      <c r="C162" s="181"/>
      <c r="D162" s="181"/>
      <c r="E162" s="181"/>
    </row>
    <row r="163" spans="1:5" x14ac:dyDescent="0.25">
      <c r="A163" s="180"/>
      <c r="B163" s="181"/>
      <c r="C163" s="181"/>
      <c r="D163" s="181"/>
      <c r="E163" s="181"/>
    </row>
    <row r="164" spans="1:5" x14ac:dyDescent="0.25">
      <c r="A164" s="180"/>
      <c r="B164" s="181"/>
      <c r="C164" s="181"/>
      <c r="D164" s="181"/>
      <c r="E164" s="181"/>
    </row>
    <row r="165" spans="1:5" x14ac:dyDescent="0.25">
      <c r="A165" s="180"/>
      <c r="B165" s="181"/>
      <c r="C165" s="181"/>
      <c r="D165" s="181"/>
      <c r="E165" s="181"/>
    </row>
    <row r="166" spans="1:5" x14ac:dyDescent="0.25">
      <c r="A166" s="180"/>
      <c r="B166" s="181"/>
      <c r="C166" s="181"/>
      <c r="D166" s="181"/>
      <c r="E166" s="181"/>
    </row>
    <row r="167" spans="1:5" x14ac:dyDescent="0.25">
      <c r="A167" s="180"/>
      <c r="B167" s="181"/>
      <c r="C167" s="181"/>
      <c r="D167" s="181"/>
      <c r="E167" s="181"/>
    </row>
    <row r="168" spans="1:5" x14ac:dyDescent="0.25">
      <c r="A168" s="180"/>
      <c r="B168" s="181"/>
      <c r="C168" s="181"/>
      <c r="D168" s="181"/>
      <c r="E168" s="181"/>
    </row>
    <row r="169" spans="1:5" x14ac:dyDescent="0.25">
      <c r="A169" s="180"/>
      <c r="B169" s="181"/>
      <c r="C169" s="181"/>
      <c r="D169" s="181"/>
      <c r="E169" s="181"/>
    </row>
    <row r="170" spans="1:5" x14ac:dyDescent="0.25">
      <c r="A170" s="180"/>
      <c r="B170" s="181"/>
      <c r="C170" s="181"/>
      <c r="D170" s="181"/>
      <c r="E170" s="181"/>
    </row>
    <row r="171" spans="1:5" x14ac:dyDescent="0.25">
      <c r="A171" s="180"/>
      <c r="B171" s="181"/>
      <c r="C171" s="181"/>
      <c r="D171" s="181"/>
      <c r="E171" s="181"/>
    </row>
    <row r="172" spans="1:5" x14ac:dyDescent="0.25">
      <c r="A172" s="180"/>
      <c r="B172" s="181"/>
      <c r="C172" s="181"/>
      <c r="D172" s="181"/>
      <c r="E172" s="181"/>
    </row>
    <row r="173" spans="1:5" x14ac:dyDescent="0.25">
      <c r="A173" s="180"/>
      <c r="B173" s="181"/>
      <c r="C173" s="181"/>
      <c r="D173" s="181"/>
      <c r="E173" s="181"/>
    </row>
    <row r="174" spans="1:5" x14ac:dyDescent="0.25">
      <c r="A174" s="180"/>
      <c r="B174" s="181"/>
      <c r="C174" s="181"/>
      <c r="D174" s="181"/>
      <c r="E174" s="181"/>
    </row>
    <row r="175" spans="1:5" x14ac:dyDescent="0.25">
      <c r="A175" s="180"/>
      <c r="B175" s="181"/>
      <c r="C175" s="181"/>
      <c r="D175" s="181"/>
      <c r="E175" s="181"/>
    </row>
    <row r="176" spans="1:5" x14ac:dyDescent="0.25">
      <c r="A176" s="180"/>
      <c r="B176" s="181"/>
      <c r="C176" s="181"/>
      <c r="D176" s="181"/>
      <c r="E176" s="181"/>
    </row>
    <row r="177" spans="1:5" x14ac:dyDescent="0.25">
      <c r="A177" s="180"/>
      <c r="B177" s="181"/>
      <c r="C177" s="181"/>
      <c r="D177" s="181"/>
      <c r="E177" s="181"/>
    </row>
    <row r="178" spans="1:5" x14ac:dyDescent="0.25">
      <c r="A178" s="180"/>
      <c r="B178" s="181"/>
      <c r="C178" s="181"/>
      <c r="D178" s="181"/>
      <c r="E178" s="181"/>
    </row>
    <row r="179" spans="1:5" x14ac:dyDescent="0.25">
      <c r="A179" s="180"/>
      <c r="B179" s="181"/>
      <c r="C179" s="181"/>
      <c r="D179" s="181"/>
      <c r="E179" s="181"/>
    </row>
    <row r="180" spans="1:5" x14ac:dyDescent="0.25">
      <c r="A180" s="180"/>
      <c r="B180" s="181"/>
      <c r="C180" s="181"/>
      <c r="D180" s="181"/>
      <c r="E180" s="181"/>
    </row>
    <row r="181" spans="1:5" x14ac:dyDescent="0.25">
      <c r="A181" s="180"/>
      <c r="B181" s="181"/>
      <c r="C181" s="181"/>
      <c r="D181" s="181"/>
      <c r="E181" s="181"/>
    </row>
    <row r="182" spans="1:5" x14ac:dyDescent="0.25">
      <c r="A182" s="180"/>
      <c r="B182" s="181"/>
      <c r="C182" s="181"/>
      <c r="D182" s="181"/>
      <c r="E182" s="181"/>
    </row>
    <row r="183" spans="1:5" x14ac:dyDescent="0.25">
      <c r="A183" s="180"/>
      <c r="B183" s="181"/>
      <c r="C183" s="181"/>
      <c r="D183" s="181"/>
      <c r="E183" s="181"/>
    </row>
    <row r="184" spans="1:5" x14ac:dyDescent="0.25">
      <c r="A184" s="180"/>
      <c r="B184" s="181"/>
      <c r="C184" s="181"/>
      <c r="D184" s="181"/>
      <c r="E184" s="181"/>
    </row>
    <row r="185" spans="1:5" x14ac:dyDescent="0.25">
      <c r="A185" s="180"/>
      <c r="B185" s="181"/>
      <c r="C185" s="181"/>
      <c r="D185" s="181"/>
      <c r="E185" s="181"/>
    </row>
    <row r="186" spans="1:5" x14ac:dyDescent="0.25">
      <c r="A186" s="180"/>
      <c r="B186" s="181"/>
      <c r="C186" s="181"/>
      <c r="D186" s="181"/>
      <c r="E186" s="181"/>
    </row>
    <row r="187" spans="1:5" x14ac:dyDescent="0.25">
      <c r="A187" s="180"/>
      <c r="B187" s="181"/>
      <c r="C187" s="181"/>
      <c r="D187" s="181"/>
      <c r="E187" s="181"/>
    </row>
    <row r="188" spans="1:5" x14ac:dyDescent="0.25">
      <c r="A188" s="180"/>
      <c r="B188" s="181"/>
      <c r="C188" s="181"/>
      <c r="D188" s="181"/>
      <c r="E188" s="181"/>
    </row>
    <row r="189" spans="1:5" x14ac:dyDescent="0.25">
      <c r="A189" s="180"/>
      <c r="B189" s="181"/>
      <c r="C189" s="181"/>
      <c r="D189" s="181"/>
      <c r="E189" s="181"/>
    </row>
    <row r="190" spans="1:5" x14ac:dyDescent="0.25">
      <c r="A190" s="180"/>
      <c r="B190" s="181"/>
      <c r="C190" s="181"/>
      <c r="D190" s="181"/>
      <c r="E190" s="181"/>
    </row>
    <row r="191" spans="1:5" x14ac:dyDescent="0.25">
      <c r="A191" s="180"/>
      <c r="B191" s="181"/>
      <c r="C191" s="181"/>
      <c r="D191" s="181"/>
      <c r="E191" s="181"/>
    </row>
    <row r="192" spans="1:5" x14ac:dyDescent="0.25">
      <c r="A192" s="180"/>
      <c r="B192" s="181"/>
      <c r="C192" s="181"/>
      <c r="D192" s="181"/>
      <c r="E192" s="181"/>
    </row>
    <row r="193" spans="1:5" x14ac:dyDescent="0.25">
      <c r="A193" s="180"/>
      <c r="B193" s="181"/>
      <c r="C193" s="181"/>
      <c r="D193" s="181"/>
      <c r="E193" s="181"/>
    </row>
    <row r="194" spans="1:5" x14ac:dyDescent="0.25">
      <c r="A194" s="180"/>
      <c r="B194" s="181"/>
      <c r="C194" s="181"/>
      <c r="D194" s="181"/>
      <c r="E194" s="181"/>
    </row>
    <row r="195" spans="1:5" x14ac:dyDescent="0.25">
      <c r="A195" s="180"/>
      <c r="B195" s="181"/>
      <c r="C195" s="181"/>
      <c r="D195" s="181"/>
      <c r="E195" s="181"/>
    </row>
    <row r="196" spans="1:5" x14ac:dyDescent="0.25">
      <c r="A196" s="180"/>
      <c r="B196" s="181"/>
      <c r="C196" s="181"/>
      <c r="D196" s="181"/>
      <c r="E196" s="181"/>
    </row>
    <row r="197" spans="1:5" x14ac:dyDescent="0.25">
      <c r="A197" s="180"/>
      <c r="B197" s="181"/>
      <c r="C197" s="181"/>
      <c r="D197" s="181"/>
      <c r="E197" s="181"/>
    </row>
    <row r="198" spans="1:5" x14ac:dyDescent="0.25">
      <c r="A198" s="180"/>
      <c r="B198" s="181"/>
      <c r="C198" s="181"/>
      <c r="D198" s="181"/>
      <c r="E198" s="181"/>
    </row>
    <row r="199" spans="1:5" x14ac:dyDescent="0.25">
      <c r="A199" s="180"/>
      <c r="B199" s="181"/>
      <c r="C199" s="181"/>
      <c r="D199" s="181"/>
      <c r="E199" s="181"/>
    </row>
    <row r="200" spans="1:5" x14ac:dyDescent="0.25">
      <c r="A200" s="180"/>
      <c r="B200" s="181"/>
      <c r="C200" s="181"/>
      <c r="D200" s="181"/>
      <c r="E200" s="181"/>
    </row>
    <row r="201" spans="1:5" x14ac:dyDescent="0.25">
      <c r="A201" s="180"/>
      <c r="B201" s="181"/>
      <c r="C201" s="181"/>
      <c r="D201" s="181"/>
      <c r="E201" s="181"/>
    </row>
    <row r="202" spans="1:5" x14ac:dyDescent="0.25">
      <c r="A202" s="180"/>
      <c r="B202" s="181"/>
      <c r="C202" s="181"/>
      <c r="D202" s="181"/>
      <c r="E202" s="181"/>
    </row>
    <row r="203" spans="1:5" x14ac:dyDescent="0.25">
      <c r="A203" s="180"/>
      <c r="B203" s="181"/>
      <c r="C203" s="181"/>
      <c r="D203" s="181"/>
      <c r="E203" s="181"/>
    </row>
    <row r="204" spans="1:5" x14ac:dyDescent="0.25">
      <c r="A204" s="180"/>
      <c r="B204" s="181"/>
      <c r="C204" s="181"/>
      <c r="D204" s="181"/>
      <c r="E204" s="181"/>
    </row>
    <row r="205" spans="1:5" x14ac:dyDescent="0.25">
      <c r="A205" s="180"/>
      <c r="B205" s="181"/>
      <c r="C205" s="181"/>
      <c r="D205" s="181"/>
      <c r="E205" s="181"/>
    </row>
    <row r="206" spans="1:5" x14ac:dyDescent="0.25">
      <c r="A206" s="180"/>
      <c r="B206" s="181"/>
      <c r="C206" s="181"/>
      <c r="D206" s="181"/>
      <c r="E206" s="181"/>
    </row>
    <row r="207" spans="1:5" x14ac:dyDescent="0.25">
      <c r="A207" s="180"/>
      <c r="B207" s="181"/>
      <c r="C207" s="181"/>
      <c r="D207" s="181"/>
      <c r="E207" s="181"/>
    </row>
    <row r="208" spans="1:5" x14ac:dyDescent="0.25">
      <c r="A208" s="180"/>
      <c r="B208" s="181"/>
      <c r="C208" s="181"/>
      <c r="D208" s="181"/>
      <c r="E208" s="181"/>
    </row>
    <row r="209" spans="1:5" x14ac:dyDescent="0.25">
      <c r="A209" s="180"/>
      <c r="B209" s="181"/>
      <c r="C209" s="181"/>
      <c r="D209" s="181"/>
      <c r="E209" s="181"/>
    </row>
    <row r="210" spans="1:5" x14ac:dyDescent="0.25">
      <c r="A210" s="180"/>
      <c r="B210" s="181"/>
      <c r="C210" s="181"/>
      <c r="D210" s="181"/>
      <c r="E210" s="181"/>
    </row>
    <row r="211" spans="1:5" x14ac:dyDescent="0.25">
      <c r="A211" s="180"/>
      <c r="B211" s="181"/>
      <c r="C211" s="181"/>
      <c r="D211" s="181"/>
      <c r="E211" s="181"/>
    </row>
    <row r="212" spans="1:5" x14ac:dyDescent="0.25">
      <c r="A212" s="180"/>
      <c r="B212" s="181"/>
      <c r="C212" s="181"/>
      <c r="D212" s="181"/>
      <c r="E212" s="181"/>
    </row>
    <row r="213" spans="1:5" x14ac:dyDescent="0.25">
      <c r="A213" s="180"/>
      <c r="B213" s="181"/>
      <c r="C213" s="181"/>
      <c r="D213" s="181"/>
      <c r="E213" s="181"/>
    </row>
    <row r="214" spans="1:5" x14ac:dyDescent="0.25">
      <c r="A214" s="180"/>
      <c r="B214" s="181"/>
      <c r="C214" s="181"/>
      <c r="D214" s="181"/>
      <c r="E214" s="181"/>
    </row>
    <row r="215" spans="1:5" x14ac:dyDescent="0.25">
      <c r="A215" s="180"/>
      <c r="B215" s="181"/>
      <c r="C215" s="181"/>
      <c r="D215" s="181"/>
      <c r="E215" s="181"/>
    </row>
    <row r="216" spans="1:5" x14ac:dyDescent="0.25">
      <c r="A216" s="180"/>
      <c r="B216" s="181"/>
      <c r="C216" s="181"/>
      <c r="D216" s="181"/>
      <c r="E216" s="181"/>
    </row>
    <row r="217" spans="1:5" x14ac:dyDescent="0.25">
      <c r="A217" s="180"/>
      <c r="B217" s="181"/>
      <c r="C217" s="181"/>
      <c r="D217" s="181"/>
      <c r="E217" s="181"/>
    </row>
    <row r="218" spans="1:5" x14ac:dyDescent="0.25">
      <c r="A218" s="180"/>
      <c r="B218" s="181"/>
      <c r="C218" s="181"/>
      <c r="D218" s="181"/>
      <c r="E218" s="181"/>
    </row>
    <row r="219" spans="1:5" x14ac:dyDescent="0.25">
      <c r="A219" s="180"/>
      <c r="B219" s="181"/>
      <c r="C219" s="181"/>
      <c r="D219" s="181"/>
      <c r="E219" s="181"/>
    </row>
    <row r="220" spans="1:5" x14ac:dyDescent="0.25">
      <c r="A220" s="180"/>
      <c r="B220" s="181"/>
      <c r="C220" s="181"/>
      <c r="D220" s="181"/>
      <c r="E220" s="181"/>
    </row>
    <row r="221" spans="1:5" x14ac:dyDescent="0.25">
      <c r="A221" s="180"/>
      <c r="B221" s="181"/>
      <c r="C221" s="181"/>
      <c r="D221" s="181"/>
      <c r="E221" s="181"/>
    </row>
    <row r="222" spans="1:5" x14ac:dyDescent="0.25">
      <c r="A222" s="180"/>
      <c r="B222" s="181"/>
      <c r="C222" s="181"/>
      <c r="D222" s="181"/>
      <c r="E222" s="181"/>
    </row>
    <row r="223" spans="1:5" x14ac:dyDescent="0.25">
      <c r="A223" s="180"/>
      <c r="B223" s="181"/>
      <c r="C223" s="181"/>
      <c r="D223" s="181"/>
      <c r="E223" s="181"/>
    </row>
    <row r="224" spans="1:5" x14ac:dyDescent="0.25">
      <c r="A224" s="180"/>
      <c r="B224" s="181"/>
      <c r="C224" s="181"/>
      <c r="D224" s="181"/>
      <c r="E224" s="181"/>
    </row>
    <row r="225" spans="1:5" x14ac:dyDescent="0.25">
      <c r="A225" s="180"/>
      <c r="B225" s="181"/>
      <c r="C225" s="181"/>
      <c r="D225" s="181"/>
      <c r="E225" s="181"/>
    </row>
    <row r="226" spans="1:5" x14ac:dyDescent="0.25">
      <c r="A226" s="180"/>
      <c r="B226" s="181"/>
      <c r="C226" s="181"/>
      <c r="D226" s="181"/>
      <c r="E226" s="181"/>
    </row>
    <row r="227" spans="1:5" x14ac:dyDescent="0.25">
      <c r="A227" s="180"/>
      <c r="B227" s="181"/>
      <c r="C227" s="181"/>
      <c r="D227" s="181"/>
      <c r="E227" s="181"/>
    </row>
    <row r="228" spans="1:5" x14ac:dyDescent="0.25">
      <c r="A228" s="180"/>
      <c r="B228" s="181"/>
      <c r="C228" s="181"/>
      <c r="D228" s="181"/>
      <c r="E228" s="181"/>
    </row>
    <row r="229" spans="1:5" x14ac:dyDescent="0.25">
      <c r="A229" s="180"/>
      <c r="B229" s="181"/>
      <c r="C229" s="181"/>
      <c r="D229" s="181"/>
      <c r="E229" s="181"/>
    </row>
    <row r="230" spans="1:5" x14ac:dyDescent="0.25">
      <c r="A230" s="180"/>
      <c r="B230" s="181"/>
      <c r="C230" s="181"/>
      <c r="D230" s="181"/>
      <c r="E230" s="181"/>
    </row>
    <row r="231" spans="1:5" x14ac:dyDescent="0.25">
      <c r="A231" s="180"/>
      <c r="B231" s="181"/>
      <c r="C231" s="181"/>
      <c r="D231" s="181"/>
      <c r="E231" s="181"/>
    </row>
    <row r="232" spans="1:5" x14ac:dyDescent="0.25">
      <c r="A232" s="180"/>
      <c r="B232" s="181"/>
      <c r="C232" s="181"/>
      <c r="D232" s="181"/>
      <c r="E232" s="181"/>
    </row>
    <row r="233" spans="1:5" x14ac:dyDescent="0.25">
      <c r="A233" s="180"/>
      <c r="B233" s="181"/>
      <c r="C233" s="181"/>
      <c r="D233" s="181"/>
      <c r="E233" s="181"/>
    </row>
    <row r="234" spans="1:5" x14ac:dyDescent="0.25">
      <c r="A234" s="180"/>
      <c r="B234" s="181"/>
      <c r="C234" s="181"/>
      <c r="D234" s="181"/>
      <c r="E234" s="181"/>
    </row>
    <row r="235" spans="1:5" x14ac:dyDescent="0.25">
      <c r="A235" s="180"/>
      <c r="B235" s="181"/>
      <c r="C235" s="181"/>
      <c r="D235" s="181"/>
      <c r="E235" s="181"/>
    </row>
    <row r="236" spans="1:5" x14ac:dyDescent="0.25">
      <c r="A236" s="180"/>
      <c r="B236" s="181"/>
      <c r="C236" s="181"/>
      <c r="D236" s="181"/>
      <c r="E236" s="181"/>
    </row>
    <row r="237" spans="1:5" x14ac:dyDescent="0.25">
      <c r="A237" s="180"/>
      <c r="B237" s="181"/>
      <c r="C237" s="181"/>
      <c r="D237" s="181"/>
      <c r="E237" s="181"/>
    </row>
    <row r="238" spans="1:5" x14ac:dyDescent="0.25">
      <c r="A238" s="180"/>
      <c r="B238" s="181"/>
      <c r="C238" s="181"/>
      <c r="D238" s="181"/>
      <c r="E238" s="181"/>
    </row>
    <row r="239" spans="1:5" x14ac:dyDescent="0.25">
      <c r="A239" s="180"/>
      <c r="B239" s="181"/>
      <c r="C239" s="181"/>
      <c r="D239" s="181"/>
      <c r="E239" s="181"/>
    </row>
    <row r="240" spans="1:5" x14ac:dyDescent="0.25">
      <c r="A240" s="180"/>
      <c r="B240" s="181"/>
      <c r="C240" s="181"/>
      <c r="D240" s="181"/>
      <c r="E240" s="181"/>
    </row>
    <row r="241" spans="1:5" x14ac:dyDescent="0.25">
      <c r="A241" s="180"/>
      <c r="B241" s="181"/>
      <c r="C241" s="181"/>
      <c r="D241" s="181"/>
      <c r="E241" s="181"/>
    </row>
    <row r="242" spans="1:5" x14ac:dyDescent="0.25">
      <c r="A242" s="180"/>
      <c r="B242" s="181"/>
      <c r="C242" s="181"/>
      <c r="D242" s="181"/>
      <c r="E242" s="181"/>
    </row>
    <row r="243" spans="1:5" x14ac:dyDescent="0.25">
      <c r="A243" s="180"/>
      <c r="B243" s="181"/>
      <c r="C243" s="181"/>
      <c r="D243" s="181"/>
      <c r="E243" s="181"/>
    </row>
    <row r="244" spans="1:5" x14ac:dyDescent="0.25">
      <c r="A244" s="180"/>
      <c r="B244" s="181"/>
      <c r="C244" s="181"/>
      <c r="D244" s="181"/>
      <c r="E244" s="181"/>
    </row>
    <row r="245" spans="1:5" x14ac:dyDescent="0.25">
      <c r="A245" s="180"/>
      <c r="B245" s="181"/>
      <c r="C245" s="181"/>
      <c r="D245" s="181"/>
      <c r="E245" s="181"/>
    </row>
    <row r="246" spans="1:5" x14ac:dyDescent="0.25">
      <c r="A246" s="180"/>
      <c r="B246" s="181"/>
      <c r="C246" s="181"/>
      <c r="D246" s="181"/>
      <c r="E246" s="181"/>
    </row>
    <row r="247" spans="1:5" x14ac:dyDescent="0.25">
      <c r="A247" s="180"/>
      <c r="B247" s="181"/>
      <c r="C247" s="181"/>
      <c r="D247" s="181"/>
      <c r="E247" s="181"/>
    </row>
    <row r="248" spans="1:5" x14ac:dyDescent="0.25">
      <c r="A248" s="180"/>
      <c r="B248" s="181"/>
      <c r="C248" s="181"/>
      <c r="D248" s="181"/>
      <c r="E248" s="181"/>
    </row>
    <row r="249" spans="1:5" x14ac:dyDescent="0.25">
      <c r="A249" s="180"/>
      <c r="B249" s="181"/>
      <c r="C249" s="181"/>
      <c r="D249" s="181"/>
      <c r="E249" s="181"/>
    </row>
    <row r="250" spans="1:5" x14ac:dyDescent="0.25">
      <c r="A250" s="180"/>
      <c r="B250" s="181"/>
      <c r="C250" s="181"/>
      <c r="D250" s="181"/>
      <c r="E250" s="181"/>
    </row>
    <row r="251" spans="1:5" x14ac:dyDescent="0.25">
      <c r="A251" s="180"/>
      <c r="B251" s="181"/>
      <c r="C251" s="181"/>
      <c r="D251" s="181"/>
      <c r="E251" s="181"/>
    </row>
    <row r="252" spans="1:5" x14ac:dyDescent="0.25">
      <c r="A252" s="180"/>
      <c r="B252" s="181"/>
      <c r="C252" s="181"/>
      <c r="D252" s="181"/>
      <c r="E252" s="181"/>
    </row>
    <row r="253" spans="1:5" x14ac:dyDescent="0.25">
      <c r="A253" s="180"/>
      <c r="B253" s="181"/>
      <c r="C253" s="181"/>
      <c r="D253" s="181"/>
      <c r="E253" s="181"/>
    </row>
    <row r="254" spans="1:5" x14ac:dyDescent="0.25">
      <c r="A254" s="180"/>
      <c r="B254" s="181"/>
      <c r="C254" s="181"/>
      <c r="D254" s="181"/>
      <c r="E254" s="181"/>
    </row>
    <row r="255" spans="1:5" x14ac:dyDescent="0.25">
      <c r="A255" s="180"/>
      <c r="B255" s="181"/>
      <c r="C255" s="181"/>
      <c r="D255" s="181"/>
      <c r="E255" s="181"/>
    </row>
    <row r="256" spans="1:5" x14ac:dyDescent="0.25">
      <c r="A256" s="180"/>
      <c r="B256" s="181"/>
      <c r="C256" s="181"/>
      <c r="D256" s="181"/>
      <c r="E256" s="181"/>
    </row>
    <row r="257" spans="1:5" x14ac:dyDescent="0.25">
      <c r="A257" s="180"/>
      <c r="B257" s="181"/>
      <c r="C257" s="181"/>
      <c r="D257" s="181"/>
      <c r="E257" s="181"/>
    </row>
    <row r="258" spans="1:5" x14ac:dyDescent="0.25">
      <c r="A258" s="180"/>
      <c r="B258" s="181"/>
      <c r="C258" s="181"/>
      <c r="D258" s="181"/>
      <c r="E258" s="181"/>
    </row>
    <row r="259" spans="1:5" x14ac:dyDescent="0.25">
      <c r="A259" s="180"/>
      <c r="B259" s="181"/>
      <c r="C259" s="181"/>
      <c r="D259" s="181"/>
      <c r="E259" s="181"/>
    </row>
    <row r="260" spans="1:5" x14ac:dyDescent="0.25">
      <c r="A260" s="180"/>
      <c r="B260" s="181"/>
      <c r="C260" s="181"/>
      <c r="D260" s="181"/>
      <c r="E260" s="181"/>
    </row>
    <row r="261" spans="1:5" x14ac:dyDescent="0.25">
      <c r="A261" s="180"/>
      <c r="B261" s="181"/>
      <c r="C261" s="181"/>
      <c r="D261" s="181"/>
      <c r="E261" s="181"/>
    </row>
    <row r="262" spans="1:5" x14ac:dyDescent="0.25">
      <c r="A262" s="180"/>
      <c r="B262" s="181"/>
      <c r="C262" s="181"/>
      <c r="D262" s="181"/>
      <c r="E262" s="181"/>
    </row>
    <row r="263" spans="1:5" x14ac:dyDescent="0.25">
      <c r="A263" s="180"/>
      <c r="B263" s="181"/>
      <c r="C263" s="181"/>
      <c r="D263" s="181"/>
      <c r="E263" s="181"/>
    </row>
    <row r="264" spans="1:5" x14ac:dyDescent="0.25">
      <c r="A264" s="180"/>
      <c r="B264" s="181"/>
      <c r="C264" s="181"/>
      <c r="D264" s="181"/>
      <c r="E264" s="181"/>
    </row>
    <row r="265" spans="1:5" x14ac:dyDescent="0.25">
      <c r="A265" s="180"/>
      <c r="B265" s="181"/>
      <c r="C265" s="181"/>
      <c r="D265" s="181"/>
      <c r="E265" s="181"/>
    </row>
    <row r="266" spans="1:5" x14ac:dyDescent="0.25">
      <c r="A266" s="180"/>
      <c r="B266" s="181"/>
      <c r="C266" s="181"/>
      <c r="D266" s="181"/>
      <c r="E266" s="181"/>
    </row>
    <row r="267" spans="1:5" x14ac:dyDescent="0.25">
      <c r="A267" s="180"/>
      <c r="B267" s="181"/>
      <c r="C267" s="181"/>
      <c r="D267" s="181"/>
      <c r="E267" s="181"/>
    </row>
    <row r="268" spans="1:5" x14ac:dyDescent="0.25">
      <c r="A268" s="180"/>
      <c r="B268" s="181"/>
      <c r="C268" s="181"/>
      <c r="D268" s="181"/>
      <c r="E268" s="181"/>
    </row>
    <row r="269" spans="1:5" x14ac:dyDescent="0.25">
      <c r="A269" s="180"/>
      <c r="B269" s="181"/>
      <c r="C269" s="181"/>
      <c r="D269" s="181"/>
      <c r="E269" s="181"/>
    </row>
    <row r="270" spans="1:5" x14ac:dyDescent="0.25">
      <c r="A270" s="180"/>
      <c r="B270" s="181"/>
      <c r="C270" s="181"/>
      <c r="D270" s="181"/>
      <c r="E270" s="181"/>
    </row>
    <row r="271" spans="1:5" x14ac:dyDescent="0.25">
      <c r="A271" s="180"/>
      <c r="B271" s="181"/>
      <c r="C271" s="181"/>
      <c r="D271" s="181"/>
      <c r="E271" s="181"/>
    </row>
    <row r="272" spans="1:5" x14ac:dyDescent="0.25">
      <c r="A272" s="180"/>
      <c r="B272" s="181"/>
      <c r="C272" s="181"/>
      <c r="D272" s="181"/>
      <c r="E272" s="181"/>
    </row>
    <row r="273" spans="1:5" x14ac:dyDescent="0.25">
      <c r="A273" s="180"/>
      <c r="B273" s="181"/>
      <c r="C273" s="181"/>
      <c r="D273" s="181"/>
      <c r="E273" s="181"/>
    </row>
    <row r="274" spans="1:5" x14ac:dyDescent="0.25">
      <c r="A274" s="180"/>
      <c r="B274" s="181"/>
      <c r="C274" s="181"/>
      <c r="D274" s="181"/>
      <c r="E274" s="181"/>
    </row>
    <row r="275" spans="1:5" x14ac:dyDescent="0.25">
      <c r="A275" s="180"/>
      <c r="B275" s="181"/>
      <c r="C275" s="181"/>
      <c r="D275" s="181"/>
      <c r="E275" s="181"/>
    </row>
    <row r="276" spans="1:5" x14ac:dyDescent="0.25">
      <c r="A276" s="180"/>
      <c r="B276" s="181"/>
      <c r="C276" s="181"/>
      <c r="D276" s="181"/>
      <c r="E276" s="181"/>
    </row>
    <row r="277" spans="1:5" x14ac:dyDescent="0.25">
      <c r="A277" s="180"/>
      <c r="B277" s="181"/>
      <c r="C277" s="181"/>
      <c r="D277" s="181"/>
      <c r="E277" s="181"/>
    </row>
    <row r="278" spans="1:5" x14ac:dyDescent="0.25">
      <c r="A278" s="180"/>
      <c r="B278" s="181"/>
      <c r="C278" s="181"/>
      <c r="D278" s="181"/>
      <c r="E278" s="181"/>
    </row>
    <row r="279" spans="1:5" x14ac:dyDescent="0.25">
      <c r="A279" s="180"/>
      <c r="B279" s="181"/>
      <c r="C279" s="181"/>
      <c r="D279" s="181"/>
      <c r="E279" s="181"/>
    </row>
    <row r="280" spans="1:5" x14ac:dyDescent="0.25">
      <c r="A280" s="180"/>
      <c r="B280" s="181"/>
      <c r="C280" s="181"/>
      <c r="D280" s="181"/>
      <c r="E280" s="181"/>
    </row>
    <row r="281" spans="1:5" x14ac:dyDescent="0.25">
      <c r="A281" s="180"/>
      <c r="B281" s="181"/>
      <c r="C281" s="181"/>
      <c r="D281" s="181"/>
      <c r="E281" s="181"/>
    </row>
    <row r="282" spans="1:5" x14ac:dyDescent="0.25">
      <c r="A282" s="180"/>
      <c r="B282" s="181"/>
      <c r="C282" s="181"/>
      <c r="D282" s="181"/>
      <c r="E282" s="181"/>
    </row>
    <row r="283" spans="1:5" x14ac:dyDescent="0.25">
      <c r="A283" s="180"/>
      <c r="B283" s="181"/>
      <c r="C283" s="181"/>
      <c r="D283" s="181"/>
      <c r="E283" s="181"/>
    </row>
    <row r="284" spans="1:5" x14ac:dyDescent="0.25">
      <c r="A284" s="180"/>
      <c r="B284" s="181"/>
      <c r="C284" s="181"/>
      <c r="D284" s="181"/>
      <c r="E284" s="181"/>
    </row>
    <row r="285" spans="1:5" x14ac:dyDescent="0.25">
      <c r="A285" s="180"/>
      <c r="B285" s="181"/>
      <c r="C285" s="181"/>
      <c r="D285" s="181"/>
      <c r="E285" s="181"/>
    </row>
    <row r="286" spans="1:5" x14ac:dyDescent="0.25">
      <c r="A286" s="180"/>
      <c r="B286" s="181"/>
      <c r="C286" s="181"/>
      <c r="D286" s="181"/>
      <c r="E286" s="181"/>
    </row>
    <row r="287" spans="1:5" x14ac:dyDescent="0.25">
      <c r="A287" s="180"/>
      <c r="B287" s="181"/>
      <c r="C287" s="181"/>
      <c r="D287" s="181"/>
      <c r="E287" s="181"/>
    </row>
    <row r="288" spans="1:5" x14ac:dyDescent="0.25">
      <c r="A288" s="180"/>
      <c r="B288" s="181"/>
      <c r="C288" s="181"/>
      <c r="D288" s="181"/>
      <c r="E288" s="181"/>
    </row>
    <row r="289" spans="1:5" x14ac:dyDescent="0.25">
      <c r="A289" s="180"/>
      <c r="B289" s="181"/>
      <c r="C289" s="181"/>
      <c r="D289" s="181"/>
      <c r="E289" s="181"/>
    </row>
    <row r="290" spans="1:5" x14ac:dyDescent="0.25">
      <c r="A290" s="180"/>
      <c r="B290" s="181"/>
      <c r="C290" s="181"/>
      <c r="D290" s="181"/>
      <c r="E290" s="181"/>
    </row>
    <row r="291" spans="1:5" x14ac:dyDescent="0.25">
      <c r="A291" s="180"/>
      <c r="B291" s="181"/>
      <c r="C291" s="181"/>
      <c r="D291" s="181"/>
      <c r="E291" s="181"/>
    </row>
    <row r="292" spans="1:5" x14ac:dyDescent="0.25">
      <c r="A292" s="180"/>
      <c r="B292" s="181"/>
      <c r="C292" s="181"/>
      <c r="D292" s="181"/>
      <c r="E292" s="181"/>
    </row>
    <row r="293" spans="1:5" x14ac:dyDescent="0.25">
      <c r="A293" s="180"/>
      <c r="B293" s="181"/>
      <c r="C293" s="181"/>
      <c r="D293" s="181"/>
      <c r="E293" s="181"/>
    </row>
  </sheetData>
  <mergeCells count="2">
    <mergeCell ref="B4:C4"/>
    <mergeCell ref="D4:E4"/>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9">
    <tabColor theme="4"/>
  </sheetPr>
  <dimension ref="A1:N71"/>
  <sheetViews>
    <sheetView zoomScaleNormal="100" workbookViewId="0">
      <selection activeCell="A32" sqref="A32"/>
    </sheetView>
  </sheetViews>
  <sheetFormatPr defaultColWidth="9.140625" defaultRowHeight="15" x14ac:dyDescent="0.25"/>
  <cols>
    <col min="1" max="1" width="15.5703125" style="14" customWidth="1"/>
    <col min="2" max="2" width="8.5703125" style="14" customWidth="1"/>
    <col min="3" max="12" width="15.5703125" style="14" customWidth="1"/>
    <col min="13" max="13" width="15.85546875" style="14" customWidth="1"/>
    <col min="14" max="14" width="10.7109375" style="13" customWidth="1"/>
    <col min="15" max="16384" width="9.140625" style="13"/>
  </cols>
  <sheetData>
    <row r="1" spans="1:14" s="21" customFormat="1" ht="18.75" x14ac:dyDescent="0.3">
      <c r="A1" s="20" t="s">
        <v>337</v>
      </c>
      <c r="B1" s="20"/>
      <c r="C1" s="23"/>
      <c r="D1" s="23"/>
      <c r="E1" s="23"/>
      <c r="H1" s="17"/>
      <c r="I1" s="19"/>
      <c r="J1" s="20"/>
      <c r="K1" s="23"/>
      <c r="L1" s="23"/>
      <c r="M1" s="24"/>
    </row>
    <row r="2" spans="1:14" s="21" customFormat="1" ht="18.75" x14ac:dyDescent="0.3">
      <c r="A2" s="20"/>
      <c r="B2" s="20"/>
      <c r="C2" s="23"/>
      <c r="D2" s="23"/>
      <c r="E2" s="23"/>
      <c r="H2" s="17"/>
      <c r="I2" s="19"/>
      <c r="J2" s="20"/>
      <c r="K2" s="23"/>
      <c r="L2" s="23"/>
      <c r="M2" s="24"/>
    </row>
    <row r="4" spans="1:14" x14ac:dyDescent="0.25">
      <c r="A4" s="256" t="s">
        <v>10</v>
      </c>
      <c r="B4" s="66"/>
      <c r="C4" s="66"/>
      <c r="D4" s="66"/>
      <c r="E4" s="66"/>
      <c r="F4" s="66"/>
      <c r="G4" s="66"/>
      <c r="H4" s="66"/>
      <c r="I4" s="66"/>
      <c r="J4" s="66"/>
      <c r="K4" s="66"/>
      <c r="L4" s="66"/>
      <c r="M4" s="66"/>
    </row>
    <row r="5" spans="1:14" s="248" customFormat="1" ht="30" x14ac:dyDescent="0.25">
      <c r="A5" s="101" t="s">
        <v>187</v>
      </c>
      <c r="B5" s="101" t="s">
        <v>29</v>
      </c>
      <c r="C5" s="101" t="s">
        <v>13</v>
      </c>
      <c r="D5" s="101" t="s">
        <v>14</v>
      </c>
      <c r="E5" s="101" t="s">
        <v>15</v>
      </c>
      <c r="F5" s="101" t="s">
        <v>11</v>
      </c>
      <c r="G5" s="101" t="s">
        <v>287</v>
      </c>
      <c r="H5" s="101" t="s">
        <v>40</v>
      </c>
      <c r="I5" s="101" t="s">
        <v>41</v>
      </c>
      <c r="J5" s="101" t="s">
        <v>42</v>
      </c>
      <c r="K5" s="101" t="s">
        <v>288</v>
      </c>
      <c r="L5" s="101" t="s">
        <v>138</v>
      </c>
      <c r="M5" s="101" t="s">
        <v>139</v>
      </c>
    </row>
    <row r="6" spans="1:14" s="30" customFormat="1" x14ac:dyDescent="0.25">
      <c r="A6" s="303">
        <v>2019</v>
      </c>
      <c r="B6" s="128" t="s">
        <v>0</v>
      </c>
      <c r="C6" s="67">
        <v>377</v>
      </c>
      <c r="D6" s="67"/>
      <c r="E6" s="67"/>
      <c r="F6" s="67"/>
      <c r="G6" s="67"/>
      <c r="H6" s="67"/>
      <c r="I6" s="67"/>
      <c r="J6" s="67"/>
      <c r="K6" s="67"/>
      <c r="L6" s="67"/>
      <c r="M6" s="67"/>
      <c r="N6" s="129"/>
    </row>
    <row r="7" spans="1:14" x14ac:dyDescent="0.25">
      <c r="A7" s="303"/>
      <c r="B7" s="128" t="s">
        <v>1</v>
      </c>
      <c r="C7" s="67">
        <v>517</v>
      </c>
      <c r="D7" s="67">
        <v>953</v>
      </c>
      <c r="E7" s="67"/>
      <c r="F7" s="67"/>
      <c r="G7" s="67"/>
      <c r="H7" s="67"/>
      <c r="I7" s="67"/>
      <c r="J7" s="67"/>
      <c r="K7" s="67"/>
      <c r="L7" s="67"/>
      <c r="M7" s="67"/>
      <c r="N7" s="129"/>
    </row>
    <row r="8" spans="1:14" x14ac:dyDescent="0.25">
      <c r="A8" s="303"/>
      <c r="B8" s="128" t="s">
        <v>2</v>
      </c>
      <c r="C8" s="67">
        <v>227</v>
      </c>
      <c r="D8" s="67"/>
      <c r="E8" s="67"/>
      <c r="F8" s="67"/>
      <c r="G8" s="67"/>
      <c r="H8" s="67"/>
      <c r="I8" s="67"/>
      <c r="J8" s="67"/>
      <c r="K8" s="67"/>
      <c r="L8" s="67"/>
      <c r="M8" s="67"/>
      <c r="N8" s="129"/>
    </row>
    <row r="9" spans="1:14" x14ac:dyDescent="0.25">
      <c r="A9" s="301"/>
      <c r="B9" s="128" t="s">
        <v>3</v>
      </c>
      <c r="C9" s="67">
        <v>170</v>
      </c>
      <c r="D9" s="67"/>
      <c r="E9" s="67">
        <v>25</v>
      </c>
      <c r="F9" s="67">
        <v>211</v>
      </c>
      <c r="G9" s="67"/>
      <c r="H9" s="67"/>
      <c r="I9" s="67"/>
      <c r="J9" s="67"/>
      <c r="K9" s="67"/>
      <c r="L9" s="67"/>
      <c r="M9" s="67"/>
      <c r="N9" s="129"/>
    </row>
    <row r="10" spans="1:14" x14ac:dyDescent="0.25">
      <c r="A10" s="302">
        <v>2020</v>
      </c>
      <c r="B10" s="128" t="s">
        <v>0</v>
      </c>
      <c r="C10" s="67">
        <v>275</v>
      </c>
      <c r="D10" s="67">
        <v>594</v>
      </c>
      <c r="E10" s="67"/>
      <c r="F10" s="67"/>
      <c r="G10" s="67"/>
      <c r="H10" s="67"/>
      <c r="I10" s="67"/>
      <c r="J10" s="67"/>
      <c r="K10" s="67"/>
      <c r="L10" s="67"/>
      <c r="M10" s="67"/>
    </row>
    <row r="11" spans="1:14" x14ac:dyDescent="0.25">
      <c r="A11" s="303"/>
      <c r="B11" s="128" t="s">
        <v>1</v>
      </c>
      <c r="C11" s="67">
        <v>85</v>
      </c>
      <c r="D11" s="67">
        <v>432</v>
      </c>
      <c r="E11" s="67"/>
      <c r="F11" s="67"/>
      <c r="G11" s="67"/>
      <c r="H11" s="67"/>
      <c r="I11" s="67"/>
      <c r="J11" s="67"/>
      <c r="K11" s="67"/>
      <c r="L11" s="67"/>
      <c r="M11" s="67"/>
    </row>
    <row r="12" spans="1:14" x14ac:dyDescent="0.25">
      <c r="A12" s="303"/>
      <c r="B12" s="128" t="s">
        <v>2</v>
      </c>
      <c r="C12" s="67">
        <v>916</v>
      </c>
      <c r="D12" s="67"/>
      <c r="E12" s="67"/>
      <c r="F12" s="67"/>
      <c r="G12" s="67">
        <v>-240</v>
      </c>
      <c r="H12" s="67"/>
      <c r="I12" s="67"/>
      <c r="J12" s="67"/>
      <c r="K12" s="67"/>
      <c r="L12" s="67"/>
      <c r="M12" s="67"/>
    </row>
    <row r="13" spans="1:14" x14ac:dyDescent="0.25">
      <c r="A13" s="301"/>
      <c r="B13" s="128" t="s">
        <v>3</v>
      </c>
      <c r="C13" s="67">
        <v>736</v>
      </c>
      <c r="D13" s="67">
        <v>679</v>
      </c>
      <c r="E13" s="67"/>
      <c r="F13" s="67"/>
      <c r="G13" s="67"/>
      <c r="H13" s="67"/>
      <c r="I13" s="67"/>
      <c r="J13" s="67"/>
      <c r="K13" s="67"/>
      <c r="L13" s="67"/>
      <c r="M13" s="67"/>
    </row>
    <row r="14" spans="1:14" x14ac:dyDescent="0.25">
      <c r="A14" s="302">
        <v>2021</v>
      </c>
      <c r="B14" s="128" t="s">
        <v>0</v>
      </c>
      <c r="C14" s="67">
        <v>229</v>
      </c>
      <c r="D14" s="67">
        <v>339</v>
      </c>
      <c r="E14" s="67"/>
      <c r="F14" s="67"/>
      <c r="G14" s="67"/>
      <c r="H14" s="67"/>
      <c r="I14" s="67"/>
      <c r="J14" s="67"/>
      <c r="K14" s="67"/>
      <c r="L14" s="67"/>
      <c r="M14" s="67"/>
    </row>
    <row r="15" spans="1:14" x14ac:dyDescent="0.25">
      <c r="A15" s="303"/>
      <c r="B15" s="128" t="s">
        <v>1</v>
      </c>
      <c r="C15" s="67">
        <v>144</v>
      </c>
      <c r="D15" s="67">
        <v>84</v>
      </c>
      <c r="E15" s="67"/>
      <c r="F15" s="67"/>
      <c r="G15" s="67">
        <v>-30</v>
      </c>
      <c r="H15" s="67"/>
      <c r="I15" s="67"/>
      <c r="J15" s="67"/>
      <c r="K15" s="67"/>
      <c r="L15" s="67"/>
      <c r="M15" s="67"/>
    </row>
    <row r="16" spans="1:14" x14ac:dyDescent="0.25">
      <c r="A16" s="303"/>
      <c r="B16" s="128" t="s">
        <v>2</v>
      </c>
      <c r="C16" s="67">
        <v>282</v>
      </c>
      <c r="D16" s="67">
        <v>574</v>
      </c>
      <c r="E16" s="67">
        <v>384</v>
      </c>
      <c r="F16" s="67"/>
      <c r="G16" s="67">
        <v>-120</v>
      </c>
      <c r="H16" s="67"/>
      <c r="I16" s="67"/>
      <c r="J16" s="67"/>
      <c r="K16" s="67"/>
      <c r="L16" s="67"/>
      <c r="M16" s="67"/>
    </row>
    <row r="17" spans="1:13" x14ac:dyDescent="0.25">
      <c r="A17" s="301"/>
      <c r="B17" s="128" t="s">
        <v>3</v>
      </c>
      <c r="C17" s="67">
        <v>883</v>
      </c>
      <c r="D17" s="67">
        <v>86</v>
      </c>
      <c r="E17" s="67">
        <v>173</v>
      </c>
      <c r="F17" s="67"/>
      <c r="G17" s="67"/>
      <c r="H17" s="67"/>
      <c r="I17" s="67"/>
      <c r="J17" s="67"/>
      <c r="K17" s="67"/>
      <c r="L17" s="67"/>
      <c r="M17" s="67"/>
    </row>
    <row r="18" spans="1:13" x14ac:dyDescent="0.25">
      <c r="A18" s="302">
        <v>2022</v>
      </c>
      <c r="B18" s="128" t="s">
        <v>0</v>
      </c>
      <c r="C18" s="67">
        <v>135</v>
      </c>
      <c r="D18" s="67">
        <v>209</v>
      </c>
      <c r="E18" s="67"/>
      <c r="F18" s="67">
        <v>154</v>
      </c>
      <c r="G18" s="67">
        <v>-50</v>
      </c>
      <c r="H18" s="67"/>
      <c r="I18" s="67"/>
      <c r="J18" s="67"/>
      <c r="K18" s="67"/>
      <c r="L18" s="67"/>
      <c r="M18" s="67"/>
    </row>
    <row r="19" spans="1:13" x14ac:dyDescent="0.25">
      <c r="A19" s="303"/>
      <c r="B19" s="128" t="s">
        <v>1</v>
      </c>
      <c r="C19" s="67"/>
      <c r="D19" s="67"/>
      <c r="E19" s="67"/>
      <c r="F19" s="67"/>
      <c r="G19" s="67"/>
      <c r="H19" s="67">
        <v>653</v>
      </c>
      <c r="I19" s="67">
        <v>210</v>
      </c>
      <c r="J19" s="67"/>
      <c r="K19" s="67"/>
      <c r="L19" s="67"/>
      <c r="M19" s="67">
        <v>-500</v>
      </c>
    </row>
    <row r="20" spans="1:13" x14ac:dyDescent="0.25">
      <c r="A20" s="303"/>
      <c r="B20" s="128" t="s">
        <v>2</v>
      </c>
      <c r="C20" s="67"/>
      <c r="D20" s="67"/>
      <c r="E20" s="67"/>
      <c r="F20" s="67"/>
      <c r="G20" s="67"/>
      <c r="H20" s="67"/>
      <c r="I20" s="67"/>
      <c r="J20" s="67"/>
      <c r="K20" s="67"/>
      <c r="L20" s="67">
        <v>-120</v>
      </c>
      <c r="M20" s="67"/>
    </row>
    <row r="21" spans="1:13" x14ac:dyDescent="0.25">
      <c r="A21" s="301"/>
      <c r="B21" s="128" t="s">
        <v>3</v>
      </c>
      <c r="C21" s="67"/>
      <c r="D21" s="67"/>
      <c r="E21" s="67"/>
      <c r="F21" s="67"/>
      <c r="G21" s="67"/>
      <c r="H21" s="67">
        <v>99</v>
      </c>
      <c r="I21" s="67"/>
      <c r="J21" s="67"/>
      <c r="K21" s="67"/>
      <c r="L21" s="67"/>
      <c r="M21" s="67"/>
    </row>
    <row r="22" spans="1:13" x14ac:dyDescent="0.25">
      <c r="A22" s="302">
        <v>2023</v>
      </c>
      <c r="B22" s="128" t="s">
        <v>0</v>
      </c>
      <c r="C22" s="67"/>
      <c r="D22" s="67"/>
      <c r="E22" s="67"/>
      <c r="F22" s="67"/>
      <c r="G22" s="67"/>
      <c r="H22" s="67">
        <v>32</v>
      </c>
      <c r="I22" s="67">
        <v>157</v>
      </c>
      <c r="J22" s="67">
        <v>100</v>
      </c>
      <c r="K22" s="67"/>
      <c r="L22" s="67"/>
      <c r="M22" s="67"/>
    </row>
    <row r="23" spans="1:13" x14ac:dyDescent="0.25">
      <c r="A23" s="303"/>
      <c r="B23" s="128" t="s">
        <v>1</v>
      </c>
      <c r="C23" s="67"/>
      <c r="D23" s="67"/>
      <c r="E23" s="67"/>
      <c r="F23" s="67"/>
      <c r="G23" s="67"/>
      <c r="H23" s="67">
        <v>462</v>
      </c>
      <c r="I23" s="67"/>
      <c r="J23" s="67"/>
      <c r="K23" s="67"/>
      <c r="L23" s="67"/>
      <c r="M23" s="67">
        <v>-1500</v>
      </c>
    </row>
    <row r="24" spans="1:13" x14ac:dyDescent="0.25">
      <c r="A24" s="303"/>
      <c r="B24" s="128" t="s">
        <v>2</v>
      </c>
      <c r="C24" s="67"/>
      <c r="D24" s="67"/>
      <c r="E24" s="67"/>
      <c r="F24" s="67"/>
      <c r="G24" s="67"/>
      <c r="H24" s="67">
        <v>254</v>
      </c>
      <c r="I24" s="67">
        <v>173</v>
      </c>
      <c r="J24" s="67"/>
      <c r="K24" s="67"/>
      <c r="L24" s="67"/>
      <c r="M24" s="67"/>
    </row>
    <row r="25" spans="1:13" x14ac:dyDescent="0.25">
      <c r="A25" s="301"/>
      <c r="B25" s="128" t="s">
        <v>3</v>
      </c>
      <c r="C25" s="67"/>
      <c r="D25" s="67"/>
      <c r="E25" s="67"/>
      <c r="F25" s="67"/>
      <c r="G25" s="67"/>
      <c r="H25" s="67"/>
      <c r="I25" s="67">
        <v>450</v>
      </c>
      <c r="J25" s="67"/>
      <c r="K25" s="67">
        <v>660</v>
      </c>
      <c r="L25" s="67">
        <v>-180</v>
      </c>
      <c r="M25" s="67"/>
    </row>
    <row r="26" spans="1:13" x14ac:dyDescent="0.25">
      <c r="A26" s="13"/>
      <c r="B26" s="13"/>
      <c r="C26" s="13"/>
      <c r="D26" s="13"/>
      <c r="E26" s="13"/>
      <c r="F26" s="13"/>
      <c r="G26" s="129"/>
      <c r="H26" s="13"/>
      <c r="I26" s="13"/>
      <c r="J26" s="13"/>
      <c r="K26" s="13"/>
      <c r="L26" s="129"/>
      <c r="M26" s="13"/>
    </row>
    <row r="27" spans="1:13" x14ac:dyDescent="0.25">
      <c r="A27" s="22" t="s">
        <v>25</v>
      </c>
      <c r="B27" s="22"/>
      <c r="C27" s="22"/>
      <c r="D27" s="22"/>
      <c r="E27" s="22"/>
      <c r="F27" s="22"/>
      <c r="G27" s="22"/>
      <c r="H27" s="22"/>
      <c r="I27" s="22"/>
      <c r="J27" s="13"/>
      <c r="K27" s="13"/>
      <c r="L27" s="129"/>
      <c r="M27" s="13"/>
    </row>
    <row r="28" spans="1:13" x14ac:dyDescent="0.25">
      <c r="A28" s="307" t="s">
        <v>286</v>
      </c>
      <c r="B28" s="307"/>
      <c r="C28" s="307"/>
      <c r="D28" s="307"/>
      <c r="E28" s="307"/>
      <c r="F28" s="307"/>
      <c r="G28" s="307"/>
      <c r="H28" s="307"/>
      <c r="I28" s="22"/>
      <c r="J28" s="13"/>
      <c r="K28" s="13"/>
      <c r="L28" s="129"/>
      <c r="M28" s="13"/>
    </row>
    <row r="29" spans="1:13" ht="28.5" customHeight="1" x14ac:dyDescent="0.25">
      <c r="A29" s="307"/>
      <c r="B29" s="307"/>
      <c r="C29" s="307"/>
      <c r="D29" s="307"/>
      <c r="E29" s="307"/>
      <c r="F29" s="307"/>
      <c r="G29" s="307"/>
      <c r="H29" s="307"/>
      <c r="I29" s="22"/>
      <c r="J29" s="13"/>
      <c r="K29" s="13"/>
      <c r="L29" s="129"/>
      <c r="M29" s="13"/>
    </row>
    <row r="30" spans="1:13" x14ac:dyDescent="0.25">
      <c r="A30" s="13"/>
      <c r="B30" s="13"/>
      <c r="C30" s="13"/>
      <c r="D30" s="13"/>
      <c r="E30" s="13"/>
      <c r="F30" s="13"/>
      <c r="G30" s="129"/>
      <c r="H30" s="13"/>
      <c r="I30" s="13"/>
      <c r="J30" s="13"/>
      <c r="K30" s="13"/>
      <c r="L30" s="129"/>
      <c r="M30" s="13"/>
    </row>
    <row r="31" spans="1:13" x14ac:dyDescent="0.25">
      <c r="A31" s="13"/>
      <c r="B31" s="13"/>
      <c r="C31" s="13"/>
      <c r="D31" s="13"/>
      <c r="E31" s="13"/>
      <c r="F31" s="13"/>
      <c r="G31" s="129"/>
      <c r="H31" s="13"/>
      <c r="I31" s="13"/>
      <c r="J31" s="13"/>
      <c r="K31" s="13"/>
      <c r="L31" s="129"/>
      <c r="M31" s="13"/>
    </row>
    <row r="32" spans="1:13" x14ac:dyDescent="0.25">
      <c r="A32" s="13"/>
      <c r="B32" s="13"/>
      <c r="C32" s="13"/>
      <c r="D32" s="13"/>
      <c r="E32" s="13"/>
      <c r="F32" s="13"/>
      <c r="G32" s="129"/>
      <c r="H32" s="13"/>
      <c r="I32" s="13"/>
      <c r="J32" s="13"/>
      <c r="K32" s="13"/>
      <c r="L32" s="129"/>
      <c r="M32" s="13"/>
    </row>
    <row r="33" spans="7:12" s="13" customFormat="1" x14ac:dyDescent="0.25">
      <c r="G33" s="129"/>
      <c r="L33" s="129"/>
    </row>
    <row r="34" spans="7:12" s="13" customFormat="1" x14ac:dyDescent="0.25">
      <c r="G34" s="129"/>
      <c r="L34" s="129"/>
    </row>
    <row r="35" spans="7:12" s="13" customFormat="1" x14ac:dyDescent="0.25">
      <c r="G35" s="129"/>
      <c r="L35" s="129"/>
    </row>
    <row r="36" spans="7:12" s="13" customFormat="1" x14ac:dyDescent="0.25">
      <c r="G36" s="129"/>
      <c r="L36" s="129"/>
    </row>
    <row r="37" spans="7:12" s="13" customFormat="1" x14ac:dyDescent="0.25">
      <c r="G37" s="129"/>
      <c r="L37" s="129"/>
    </row>
    <row r="38" spans="7:12" s="13" customFormat="1" x14ac:dyDescent="0.25">
      <c r="G38" s="129"/>
      <c r="L38" s="129"/>
    </row>
    <row r="39" spans="7:12" s="13" customFormat="1" x14ac:dyDescent="0.25">
      <c r="G39" s="129"/>
      <c r="L39" s="129"/>
    </row>
    <row r="40" spans="7:12" s="13" customFormat="1" x14ac:dyDescent="0.25">
      <c r="G40" s="129"/>
      <c r="L40" s="129"/>
    </row>
    <row r="41" spans="7:12" s="13" customFormat="1" x14ac:dyDescent="0.25">
      <c r="G41" s="129"/>
      <c r="L41" s="129"/>
    </row>
    <row r="42" spans="7:12" s="13" customFormat="1" x14ac:dyDescent="0.25">
      <c r="G42" s="129"/>
      <c r="L42" s="129"/>
    </row>
    <row r="43" spans="7:12" s="13" customFormat="1" x14ac:dyDescent="0.25">
      <c r="G43" s="129"/>
      <c r="L43" s="129"/>
    </row>
    <row r="44" spans="7:12" s="13" customFormat="1" x14ac:dyDescent="0.25">
      <c r="G44" s="129"/>
      <c r="L44" s="129"/>
    </row>
    <row r="45" spans="7:12" s="13" customFormat="1" x14ac:dyDescent="0.25">
      <c r="G45" s="129"/>
      <c r="L45" s="129"/>
    </row>
    <row r="46" spans="7:12" s="13" customFormat="1" x14ac:dyDescent="0.25">
      <c r="G46" s="129"/>
      <c r="L46" s="129"/>
    </row>
    <row r="47" spans="7:12" s="13" customFormat="1" x14ac:dyDescent="0.25">
      <c r="G47" s="129"/>
      <c r="L47" s="129"/>
    </row>
    <row r="48" spans="7:12" s="13" customFormat="1" x14ac:dyDescent="0.25">
      <c r="G48" s="129"/>
      <c r="L48" s="129"/>
    </row>
    <row r="49" spans="7:12" s="13" customFormat="1" x14ac:dyDescent="0.25">
      <c r="G49" s="129"/>
      <c r="L49" s="129"/>
    </row>
    <row r="50" spans="7:12" s="13" customFormat="1" x14ac:dyDescent="0.25">
      <c r="G50" s="129"/>
      <c r="L50" s="129"/>
    </row>
    <row r="51" spans="7:12" s="13" customFormat="1" x14ac:dyDescent="0.25">
      <c r="G51" s="129"/>
      <c r="L51" s="129"/>
    </row>
    <row r="52" spans="7:12" s="13" customFormat="1" x14ac:dyDescent="0.25">
      <c r="G52" s="129"/>
      <c r="L52" s="129"/>
    </row>
    <row r="53" spans="7:12" s="13" customFormat="1" x14ac:dyDescent="0.25">
      <c r="G53" s="129"/>
      <c r="L53" s="129"/>
    </row>
    <row r="54" spans="7:12" s="13" customFormat="1" x14ac:dyDescent="0.25">
      <c r="G54" s="129"/>
      <c r="L54" s="129"/>
    </row>
    <row r="55" spans="7:12" s="13" customFormat="1" x14ac:dyDescent="0.25">
      <c r="G55" s="129"/>
      <c r="L55" s="129"/>
    </row>
    <row r="56" spans="7:12" s="13" customFormat="1" x14ac:dyDescent="0.25">
      <c r="G56" s="129"/>
      <c r="L56" s="129"/>
    </row>
    <row r="57" spans="7:12" s="13" customFormat="1" x14ac:dyDescent="0.25">
      <c r="G57" s="129"/>
      <c r="L57" s="129"/>
    </row>
    <row r="58" spans="7:12" s="13" customFormat="1" x14ac:dyDescent="0.25">
      <c r="G58" s="129"/>
      <c r="L58" s="129"/>
    </row>
    <row r="59" spans="7:12" s="13" customFormat="1" x14ac:dyDescent="0.25">
      <c r="G59" s="129"/>
      <c r="L59" s="129"/>
    </row>
    <row r="60" spans="7:12" s="13" customFormat="1" x14ac:dyDescent="0.25">
      <c r="G60" s="129"/>
      <c r="L60" s="129"/>
    </row>
    <row r="61" spans="7:12" s="13" customFormat="1" x14ac:dyDescent="0.25">
      <c r="G61" s="129"/>
      <c r="L61" s="129"/>
    </row>
    <row r="62" spans="7:12" s="13" customFormat="1" x14ac:dyDescent="0.25">
      <c r="G62" s="129"/>
      <c r="L62" s="129"/>
    </row>
    <row r="63" spans="7:12" s="13" customFormat="1" x14ac:dyDescent="0.25">
      <c r="G63" s="129"/>
      <c r="L63" s="129"/>
    </row>
    <row r="64" spans="7:12" s="13" customFormat="1" x14ac:dyDescent="0.25">
      <c r="G64" s="129"/>
      <c r="L64" s="129"/>
    </row>
    <row r="65" spans="1:13" x14ac:dyDescent="0.25">
      <c r="A65" s="13"/>
      <c r="B65" s="13"/>
      <c r="C65" s="13"/>
      <c r="D65" s="13"/>
      <c r="E65" s="13"/>
      <c r="F65" s="13"/>
      <c r="G65" s="129"/>
      <c r="H65" s="13"/>
      <c r="I65" s="13"/>
      <c r="J65" s="13"/>
      <c r="K65" s="13"/>
      <c r="L65" s="129"/>
      <c r="M65" s="13"/>
    </row>
    <row r="66" spans="1:13" x14ac:dyDescent="0.25">
      <c r="A66" s="13"/>
      <c r="B66" s="13"/>
      <c r="C66" s="13"/>
      <c r="D66" s="13"/>
      <c r="E66" s="13"/>
      <c r="F66" s="13"/>
      <c r="G66" s="129"/>
      <c r="H66" s="13"/>
      <c r="I66" s="13"/>
      <c r="J66" s="13"/>
      <c r="K66" s="13"/>
      <c r="L66" s="129"/>
      <c r="M66" s="13"/>
    </row>
    <row r="67" spans="1:13" x14ac:dyDescent="0.25">
      <c r="A67" s="13"/>
      <c r="B67" s="13"/>
      <c r="C67" s="13"/>
      <c r="D67" s="13"/>
      <c r="E67" s="13"/>
      <c r="F67" s="13"/>
      <c r="G67" s="129"/>
      <c r="H67" s="13"/>
      <c r="I67" s="13"/>
      <c r="J67" s="13"/>
      <c r="K67" s="13"/>
      <c r="L67" s="129"/>
      <c r="M67" s="13"/>
    </row>
    <row r="68" spans="1:13" x14ac:dyDescent="0.25">
      <c r="A68" s="13"/>
      <c r="B68" s="13"/>
      <c r="C68" s="13"/>
      <c r="D68" s="13"/>
      <c r="E68" s="13"/>
      <c r="F68" s="13"/>
      <c r="G68" s="129"/>
      <c r="H68" s="13"/>
      <c r="I68" s="13"/>
      <c r="J68" s="13"/>
      <c r="K68" s="13"/>
      <c r="L68" s="129"/>
      <c r="M68" s="13"/>
    </row>
    <row r="70" spans="1:13" x14ac:dyDescent="0.25">
      <c r="A70" s="22" t="s">
        <v>25</v>
      </c>
    </row>
    <row r="71" spans="1:13" x14ac:dyDescent="0.25">
      <c r="A71" s="22" t="s">
        <v>27</v>
      </c>
    </row>
  </sheetData>
  <mergeCells count="6">
    <mergeCell ref="A28:H29"/>
    <mergeCell ref="A6:A9"/>
    <mergeCell ref="A10:A13"/>
    <mergeCell ref="A14:A17"/>
    <mergeCell ref="A18:A21"/>
    <mergeCell ref="A22:A2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4"/>
  </sheetPr>
  <dimension ref="A1:F2"/>
  <sheetViews>
    <sheetView zoomScale="112" zoomScaleNormal="112" workbookViewId="0"/>
  </sheetViews>
  <sheetFormatPr defaultColWidth="8.5703125" defaultRowHeight="15" x14ac:dyDescent="0.25"/>
  <cols>
    <col min="1" max="1" width="16.42578125" style="1" customWidth="1"/>
    <col min="2" max="2" width="8.42578125" style="1" customWidth="1"/>
    <col min="3" max="5" width="11.5703125" style="1" customWidth="1"/>
    <col min="6" max="7" width="4.85546875" style="1" customWidth="1"/>
    <col min="8" max="10" width="11.5703125" style="1" customWidth="1"/>
    <col min="11" max="11" width="4.85546875" style="1" customWidth="1"/>
    <col min="12" max="16384" width="8.5703125" style="1"/>
  </cols>
  <sheetData>
    <row r="1" spans="1:6" s="11" customFormat="1" ht="18.75" x14ac:dyDescent="0.3">
      <c r="A1" s="10" t="s">
        <v>208</v>
      </c>
      <c r="B1" s="10"/>
      <c r="C1" s="10"/>
      <c r="D1" s="10"/>
      <c r="E1" s="10"/>
    </row>
    <row r="2" spans="1:6" x14ac:dyDescent="0.25">
      <c r="B2" s="2"/>
      <c r="C2" s="2"/>
      <c r="D2" s="2"/>
      <c r="E2" s="2"/>
      <c r="F2" s="2"/>
    </row>
  </sheetData>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4"/>
  </sheetPr>
  <dimension ref="A1:Q48"/>
  <sheetViews>
    <sheetView zoomScaleNormal="100" workbookViewId="0">
      <selection activeCell="P32" sqref="P32"/>
    </sheetView>
  </sheetViews>
  <sheetFormatPr defaultColWidth="9.140625" defaultRowHeight="15" x14ac:dyDescent="0.25"/>
  <cols>
    <col min="1" max="2" width="13.5703125" style="14" customWidth="1"/>
    <col min="3" max="4" width="14.7109375" style="14" customWidth="1"/>
    <col min="5" max="6" width="14.7109375" style="13" customWidth="1"/>
    <col min="7" max="8" width="9.140625" style="13"/>
    <col min="9" max="9" width="2" style="13" customWidth="1"/>
    <col min="10" max="10" width="9.140625" style="13"/>
    <col min="11" max="11" width="10.5703125" style="13" customWidth="1"/>
    <col min="12" max="12" width="10.140625" style="13" customWidth="1"/>
    <col min="13" max="16384" width="9.140625" style="13"/>
  </cols>
  <sheetData>
    <row r="1" spans="1:17" s="21" customFormat="1" ht="18.75" x14ac:dyDescent="0.3">
      <c r="A1" s="20" t="s">
        <v>338</v>
      </c>
      <c r="B1" s="20"/>
      <c r="C1" s="23"/>
      <c r="D1" s="22"/>
    </row>
    <row r="3" spans="1:17" ht="28.5" customHeight="1" x14ac:dyDescent="0.25">
      <c r="A3" s="48" t="s">
        <v>28</v>
      </c>
      <c r="B3" s="49"/>
      <c r="C3" s="101"/>
      <c r="D3" s="101"/>
      <c r="E3" s="101"/>
      <c r="F3" s="101"/>
      <c r="G3" s="30"/>
      <c r="H3" s="30"/>
      <c r="I3" s="30"/>
      <c r="J3" s="30"/>
      <c r="K3" s="30"/>
      <c r="L3" s="30"/>
      <c r="M3" s="30"/>
      <c r="N3" s="30"/>
      <c r="O3" s="30"/>
      <c r="P3" s="30"/>
      <c r="Q3" s="30"/>
    </row>
    <row r="4" spans="1:17" s="248" customFormat="1" ht="28.5" customHeight="1" x14ac:dyDescent="0.25">
      <c r="A4" s="280" t="s">
        <v>187</v>
      </c>
      <c r="B4" s="49" t="s">
        <v>29</v>
      </c>
      <c r="C4" s="101" t="s">
        <v>194</v>
      </c>
      <c r="D4" s="101" t="s">
        <v>195</v>
      </c>
      <c r="E4" s="101" t="s">
        <v>196</v>
      </c>
      <c r="F4" s="101" t="s">
        <v>197</v>
      </c>
      <c r="G4" s="30"/>
      <c r="H4" s="30"/>
      <c r="I4" s="30"/>
      <c r="J4" s="30"/>
      <c r="K4" s="30"/>
      <c r="L4" s="30"/>
      <c r="M4" s="30"/>
      <c r="N4" s="30"/>
      <c r="O4" s="30"/>
      <c r="P4" s="30"/>
      <c r="Q4" s="30"/>
    </row>
    <row r="5" spans="1:17" ht="14.45" customHeight="1" x14ac:dyDescent="0.25">
      <c r="A5" s="324">
        <v>2018</v>
      </c>
      <c r="B5" s="50" t="s">
        <v>0</v>
      </c>
      <c r="C5" s="51">
        <v>0.26389646</v>
      </c>
      <c r="D5" s="51">
        <v>5.9568322199999999</v>
      </c>
      <c r="E5" s="51">
        <v>0.39535892</v>
      </c>
      <c r="F5" s="51">
        <v>18.020864890000002</v>
      </c>
      <c r="G5" s="30"/>
      <c r="H5" s="30"/>
      <c r="I5" s="30"/>
      <c r="J5" s="30"/>
      <c r="K5" s="30"/>
      <c r="L5" s="30"/>
      <c r="M5" s="30"/>
      <c r="N5" s="30"/>
      <c r="O5" s="30"/>
      <c r="P5" s="30"/>
      <c r="Q5" s="30"/>
    </row>
    <row r="6" spans="1:17" ht="14.45" customHeight="1" x14ac:dyDescent="0.25">
      <c r="A6" s="325"/>
      <c r="B6" s="50" t="s">
        <v>1</v>
      </c>
      <c r="C6" s="51">
        <v>0.2806148</v>
      </c>
      <c r="D6" s="51">
        <v>3.55443614</v>
      </c>
      <c r="E6" s="51">
        <v>1.1784705800000002</v>
      </c>
      <c r="F6" s="51">
        <v>59.217161900000008</v>
      </c>
      <c r="G6" s="30"/>
      <c r="H6" s="30"/>
      <c r="I6" s="30"/>
      <c r="J6" s="30"/>
      <c r="K6" s="30"/>
      <c r="L6" s="30"/>
      <c r="M6" s="30"/>
      <c r="N6" s="30"/>
      <c r="O6" s="30"/>
      <c r="P6" s="30"/>
      <c r="Q6" s="30"/>
    </row>
    <row r="7" spans="1:17" ht="14.45" customHeight="1" x14ac:dyDescent="0.25">
      <c r="A7" s="325"/>
      <c r="B7" s="50" t="s">
        <v>2</v>
      </c>
      <c r="C7" s="51">
        <v>2.6004348399999997</v>
      </c>
      <c r="D7" s="51">
        <v>1.56602128</v>
      </c>
      <c r="E7" s="51">
        <v>12.387956449999999</v>
      </c>
      <c r="F7" s="51">
        <v>56.708094589999988</v>
      </c>
      <c r="G7" s="30"/>
      <c r="H7" s="30"/>
      <c r="I7" s="30"/>
      <c r="J7" s="30"/>
      <c r="K7" s="30"/>
      <c r="L7" s="30"/>
      <c r="M7" s="30"/>
      <c r="N7" s="30"/>
      <c r="O7" s="30"/>
      <c r="P7" s="30"/>
      <c r="Q7" s="30"/>
    </row>
    <row r="8" spans="1:17" ht="14.45" customHeight="1" x14ac:dyDescent="0.25">
      <c r="A8" s="326"/>
      <c r="B8" s="50" t="s">
        <v>3</v>
      </c>
      <c r="C8" s="51">
        <v>1.3226800000000001E-3</v>
      </c>
      <c r="D8" s="51">
        <v>4.4396092999999999</v>
      </c>
      <c r="E8" s="51">
        <v>0.46650383000000001</v>
      </c>
      <c r="F8" s="51">
        <v>49.704742809999999</v>
      </c>
      <c r="G8" s="30"/>
      <c r="H8" s="30"/>
      <c r="I8" s="30"/>
      <c r="J8" s="30"/>
      <c r="K8" s="30"/>
      <c r="L8" s="30"/>
      <c r="M8" s="30"/>
      <c r="N8" s="30"/>
      <c r="O8" s="30"/>
      <c r="P8" s="30"/>
      <c r="Q8" s="30"/>
    </row>
    <row r="9" spans="1:17" s="30" customFormat="1" ht="18.75" customHeight="1" x14ac:dyDescent="0.25">
      <c r="A9" s="324">
        <v>2019</v>
      </c>
      <c r="B9" s="50" t="s">
        <v>0</v>
      </c>
      <c r="C9" s="51">
        <v>9.4960849999999999E-2</v>
      </c>
      <c r="D9" s="51">
        <v>8.0476468099999998</v>
      </c>
      <c r="E9" s="51">
        <v>0</v>
      </c>
      <c r="F9" s="51">
        <v>28.288258749999997</v>
      </c>
    </row>
    <row r="10" spans="1:17" x14ac:dyDescent="0.25">
      <c r="A10" s="325"/>
      <c r="B10" s="50" t="s">
        <v>1</v>
      </c>
      <c r="C10" s="51">
        <v>0.11329180999999999</v>
      </c>
      <c r="D10" s="51">
        <v>3.6593404500000002</v>
      </c>
      <c r="E10" s="51">
        <v>4.2359649999999999E-2</v>
      </c>
      <c r="F10" s="51">
        <v>41.319220629999997</v>
      </c>
      <c r="G10" s="30"/>
      <c r="H10" s="30"/>
      <c r="I10" s="30"/>
      <c r="J10" s="30"/>
      <c r="K10" s="30"/>
      <c r="L10" s="30"/>
      <c r="M10" s="30"/>
      <c r="N10" s="30"/>
      <c r="O10" s="30"/>
      <c r="P10" s="30"/>
      <c r="Q10" s="30"/>
    </row>
    <row r="11" spans="1:17" x14ac:dyDescent="0.25">
      <c r="A11" s="325"/>
      <c r="B11" s="50" t="s">
        <v>2</v>
      </c>
      <c r="C11" s="51">
        <v>2.1187770399999999</v>
      </c>
      <c r="D11" s="51">
        <v>3.2200502499999999</v>
      </c>
      <c r="E11" s="51">
        <v>0.55753843999999997</v>
      </c>
      <c r="F11" s="51">
        <v>54.872531810000012</v>
      </c>
      <c r="G11" s="30"/>
      <c r="H11" s="30"/>
      <c r="I11" s="30"/>
      <c r="J11" s="30"/>
      <c r="K11" s="30"/>
      <c r="L11" s="30"/>
      <c r="M11" s="30"/>
      <c r="N11" s="30"/>
      <c r="O11" s="30"/>
      <c r="P11" s="30"/>
      <c r="Q11" s="30"/>
    </row>
    <row r="12" spans="1:17" x14ac:dyDescent="0.25">
      <c r="A12" s="326"/>
      <c r="B12" s="50" t="s">
        <v>3</v>
      </c>
      <c r="C12" s="51">
        <v>15.56496153</v>
      </c>
      <c r="D12" s="51">
        <v>5.9910389999999998</v>
      </c>
      <c r="E12" s="51">
        <v>1.0029640200000001</v>
      </c>
      <c r="F12" s="51">
        <v>57.97810368999999</v>
      </c>
      <c r="G12" s="30"/>
      <c r="H12" s="30"/>
      <c r="I12" s="30"/>
      <c r="J12" s="30"/>
      <c r="K12" s="30"/>
      <c r="L12" s="30"/>
      <c r="M12" s="30"/>
      <c r="N12" s="30"/>
      <c r="O12" s="30"/>
      <c r="P12" s="30"/>
      <c r="Q12" s="30"/>
    </row>
    <row r="13" spans="1:17" x14ac:dyDescent="0.25">
      <c r="A13" s="324">
        <v>2020</v>
      </c>
      <c r="B13" s="50" t="s">
        <v>0</v>
      </c>
      <c r="C13" s="51">
        <v>109.29863023</v>
      </c>
      <c r="D13" s="51">
        <v>4.1395072599999994</v>
      </c>
      <c r="E13" s="51">
        <v>2.15699811</v>
      </c>
      <c r="F13" s="51">
        <v>111.7564733</v>
      </c>
      <c r="G13" s="30"/>
      <c r="H13" s="30"/>
      <c r="I13" s="30"/>
      <c r="J13" s="30"/>
      <c r="K13" s="30"/>
      <c r="L13" s="30"/>
      <c r="M13" s="30"/>
      <c r="N13" s="30"/>
      <c r="O13" s="30"/>
      <c r="P13" s="30"/>
      <c r="Q13" s="30"/>
    </row>
    <row r="14" spans="1:17" x14ac:dyDescent="0.25">
      <c r="A14" s="325"/>
      <c r="B14" s="50" t="s">
        <v>1</v>
      </c>
      <c r="C14" s="51">
        <v>0</v>
      </c>
      <c r="D14" s="51">
        <v>3.8237094500000004</v>
      </c>
      <c r="E14" s="51">
        <v>1.10156806</v>
      </c>
      <c r="F14" s="51">
        <v>39.084759839999997</v>
      </c>
      <c r="G14" s="30"/>
      <c r="H14" s="30"/>
      <c r="I14" s="30"/>
      <c r="J14" s="30"/>
      <c r="K14" s="30"/>
      <c r="L14" s="30"/>
      <c r="M14" s="30"/>
      <c r="N14" s="30"/>
      <c r="O14" s="30"/>
      <c r="P14" s="30"/>
      <c r="Q14" s="30"/>
    </row>
    <row r="15" spans="1:17" x14ac:dyDescent="0.25">
      <c r="A15" s="325"/>
      <c r="B15" s="50" t="s">
        <v>2</v>
      </c>
      <c r="C15" s="51">
        <v>1.7005929999999999E-2</v>
      </c>
      <c r="D15" s="51">
        <v>5.3407950499999997</v>
      </c>
      <c r="E15" s="51">
        <v>2.80722059</v>
      </c>
      <c r="F15" s="51">
        <v>27.423706980000006</v>
      </c>
      <c r="G15" s="30"/>
      <c r="H15" s="30"/>
      <c r="I15" s="30"/>
      <c r="J15" s="30"/>
      <c r="K15" s="30"/>
      <c r="L15" s="30"/>
      <c r="M15" s="30"/>
      <c r="N15" s="30"/>
      <c r="O15" s="30"/>
      <c r="P15" s="30"/>
      <c r="Q15" s="30"/>
    </row>
    <row r="16" spans="1:17" x14ac:dyDescent="0.25">
      <c r="A16" s="326"/>
      <c r="B16" s="50" t="s">
        <v>3</v>
      </c>
      <c r="C16" s="51">
        <v>0.10486819</v>
      </c>
      <c r="D16" s="51">
        <v>6.4635091200000003</v>
      </c>
      <c r="E16" s="51">
        <v>10.951663740000001</v>
      </c>
      <c r="F16" s="51">
        <v>31.657436010000005</v>
      </c>
    </row>
    <row r="17" spans="1:6" x14ac:dyDescent="0.25">
      <c r="A17" s="321">
        <v>2021</v>
      </c>
      <c r="B17" s="50" t="s">
        <v>0</v>
      </c>
      <c r="C17" s="51">
        <v>5.52257905</v>
      </c>
      <c r="D17" s="51">
        <v>6.83430055</v>
      </c>
      <c r="E17" s="51">
        <v>0.14371365999999999</v>
      </c>
      <c r="F17" s="51">
        <v>20.782792679999996</v>
      </c>
    </row>
    <row r="18" spans="1:6" x14ac:dyDescent="0.25">
      <c r="A18" s="322"/>
      <c r="B18" s="50" t="s">
        <v>1</v>
      </c>
      <c r="C18" s="51">
        <v>0.16945478</v>
      </c>
      <c r="D18" s="51">
        <v>7.0493326600000001</v>
      </c>
      <c r="E18" s="51">
        <v>74.350355059999998</v>
      </c>
      <c r="F18" s="51">
        <v>60.896499490000011</v>
      </c>
    </row>
    <row r="19" spans="1:6" x14ac:dyDescent="0.25">
      <c r="A19" s="322"/>
      <c r="B19" s="50" t="s">
        <v>2</v>
      </c>
      <c r="C19" s="51">
        <v>0.23317740000000001</v>
      </c>
      <c r="D19" s="51">
        <v>5.4003389100000003</v>
      </c>
      <c r="E19" s="51">
        <v>70.505589420000007</v>
      </c>
      <c r="F19" s="51">
        <v>54.072327059999999</v>
      </c>
    </row>
    <row r="20" spans="1:6" x14ac:dyDescent="0.25">
      <c r="A20" s="323"/>
      <c r="B20" s="222" t="s">
        <v>3</v>
      </c>
      <c r="C20" s="223">
        <v>0.25280425000000001</v>
      </c>
      <c r="D20" s="223">
        <v>6.9765252599999998</v>
      </c>
      <c r="E20" s="223">
        <v>88.516785099999993</v>
      </c>
      <c r="F20" s="223">
        <v>36.708091439999997</v>
      </c>
    </row>
    <row r="21" spans="1:6" x14ac:dyDescent="0.25">
      <c r="A21" s="182">
        <v>2022</v>
      </c>
      <c r="B21" s="182" t="s">
        <v>0</v>
      </c>
      <c r="C21" s="88">
        <v>2.6319560000000002E-2</v>
      </c>
      <c r="D21" s="88">
        <v>11.360369589999999</v>
      </c>
      <c r="E21" s="88">
        <v>10.98359516</v>
      </c>
      <c r="F21" s="88">
        <v>20.836012619999998</v>
      </c>
    </row>
    <row r="22" spans="1:6" x14ac:dyDescent="0.25">
      <c r="A22" s="16" t="s">
        <v>25</v>
      </c>
      <c r="B22" s="68"/>
      <c r="C22" s="68"/>
      <c r="D22" s="68"/>
    </row>
    <row r="23" spans="1:6" x14ac:dyDescent="0.25">
      <c r="A23" s="16" t="s">
        <v>198</v>
      </c>
    </row>
    <row r="30" spans="1:6" ht="23.25" customHeight="1" x14ac:dyDescent="0.25"/>
    <row r="48" ht="15.75" customHeight="1" x14ac:dyDescent="0.25"/>
  </sheetData>
  <mergeCells count="4">
    <mergeCell ref="A17:A20"/>
    <mergeCell ref="A5:A8"/>
    <mergeCell ref="A9:A12"/>
    <mergeCell ref="A13:A16"/>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tabColor theme="4"/>
  </sheetPr>
  <dimension ref="A1:S35"/>
  <sheetViews>
    <sheetView zoomScaleNormal="100" workbookViewId="0">
      <selection activeCell="T36" sqref="T36"/>
    </sheetView>
  </sheetViews>
  <sheetFormatPr defaultColWidth="9.140625" defaultRowHeight="15" x14ac:dyDescent="0.25"/>
  <cols>
    <col min="1" max="1" width="13.5703125" style="2" customWidth="1"/>
    <col min="2" max="2" width="14.7109375" style="14" customWidth="1"/>
    <col min="3" max="3" width="26.5703125" style="14" customWidth="1"/>
    <col min="4" max="6" width="14.7109375" style="1" customWidth="1"/>
    <col min="7" max="7" width="23.85546875" style="1" customWidth="1"/>
    <col min="8" max="9" width="14.7109375" style="1" customWidth="1"/>
    <col min="10" max="10" width="14.5703125" style="1" customWidth="1"/>
    <col min="11" max="11" width="2" style="1" customWidth="1"/>
    <col min="12" max="12" width="9.140625" style="1"/>
    <col min="13" max="13" width="10.5703125" style="1" customWidth="1"/>
    <col min="14" max="14" width="10.140625" style="1" customWidth="1"/>
    <col min="15" max="16384" width="9.140625" style="1"/>
  </cols>
  <sheetData>
    <row r="1" spans="1:19" s="11" customFormat="1" ht="18.75" x14ac:dyDescent="0.3">
      <c r="A1" s="87" t="s">
        <v>351</v>
      </c>
      <c r="B1" s="87"/>
      <c r="C1" s="87"/>
      <c r="D1" s="87"/>
      <c r="E1" s="87"/>
      <c r="F1" s="87"/>
      <c r="G1" s="21"/>
      <c r="H1" s="21"/>
      <c r="I1" s="21"/>
      <c r="J1" s="21"/>
    </row>
    <row r="2" spans="1:19" x14ac:dyDescent="0.25">
      <c r="A2" s="14"/>
      <c r="D2" s="14"/>
      <c r="E2" s="14"/>
      <c r="F2" s="14"/>
      <c r="G2" s="129"/>
      <c r="H2" s="129"/>
      <c r="I2" s="129"/>
      <c r="J2" s="129"/>
    </row>
    <row r="3" spans="1:19" ht="28.5" customHeight="1" x14ac:dyDescent="0.25">
      <c r="A3" s="14"/>
      <c r="D3" s="14"/>
      <c r="E3" s="14"/>
      <c r="F3" s="14"/>
      <c r="G3" s="129"/>
      <c r="H3" s="129"/>
      <c r="I3" s="129"/>
      <c r="J3" s="129"/>
      <c r="K3" s="30"/>
      <c r="L3" s="30"/>
      <c r="M3" s="30"/>
      <c r="N3" s="30"/>
      <c r="O3" s="30"/>
      <c r="P3" s="30"/>
      <c r="Q3" s="30"/>
      <c r="R3" s="30"/>
      <c r="S3" s="30"/>
    </row>
    <row r="4" spans="1:19" s="13" customFormat="1" ht="14.45" customHeight="1" x14ac:dyDescent="0.25">
      <c r="A4" s="41" t="s">
        <v>53</v>
      </c>
      <c r="B4" s="36"/>
      <c r="C4" s="66"/>
      <c r="D4" s="66"/>
      <c r="E4" s="101"/>
      <c r="F4" s="66"/>
      <c r="G4" s="101"/>
      <c r="H4" s="66"/>
      <c r="I4" s="101"/>
      <c r="J4" s="66"/>
      <c r="K4" s="30"/>
      <c r="L4" s="30"/>
      <c r="M4" s="30"/>
      <c r="N4" s="30"/>
      <c r="O4" s="30"/>
      <c r="P4" s="30"/>
      <c r="Q4" s="30"/>
      <c r="R4" s="30"/>
      <c r="S4" s="30"/>
    </row>
    <row r="5" spans="1:19" s="248" customFormat="1" ht="14.45" customHeight="1" x14ac:dyDescent="0.25">
      <c r="A5" s="281" t="s">
        <v>187</v>
      </c>
      <c r="B5" s="36" t="s">
        <v>29</v>
      </c>
      <c r="C5" s="66" t="s">
        <v>43</v>
      </c>
      <c r="D5" s="66" t="s">
        <v>289</v>
      </c>
      <c r="E5" s="101" t="s">
        <v>290</v>
      </c>
      <c r="F5" s="66" t="s">
        <v>44</v>
      </c>
      <c r="G5" s="101" t="s">
        <v>291</v>
      </c>
      <c r="H5" s="66" t="s">
        <v>292</v>
      </c>
      <c r="I5" s="101" t="s">
        <v>293</v>
      </c>
      <c r="J5" s="66" t="s">
        <v>294</v>
      </c>
      <c r="K5" s="30"/>
      <c r="L5" s="30"/>
      <c r="M5" s="30"/>
      <c r="N5" s="30"/>
      <c r="O5" s="30"/>
      <c r="P5" s="30"/>
      <c r="Q5" s="30"/>
      <c r="R5" s="30"/>
      <c r="S5" s="30"/>
    </row>
    <row r="6" spans="1:19" s="13" customFormat="1" x14ac:dyDescent="0.25">
      <c r="A6" s="301">
        <v>2018</v>
      </c>
      <c r="B6" s="103" t="s">
        <v>0</v>
      </c>
      <c r="C6" s="47">
        <v>16.42285416666833</v>
      </c>
      <c r="D6" s="47">
        <v>4.4160852623460816</v>
      </c>
      <c r="E6" s="47">
        <v>1.9122785493828089</v>
      </c>
      <c r="F6" s="47">
        <v>4.3609147376544577</v>
      </c>
      <c r="G6" s="47">
        <v>13.599924382716056</v>
      </c>
      <c r="H6" s="47">
        <v>1.1209876543209603E-2</v>
      </c>
      <c r="I6" s="47">
        <v>5.8072916666659466E-2</v>
      </c>
      <c r="J6" s="47">
        <v>0.25618325617284543</v>
      </c>
      <c r="K6" s="30"/>
      <c r="L6" s="30"/>
      <c r="M6" s="30"/>
      <c r="N6" s="30"/>
      <c r="O6" s="30"/>
      <c r="P6" s="30"/>
      <c r="Q6" s="30"/>
      <c r="R6" s="30"/>
      <c r="S6" s="30"/>
    </row>
    <row r="7" spans="1:19" s="13" customFormat="1" x14ac:dyDescent="0.25">
      <c r="A7" s="301"/>
      <c r="B7" s="103" t="s">
        <v>1</v>
      </c>
      <c r="C7" s="47">
        <v>24.527706807081003</v>
      </c>
      <c r="D7" s="47">
        <v>14.977083714897812</v>
      </c>
      <c r="E7" s="47">
        <v>10.149420024419898</v>
      </c>
      <c r="F7" s="47">
        <v>20.186568986568791</v>
      </c>
      <c r="G7" s="47">
        <v>8.9160134310129902</v>
      </c>
      <c r="H7" s="47">
        <v>2.31021062271002E-2</v>
      </c>
      <c r="I7" s="47">
        <v>9.3556166056202442E-2</v>
      </c>
      <c r="J7" s="47">
        <v>0.25443261599503231</v>
      </c>
      <c r="K7" s="30"/>
      <c r="L7" s="30"/>
      <c r="M7" s="30"/>
      <c r="N7" s="30"/>
      <c r="O7" s="30"/>
      <c r="P7" s="30"/>
      <c r="Q7" s="30"/>
      <c r="R7" s="30"/>
      <c r="S7" s="30"/>
    </row>
    <row r="8" spans="1:19" s="13" customFormat="1" x14ac:dyDescent="0.25">
      <c r="A8" s="301"/>
      <c r="B8" s="103" t="s">
        <v>2</v>
      </c>
      <c r="C8" s="47">
        <v>25.338886246980572</v>
      </c>
      <c r="D8" s="47">
        <v>14.010833710749438</v>
      </c>
      <c r="E8" s="47">
        <v>10.665963164250757</v>
      </c>
      <c r="F8" s="47">
        <v>20.915320425725149</v>
      </c>
      <c r="G8" s="47">
        <v>9.1307604921499674</v>
      </c>
      <c r="H8" s="47">
        <v>9.1311896135267724E-3</v>
      </c>
      <c r="I8" s="47">
        <v>4.6500603864724301E-2</v>
      </c>
      <c r="J8" s="47">
        <v>0.16582540760868561</v>
      </c>
      <c r="K8" s="30"/>
      <c r="L8" s="30"/>
      <c r="M8" s="30"/>
      <c r="N8" s="30"/>
      <c r="O8" s="30"/>
      <c r="P8" s="30"/>
      <c r="Q8" s="30"/>
      <c r="R8" s="30"/>
      <c r="S8" s="30"/>
    </row>
    <row r="9" spans="1:19" s="30" customFormat="1" x14ac:dyDescent="0.25">
      <c r="A9" s="301"/>
      <c r="B9" s="103" t="s">
        <v>3</v>
      </c>
      <c r="C9" s="47">
        <v>31.446641757246368</v>
      </c>
      <c r="D9" s="47">
        <v>7.9659446708940864</v>
      </c>
      <c r="E9" s="47">
        <v>7.5151860658207612</v>
      </c>
      <c r="F9" s="47">
        <v>16.40608091787476</v>
      </c>
      <c r="G9" s="47">
        <v>12.433048762077464</v>
      </c>
      <c r="H9" s="47">
        <v>1.7309782608691097E-2</v>
      </c>
      <c r="I9" s="47">
        <v>7.5595939009646132E-2</v>
      </c>
      <c r="J9" s="47">
        <v>0.22978600543476371</v>
      </c>
    </row>
    <row r="10" spans="1:19" x14ac:dyDescent="0.25">
      <c r="A10" s="301">
        <v>2019</v>
      </c>
      <c r="B10" s="103" t="s">
        <v>0</v>
      </c>
      <c r="C10" s="47">
        <v>29.770381172835702</v>
      </c>
      <c r="D10" s="47">
        <v>3.3737496141975196</v>
      </c>
      <c r="E10" s="47">
        <v>3.6345655864195372</v>
      </c>
      <c r="F10" s="47">
        <v>5.1814066358017303</v>
      </c>
      <c r="G10" s="47">
        <v>12.514614197530978</v>
      </c>
      <c r="H10" s="47">
        <v>2.1404706790117748E-2</v>
      </c>
      <c r="I10" s="47">
        <v>7.575192901233041E-2</v>
      </c>
      <c r="J10" s="47">
        <v>0.499763503086459</v>
      </c>
      <c r="K10" s="30"/>
      <c r="L10" s="30"/>
      <c r="M10" s="30"/>
      <c r="N10" s="30"/>
      <c r="O10" s="30"/>
      <c r="P10" s="30"/>
      <c r="Q10" s="30"/>
      <c r="R10" s="30"/>
      <c r="S10" s="30"/>
    </row>
    <row r="11" spans="1:19" x14ac:dyDescent="0.25">
      <c r="A11" s="301"/>
      <c r="B11" s="103" t="s">
        <v>1</v>
      </c>
      <c r="C11" s="47">
        <v>39.239160180095389</v>
      </c>
      <c r="D11" s="47">
        <v>4.0869215506717529</v>
      </c>
      <c r="E11" s="47">
        <v>6.4162831959708342</v>
      </c>
      <c r="F11" s="47">
        <v>2.657234050671704</v>
      </c>
      <c r="G11" s="47">
        <v>18.708072725883227</v>
      </c>
      <c r="H11" s="47">
        <v>2.5067918192909992E-2</v>
      </c>
      <c r="I11" s="47">
        <v>0.11055250305252362</v>
      </c>
      <c r="J11" s="47">
        <v>0.46732524420023192</v>
      </c>
      <c r="K11" s="30"/>
      <c r="L11" s="30"/>
      <c r="M11" s="30"/>
      <c r="N11" s="30"/>
      <c r="O11" s="30"/>
      <c r="P11" s="30"/>
      <c r="Q11" s="30"/>
      <c r="R11" s="30"/>
      <c r="S11" s="30"/>
    </row>
    <row r="12" spans="1:19" x14ac:dyDescent="0.25">
      <c r="A12" s="301"/>
      <c r="B12" s="103" t="s">
        <v>2</v>
      </c>
      <c r="C12" s="47">
        <v>44.143334842994008</v>
      </c>
      <c r="D12" s="47">
        <v>9.1246644776575376</v>
      </c>
      <c r="E12" s="47">
        <v>8.4114590881645999</v>
      </c>
      <c r="F12" s="47">
        <v>1.5783661684780785</v>
      </c>
      <c r="G12" s="47">
        <v>22.384819972824623</v>
      </c>
      <c r="H12" s="47">
        <v>6.5148324275360242E-2</v>
      </c>
      <c r="I12" s="47">
        <v>0.12005321557971067</v>
      </c>
      <c r="J12" s="47">
        <v>0.30635001509653453</v>
      </c>
      <c r="K12" s="30"/>
      <c r="L12" s="30"/>
      <c r="M12" s="30"/>
      <c r="N12" s="30"/>
      <c r="O12" s="30"/>
      <c r="P12" s="30"/>
      <c r="Q12" s="30"/>
      <c r="R12" s="30"/>
      <c r="S12" s="30"/>
    </row>
    <row r="13" spans="1:19" x14ac:dyDescent="0.25">
      <c r="A13" s="301"/>
      <c r="B13" s="103" t="s">
        <v>3</v>
      </c>
      <c r="C13" s="47">
        <v>46.399447463768638</v>
      </c>
      <c r="D13" s="47">
        <v>11.113742829106526</v>
      </c>
      <c r="E13" s="47">
        <v>8.6258857940818974</v>
      </c>
      <c r="F13" s="47">
        <v>1.1341353411838859</v>
      </c>
      <c r="G13" s="47">
        <v>20.594476902170445</v>
      </c>
      <c r="H13" s="47">
        <v>0.13296384359903932</v>
      </c>
      <c r="I13" s="47">
        <v>0.16461239432368024</v>
      </c>
      <c r="J13" s="47">
        <v>0.2309442934781899</v>
      </c>
      <c r="K13" s="30"/>
      <c r="L13" s="30"/>
      <c r="M13" s="30"/>
      <c r="N13" s="30"/>
      <c r="O13" s="30"/>
      <c r="P13" s="30"/>
      <c r="Q13" s="30"/>
      <c r="R13" s="30"/>
      <c r="S13" s="30"/>
    </row>
    <row r="14" spans="1:19" x14ac:dyDescent="0.25">
      <c r="A14" s="327">
        <v>2020</v>
      </c>
      <c r="B14" s="103" t="s">
        <v>0</v>
      </c>
      <c r="C14" s="47">
        <v>47.715544108665632</v>
      </c>
      <c r="D14" s="47">
        <v>42.072021520140659</v>
      </c>
      <c r="E14" s="47">
        <v>20.124782890719562</v>
      </c>
      <c r="F14" s="47">
        <v>20.432563339441703</v>
      </c>
      <c r="G14" s="47">
        <v>14.307715201464722</v>
      </c>
      <c r="H14" s="47">
        <v>1.961900946276119</v>
      </c>
      <c r="I14" s="47">
        <v>0.28040979853476306</v>
      </c>
      <c r="J14" s="47">
        <v>0.29411248473746548</v>
      </c>
      <c r="K14" s="30"/>
      <c r="L14" s="30"/>
      <c r="M14" s="30"/>
      <c r="N14" s="30"/>
      <c r="O14" s="30"/>
      <c r="P14" s="30"/>
      <c r="Q14" s="30"/>
      <c r="R14" s="30"/>
      <c r="S14" s="30"/>
    </row>
    <row r="15" spans="1:19" x14ac:dyDescent="0.25">
      <c r="A15" s="301"/>
      <c r="B15" s="103" t="s">
        <v>1</v>
      </c>
      <c r="C15" s="47">
        <v>18.225508241756</v>
      </c>
      <c r="D15" s="47">
        <v>10.8453304334571</v>
      </c>
      <c r="E15" s="47">
        <v>6.0375400641033581</v>
      </c>
      <c r="F15" s="47">
        <v>1.13097985348018</v>
      </c>
      <c r="G15" s="47">
        <v>10.1239819902316</v>
      </c>
      <c r="H15" s="47">
        <v>1.07486874236866</v>
      </c>
      <c r="I15" s="47">
        <v>0.99579479548232996</v>
      </c>
      <c r="J15" s="47">
        <v>0.79308684371188998</v>
      </c>
      <c r="K15" s="30"/>
      <c r="L15" s="30"/>
      <c r="M15" s="30"/>
      <c r="N15" s="30"/>
      <c r="O15" s="30"/>
      <c r="P15" s="30"/>
      <c r="Q15" s="30"/>
      <c r="R15" s="30"/>
      <c r="S15" s="30"/>
    </row>
    <row r="16" spans="1:19" x14ac:dyDescent="0.25">
      <c r="A16" s="301"/>
      <c r="B16" s="103" t="s">
        <v>2</v>
      </c>
      <c r="C16" s="47">
        <v>15.085774079104844</v>
      </c>
      <c r="D16" s="47">
        <v>6.5399864130450398</v>
      </c>
      <c r="E16" s="47">
        <v>3.7906529287438153</v>
      </c>
      <c r="F16" s="47">
        <v>0.86348807367148306</v>
      </c>
      <c r="G16" s="47">
        <v>7.1943874547102906</v>
      </c>
      <c r="H16" s="47">
        <v>0.77026154891299903</v>
      </c>
      <c r="I16" s="47">
        <v>1.3977079559178818</v>
      </c>
      <c r="J16" s="47">
        <v>1.1102173913043023</v>
      </c>
    </row>
    <row r="17" spans="1:13" s="13" customFormat="1" x14ac:dyDescent="0.25">
      <c r="A17" s="301"/>
      <c r="B17" s="103" t="s">
        <v>3</v>
      </c>
      <c r="C17" s="47">
        <v>16.694183272944734</v>
      </c>
      <c r="D17" s="47">
        <v>7.0353993055561057</v>
      </c>
      <c r="E17" s="47">
        <v>4.6838073671491163</v>
      </c>
      <c r="F17" s="47">
        <v>0.69961881038638174</v>
      </c>
      <c r="G17" s="47">
        <v>8.5856283967389686</v>
      </c>
      <c r="H17" s="47">
        <v>0.78708295591785327</v>
      </c>
      <c r="I17" s="47">
        <v>2.2028551479466811</v>
      </c>
      <c r="J17" s="47">
        <v>1.0994852053139339</v>
      </c>
    </row>
    <row r="18" spans="1:13" x14ac:dyDescent="0.25">
      <c r="A18" s="302">
        <v>2021</v>
      </c>
      <c r="B18" s="103" t="s">
        <v>0</v>
      </c>
      <c r="C18" s="47">
        <v>12.577412808641313</v>
      </c>
      <c r="D18" s="47">
        <v>3.8431554783948267</v>
      </c>
      <c r="E18" s="47">
        <v>2.6508977623457382</v>
      </c>
      <c r="F18" s="47">
        <v>0.78251813271606674</v>
      </c>
      <c r="G18" s="47">
        <v>11.367150462963302</v>
      </c>
      <c r="H18" s="47">
        <v>0.4760972222222381</v>
      </c>
      <c r="I18" s="47">
        <v>1.6297638888885264</v>
      </c>
      <c r="J18" s="47">
        <v>0.53461805555564301</v>
      </c>
    </row>
    <row r="19" spans="1:13" x14ac:dyDescent="0.25">
      <c r="A19" s="303"/>
      <c r="B19" s="103" t="s">
        <v>1</v>
      </c>
      <c r="C19" s="47">
        <v>23.818682081807633</v>
      </c>
      <c r="D19" s="47">
        <v>24.25687080280764</v>
      </c>
      <c r="E19" s="47">
        <v>10.277893772893565</v>
      </c>
      <c r="F19" s="47">
        <v>0.82271405677635212</v>
      </c>
      <c r="G19" s="47">
        <v>10.962603403541104</v>
      </c>
      <c r="H19" s="47">
        <v>0.13153807997558925</v>
      </c>
      <c r="I19" s="47">
        <v>0.67860424297922495</v>
      </c>
      <c r="J19" s="47">
        <v>0.34195398351646816</v>
      </c>
    </row>
    <row r="20" spans="1:13" x14ac:dyDescent="0.25">
      <c r="A20" s="303"/>
      <c r="B20" s="224" t="s">
        <v>2</v>
      </c>
      <c r="C20" s="225">
        <v>24.037349033815641</v>
      </c>
      <c r="D20" s="225">
        <v>14.221168478261074</v>
      </c>
      <c r="E20" s="225">
        <v>9.5178600543484571</v>
      </c>
      <c r="F20" s="225">
        <v>1.0233499396135219</v>
      </c>
      <c r="G20" s="225">
        <v>14.836351147342302</v>
      </c>
      <c r="H20" s="225">
        <v>0.71176668176329094</v>
      </c>
      <c r="I20" s="225">
        <v>2.979975845410324</v>
      </c>
      <c r="J20" s="225">
        <v>0.91584729770531159</v>
      </c>
    </row>
    <row r="21" spans="1:13" s="13" customFormat="1" x14ac:dyDescent="0.25">
      <c r="A21" s="185"/>
      <c r="B21" s="185" t="s">
        <v>3</v>
      </c>
      <c r="C21" s="186">
        <v>16.706757246375076</v>
      </c>
      <c r="D21" s="186">
        <v>6.2085337409425332</v>
      </c>
      <c r="E21" s="186">
        <v>5.4559476902175836</v>
      </c>
      <c r="F21" s="186">
        <v>0.69762416968592356</v>
      </c>
      <c r="G21" s="186">
        <v>14.544054196861611</v>
      </c>
      <c r="H21" s="186">
        <v>1.3024705615941341</v>
      </c>
      <c r="I21" s="186">
        <v>5.5140579710139059</v>
      </c>
      <c r="J21" s="186">
        <v>1.206039024758371</v>
      </c>
    </row>
    <row r="22" spans="1:13" s="13" customFormat="1" x14ac:dyDescent="0.25">
      <c r="A22" s="187">
        <v>2022</v>
      </c>
      <c r="B22" s="187" t="s">
        <v>0</v>
      </c>
      <c r="C22" s="188">
        <v>14.135714506170732</v>
      </c>
      <c r="D22" s="188">
        <v>2.9410011574073915</v>
      </c>
      <c r="E22" s="188">
        <v>2.5415447530865545</v>
      </c>
      <c r="F22" s="188">
        <v>0.58789429012341288</v>
      </c>
      <c r="G22" s="188">
        <v>9.8617669753103065</v>
      </c>
      <c r="H22" s="188">
        <v>0.54981018518519842</v>
      </c>
      <c r="I22" s="188">
        <v>2.8273950617282031</v>
      </c>
      <c r="J22" s="188">
        <v>0.30175231481478237</v>
      </c>
    </row>
    <row r="23" spans="1:13" x14ac:dyDescent="0.25">
      <c r="A23" s="183"/>
      <c r="B23" s="183"/>
      <c r="C23" s="184"/>
      <c r="D23" s="184"/>
      <c r="E23" s="184"/>
      <c r="F23" s="184"/>
      <c r="G23" s="184"/>
      <c r="H23" s="184"/>
      <c r="I23" s="184"/>
      <c r="J23" s="184"/>
    </row>
    <row r="24" spans="1:13" x14ac:dyDescent="0.25">
      <c r="A24" s="14"/>
      <c r="D24" s="14"/>
      <c r="E24" s="14"/>
      <c r="F24" s="14"/>
      <c r="G24" s="129"/>
      <c r="H24" s="129"/>
      <c r="I24" s="129"/>
      <c r="J24" s="129"/>
    </row>
    <row r="25" spans="1:13" s="13" customFormat="1" x14ac:dyDescent="0.25">
      <c r="A25" s="2"/>
      <c r="B25" s="14"/>
      <c r="C25" s="14"/>
      <c r="D25" s="14"/>
      <c r="E25" s="14"/>
      <c r="F25" s="14"/>
      <c r="G25" s="129"/>
      <c r="H25" s="129"/>
      <c r="I25" s="129"/>
      <c r="J25" s="129"/>
    </row>
    <row r="26" spans="1:13" s="13" customFormat="1" x14ac:dyDescent="0.25">
      <c r="A26" s="2"/>
      <c r="B26" s="14"/>
      <c r="C26" s="14"/>
      <c r="D26" s="14"/>
      <c r="E26" s="14"/>
      <c r="F26" s="14"/>
      <c r="G26" s="129"/>
      <c r="H26" s="129"/>
      <c r="I26" s="129"/>
      <c r="J26" s="129"/>
    </row>
    <row r="27" spans="1:13" x14ac:dyDescent="0.25">
      <c r="M27" s="16" t="s">
        <v>25</v>
      </c>
    </row>
    <row r="28" spans="1:13" x14ac:dyDescent="0.25">
      <c r="M28" s="16" t="s">
        <v>295</v>
      </c>
    </row>
    <row r="34" spans="1:10" s="129" customFormat="1" x14ac:dyDescent="0.25">
      <c r="A34" s="2"/>
      <c r="B34" s="14"/>
      <c r="C34" s="14"/>
      <c r="D34" s="1"/>
      <c r="E34" s="1"/>
      <c r="F34" s="1"/>
      <c r="G34" s="1"/>
      <c r="H34" s="1"/>
      <c r="I34" s="1"/>
      <c r="J34" s="1"/>
    </row>
    <row r="35" spans="1:10" s="129" customFormat="1" x14ac:dyDescent="0.25">
      <c r="A35" s="2"/>
      <c r="B35" s="14"/>
      <c r="C35" s="14"/>
      <c r="D35" s="1"/>
      <c r="E35" s="1"/>
      <c r="F35" s="1"/>
      <c r="G35" s="1"/>
      <c r="H35" s="1"/>
      <c r="I35" s="1"/>
      <c r="J35" s="1"/>
    </row>
  </sheetData>
  <mergeCells count="4">
    <mergeCell ref="A18:A20"/>
    <mergeCell ref="A6:A9"/>
    <mergeCell ref="A10:A13"/>
    <mergeCell ref="A14:A17"/>
  </mergeCell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4"/>
  </sheetPr>
  <dimension ref="A1:U125"/>
  <sheetViews>
    <sheetView zoomScaleNormal="100" workbookViewId="0">
      <selection activeCell="P30" sqref="P30"/>
    </sheetView>
  </sheetViews>
  <sheetFormatPr defaultColWidth="9.140625" defaultRowHeight="15" x14ac:dyDescent="0.25"/>
  <cols>
    <col min="1" max="1" width="17.5703125" style="14" customWidth="1"/>
    <col min="2" max="2" width="28.42578125" style="14" customWidth="1"/>
    <col min="3" max="3" width="33.85546875" style="13" customWidth="1"/>
    <col min="4" max="4" width="11.28515625" style="13" customWidth="1"/>
    <col min="5" max="5" width="9.42578125" style="13" customWidth="1"/>
    <col min="6" max="6" width="11.5703125" style="13" customWidth="1"/>
    <col min="7" max="16384" width="9.140625" style="13"/>
  </cols>
  <sheetData>
    <row r="1" spans="1:21" s="21" customFormat="1" ht="18.75" x14ac:dyDescent="0.3">
      <c r="A1" s="54" t="s">
        <v>349</v>
      </c>
      <c r="B1" s="23"/>
    </row>
    <row r="2" spans="1:21" x14ac:dyDescent="0.25">
      <c r="A2" s="226"/>
    </row>
    <row r="4" spans="1:21" s="111" customFormat="1" x14ac:dyDescent="0.25">
      <c r="A4" s="48" t="s">
        <v>10</v>
      </c>
      <c r="B4" s="109"/>
      <c r="C4" s="110"/>
      <c r="D4" s="190"/>
      <c r="E4" s="190"/>
      <c r="F4" s="190"/>
      <c r="G4" s="190"/>
      <c r="H4" s="190"/>
      <c r="I4" s="190"/>
      <c r="J4" s="190"/>
    </row>
    <row r="5" spans="1:21" s="111" customFormat="1" x14ac:dyDescent="0.25">
      <c r="A5" s="49" t="s">
        <v>258</v>
      </c>
      <c r="B5" s="230" t="s">
        <v>297</v>
      </c>
      <c r="C5" s="229" t="s">
        <v>339</v>
      </c>
      <c r="D5" s="190"/>
      <c r="E5" s="190"/>
      <c r="F5" s="190"/>
      <c r="G5" s="190"/>
      <c r="H5" s="190"/>
      <c r="I5" s="190"/>
      <c r="J5" s="190"/>
    </row>
    <row r="6" spans="1:21" x14ac:dyDescent="0.25">
      <c r="A6" s="227">
        <v>0.125</v>
      </c>
      <c r="B6" s="209">
        <v>81.55</v>
      </c>
      <c r="C6" s="209">
        <v>33</v>
      </c>
      <c r="D6" s="189"/>
      <c r="E6" s="189"/>
      <c r="F6" s="189"/>
      <c r="G6" s="189"/>
      <c r="H6" s="189"/>
      <c r="I6" s="189"/>
      <c r="J6" s="189"/>
      <c r="P6" s="292"/>
      <c r="Q6" s="39"/>
      <c r="R6" s="293"/>
      <c r="S6" s="39"/>
      <c r="T6" s="39"/>
      <c r="U6" s="39"/>
    </row>
    <row r="7" spans="1:21" x14ac:dyDescent="0.25">
      <c r="A7" s="227">
        <v>0.12847222222222224</v>
      </c>
      <c r="B7" s="209">
        <v>85.8</v>
      </c>
      <c r="C7" s="209">
        <v>33</v>
      </c>
      <c r="D7" s="189"/>
      <c r="E7" s="189"/>
      <c r="F7" s="189"/>
      <c r="G7" s="189"/>
      <c r="H7" s="189"/>
      <c r="I7" s="189"/>
      <c r="J7" s="189"/>
      <c r="P7" s="292"/>
      <c r="Q7" s="39"/>
      <c r="R7" s="293"/>
      <c r="S7" s="39"/>
      <c r="T7" s="39"/>
      <c r="U7" s="39"/>
    </row>
    <row r="8" spans="1:21" x14ac:dyDescent="0.25">
      <c r="A8" s="227">
        <v>0.13194444444444445</v>
      </c>
      <c r="B8" s="209">
        <v>83.36</v>
      </c>
      <c r="C8" s="209">
        <v>33</v>
      </c>
      <c r="D8" s="189"/>
      <c r="E8" s="189"/>
      <c r="F8" s="189"/>
      <c r="G8" s="189"/>
      <c r="H8" s="189"/>
      <c r="I8" s="189"/>
      <c r="J8" s="189"/>
      <c r="P8" s="292"/>
      <c r="Q8" s="39"/>
      <c r="R8" s="293"/>
      <c r="S8" s="39"/>
      <c r="T8" s="39"/>
      <c r="U8" s="39"/>
    </row>
    <row r="9" spans="1:21" x14ac:dyDescent="0.25">
      <c r="A9" s="227">
        <v>0.13541666666666666</v>
      </c>
      <c r="B9" s="209">
        <v>96.53</v>
      </c>
      <c r="C9" s="209">
        <v>33</v>
      </c>
      <c r="D9" s="189"/>
      <c r="E9" s="189"/>
      <c r="F9" s="189"/>
      <c r="G9" s="189"/>
      <c r="H9" s="189"/>
      <c r="I9" s="189"/>
      <c r="J9" s="189"/>
      <c r="P9" s="292"/>
      <c r="Q9" s="39"/>
      <c r="R9" s="293"/>
      <c r="S9" s="39"/>
      <c r="T9" s="39"/>
      <c r="U9" s="39"/>
    </row>
    <row r="10" spans="1:21" x14ac:dyDescent="0.25">
      <c r="A10" s="227">
        <v>0.1388888888888889</v>
      </c>
      <c r="B10" s="209">
        <v>95.69</v>
      </c>
      <c r="C10" s="209">
        <v>33</v>
      </c>
      <c r="D10" s="189"/>
      <c r="E10" s="189"/>
      <c r="F10" s="189"/>
      <c r="G10" s="189"/>
      <c r="H10" s="189"/>
      <c r="I10" s="189"/>
      <c r="J10" s="189"/>
      <c r="P10" s="292"/>
      <c r="Q10" s="39"/>
      <c r="R10" s="293"/>
      <c r="S10" s="39"/>
      <c r="T10" s="39"/>
      <c r="U10" s="39"/>
    </row>
    <row r="11" spans="1:21" x14ac:dyDescent="0.25">
      <c r="A11" s="227">
        <v>0.1423611111111111</v>
      </c>
      <c r="B11" s="209">
        <v>100.95</v>
      </c>
      <c r="C11" s="209">
        <v>33</v>
      </c>
      <c r="D11" s="189"/>
      <c r="E11" s="189"/>
      <c r="F11" s="189"/>
      <c r="G11" s="189"/>
      <c r="H11" s="189"/>
      <c r="I11" s="189"/>
      <c r="J11" s="189"/>
      <c r="P11" s="292"/>
      <c r="Q11" s="39"/>
      <c r="R11" s="293"/>
      <c r="S11" s="39"/>
      <c r="T11" s="39"/>
      <c r="U11" s="39"/>
    </row>
    <row r="12" spans="1:21" x14ac:dyDescent="0.25">
      <c r="A12" s="227">
        <v>0.14583333333333334</v>
      </c>
      <c r="B12" s="209">
        <v>101.04</v>
      </c>
      <c r="C12" s="209">
        <v>33</v>
      </c>
      <c r="D12" s="189"/>
      <c r="E12" s="189"/>
      <c r="F12" s="189"/>
      <c r="G12" s="189"/>
      <c r="H12" s="189"/>
      <c r="I12" s="189"/>
      <c r="J12" s="189"/>
      <c r="P12" s="292"/>
      <c r="Q12" s="39"/>
      <c r="R12" s="293"/>
      <c r="S12" s="39"/>
      <c r="T12" s="39"/>
      <c r="U12" s="39"/>
    </row>
    <row r="13" spans="1:21" x14ac:dyDescent="0.25">
      <c r="A13" s="227">
        <v>0.14930555555555555</v>
      </c>
      <c r="B13" s="209">
        <v>103.04</v>
      </c>
      <c r="C13" s="209">
        <v>33</v>
      </c>
      <c r="D13" s="189"/>
      <c r="E13" s="189"/>
      <c r="F13" s="189"/>
      <c r="G13" s="189"/>
      <c r="H13" s="189"/>
      <c r="I13" s="189"/>
      <c r="J13" s="189"/>
      <c r="P13" s="292"/>
      <c r="Q13" s="39"/>
      <c r="R13" s="293"/>
      <c r="S13" s="39"/>
      <c r="T13" s="39"/>
      <c r="U13" s="39"/>
    </row>
    <row r="14" spans="1:21" x14ac:dyDescent="0.25">
      <c r="A14" s="227">
        <v>0.15277777777777776</v>
      </c>
      <c r="B14" s="209">
        <v>108.17999999999999</v>
      </c>
      <c r="C14" s="209">
        <v>33</v>
      </c>
      <c r="D14" s="189"/>
      <c r="E14" s="189"/>
      <c r="F14" s="189"/>
      <c r="G14" s="189"/>
      <c r="H14" s="189"/>
      <c r="I14" s="189"/>
      <c r="J14" s="189"/>
      <c r="P14" s="292"/>
      <c r="Q14" s="39"/>
      <c r="R14" s="293"/>
      <c r="S14" s="39"/>
      <c r="T14" s="39"/>
      <c r="U14" s="39"/>
    </row>
    <row r="15" spans="1:21" x14ac:dyDescent="0.25">
      <c r="A15" s="227">
        <v>0.15625</v>
      </c>
      <c r="B15" s="209">
        <v>104.63</v>
      </c>
      <c r="C15" s="209">
        <v>33</v>
      </c>
      <c r="D15" s="189"/>
      <c r="E15" s="189"/>
      <c r="F15" s="189"/>
      <c r="G15" s="189"/>
      <c r="H15" s="189"/>
      <c r="I15" s="189"/>
      <c r="J15" s="189"/>
      <c r="P15" s="292"/>
      <c r="Q15" s="39"/>
      <c r="R15" s="293"/>
      <c r="S15" s="39"/>
      <c r="T15" s="39"/>
      <c r="U15" s="39"/>
    </row>
    <row r="16" spans="1:21" x14ac:dyDescent="0.25">
      <c r="A16" s="227">
        <v>0.15972222222222224</v>
      </c>
      <c r="B16" s="209">
        <v>111.18</v>
      </c>
      <c r="C16" s="209">
        <v>33</v>
      </c>
      <c r="D16" s="189"/>
      <c r="E16" s="189"/>
      <c r="F16" s="189"/>
      <c r="G16" s="189"/>
      <c r="H16" s="189"/>
      <c r="I16" s="189"/>
      <c r="J16" s="189"/>
      <c r="P16" s="292"/>
      <c r="Q16" s="39"/>
      <c r="R16" s="293"/>
      <c r="S16" s="39"/>
      <c r="T16" s="39"/>
      <c r="U16" s="39"/>
    </row>
    <row r="17" spans="1:21" x14ac:dyDescent="0.25">
      <c r="A17" s="227">
        <v>0.16319444444444445</v>
      </c>
      <c r="B17" s="209">
        <v>114.34</v>
      </c>
      <c r="C17" s="209">
        <v>33</v>
      </c>
      <c r="D17" s="189"/>
      <c r="E17" s="189"/>
      <c r="F17" s="189"/>
      <c r="G17" s="189"/>
      <c r="H17" s="189"/>
      <c r="I17" s="189"/>
      <c r="J17" s="189"/>
      <c r="P17" s="292"/>
      <c r="Q17" s="39"/>
      <c r="R17" s="293"/>
      <c r="S17" s="39"/>
      <c r="T17" s="39"/>
      <c r="U17" s="39"/>
    </row>
    <row r="18" spans="1:21" x14ac:dyDescent="0.25">
      <c r="A18" s="227">
        <v>0.16666666666666666</v>
      </c>
      <c r="B18" s="209">
        <v>103.96</v>
      </c>
      <c r="C18" s="209">
        <v>33</v>
      </c>
      <c r="D18" s="189"/>
      <c r="E18" s="189"/>
      <c r="F18" s="189"/>
      <c r="G18" s="189"/>
      <c r="H18" s="189"/>
      <c r="I18" s="189"/>
      <c r="J18" s="189"/>
      <c r="P18" s="292"/>
      <c r="Q18" s="39"/>
      <c r="R18" s="293"/>
      <c r="S18" s="39"/>
      <c r="T18" s="39"/>
      <c r="U18" s="39"/>
    </row>
    <row r="19" spans="1:21" x14ac:dyDescent="0.25">
      <c r="A19" s="228">
        <v>0.17013888888888887</v>
      </c>
      <c r="B19" s="88">
        <v>90.81</v>
      </c>
      <c r="C19" s="88">
        <v>33</v>
      </c>
      <c r="D19" s="189"/>
      <c r="E19" s="39"/>
      <c r="F19" s="39"/>
      <c r="G19" s="39"/>
      <c r="H19" s="39"/>
      <c r="I19" s="39"/>
      <c r="J19" s="39"/>
      <c r="P19" s="292"/>
      <c r="Q19" s="39"/>
      <c r="R19" s="294"/>
      <c r="S19" s="39"/>
      <c r="T19" s="39"/>
      <c r="U19" s="39"/>
    </row>
    <row r="20" spans="1:21" x14ac:dyDescent="0.25">
      <c r="A20" s="228">
        <v>0.17361111111111113</v>
      </c>
      <c r="B20" s="88">
        <v>84.43</v>
      </c>
      <c r="C20" s="88">
        <v>33</v>
      </c>
      <c r="D20" s="189"/>
      <c r="E20" s="39"/>
      <c r="F20" s="39"/>
      <c r="G20" s="39"/>
      <c r="H20" s="39"/>
      <c r="I20" s="39"/>
      <c r="J20" s="39"/>
      <c r="P20" s="292"/>
      <c r="Q20" s="39"/>
      <c r="R20" s="294"/>
      <c r="S20" s="39"/>
      <c r="T20" s="39"/>
      <c r="U20" s="39"/>
    </row>
    <row r="21" spans="1:21" x14ac:dyDescent="0.25">
      <c r="A21" s="228">
        <v>0.17708333333333334</v>
      </c>
      <c r="B21" s="88">
        <v>81.820000000000007</v>
      </c>
      <c r="C21" s="88">
        <v>33</v>
      </c>
      <c r="D21" s="189"/>
      <c r="E21" s="39"/>
      <c r="F21" s="39"/>
      <c r="G21" s="39"/>
      <c r="H21" s="39"/>
      <c r="I21" s="39"/>
      <c r="J21" s="39"/>
      <c r="P21" s="292"/>
      <c r="Q21" s="39"/>
      <c r="R21" s="294"/>
      <c r="S21" s="39"/>
      <c r="T21" s="39"/>
      <c r="U21" s="39"/>
    </row>
    <row r="22" spans="1:21" x14ac:dyDescent="0.25">
      <c r="A22" s="228">
        <v>0.18055555555555555</v>
      </c>
      <c r="B22" s="88">
        <v>83.289999999999992</v>
      </c>
      <c r="C22" s="88">
        <v>33</v>
      </c>
      <c r="D22" s="189"/>
      <c r="E22" s="39"/>
      <c r="F22" s="39"/>
      <c r="G22" s="39"/>
      <c r="H22" s="39"/>
      <c r="I22" s="39"/>
      <c r="J22" s="39"/>
      <c r="M22" s="31"/>
      <c r="P22" s="292"/>
      <c r="Q22" s="39"/>
      <c r="R22" s="294"/>
      <c r="S22" s="39"/>
      <c r="T22" s="39"/>
      <c r="U22" s="39"/>
    </row>
    <row r="23" spans="1:21" x14ac:dyDescent="0.25">
      <c r="A23" s="228">
        <v>0.18402777777777779</v>
      </c>
      <c r="B23" s="88">
        <v>76.819999999999993</v>
      </c>
      <c r="C23" s="88">
        <v>33</v>
      </c>
      <c r="D23" s="189"/>
      <c r="E23" s="39"/>
      <c r="G23" s="39"/>
      <c r="H23" s="39"/>
      <c r="I23" s="39"/>
      <c r="J23" s="39"/>
      <c r="P23" s="292"/>
      <c r="Q23" s="39"/>
      <c r="R23" s="294"/>
      <c r="S23" s="39"/>
      <c r="T23" s="39"/>
      <c r="U23" s="39"/>
    </row>
    <row r="24" spans="1:21" x14ac:dyDescent="0.25">
      <c r="A24" s="228">
        <v>0.1875</v>
      </c>
      <c r="B24" s="88">
        <v>90.19</v>
      </c>
      <c r="C24" s="88">
        <v>45</v>
      </c>
      <c r="D24" s="189"/>
      <c r="P24" s="292"/>
      <c r="Q24" s="39"/>
      <c r="R24" s="294"/>
      <c r="S24" s="39"/>
      <c r="T24" s="39"/>
      <c r="U24" s="39"/>
    </row>
    <row r="25" spans="1:21" x14ac:dyDescent="0.25">
      <c r="A25" s="228">
        <v>0.19097222222222221</v>
      </c>
      <c r="B25" s="88">
        <v>128.41</v>
      </c>
      <c r="C25" s="88">
        <v>90.35</v>
      </c>
      <c r="D25" s="189"/>
      <c r="F25" s="31" t="s">
        <v>296</v>
      </c>
      <c r="P25" s="292"/>
      <c r="Q25" s="39"/>
      <c r="R25" s="294"/>
      <c r="S25" s="39"/>
      <c r="T25" s="39"/>
      <c r="U25" s="39"/>
    </row>
    <row r="26" spans="1:21" ht="15" customHeight="1" x14ac:dyDescent="0.25">
      <c r="A26" s="228">
        <v>0.19444444444444445</v>
      </c>
      <c r="B26" s="88">
        <v>180.47</v>
      </c>
      <c r="C26" s="88">
        <v>145.69</v>
      </c>
      <c r="D26" s="189"/>
      <c r="F26" s="328" t="s">
        <v>350</v>
      </c>
      <c r="G26" s="328"/>
      <c r="H26" s="328"/>
      <c r="I26" s="328"/>
      <c r="J26" s="328"/>
      <c r="K26" s="328"/>
      <c r="L26" s="328"/>
      <c r="M26" s="328"/>
      <c r="N26" s="328"/>
      <c r="P26" s="292"/>
      <c r="Q26" s="39"/>
      <c r="R26" s="294"/>
      <c r="S26" s="39"/>
      <c r="T26" s="39"/>
      <c r="U26" s="39"/>
    </row>
    <row r="27" spans="1:21" x14ac:dyDescent="0.25">
      <c r="A27" s="228">
        <v>0.19791666666666666</v>
      </c>
      <c r="B27" s="88">
        <v>221.44</v>
      </c>
      <c r="C27" s="88">
        <v>180.02</v>
      </c>
      <c r="D27" s="189"/>
      <c r="F27" s="328"/>
      <c r="G27" s="328"/>
      <c r="H27" s="328"/>
      <c r="I27" s="328"/>
      <c r="J27" s="328"/>
      <c r="K27" s="328"/>
      <c r="L27" s="328"/>
      <c r="M27" s="328"/>
      <c r="N27" s="328"/>
      <c r="P27" s="292"/>
      <c r="Q27" s="39"/>
      <c r="R27" s="294"/>
      <c r="S27" s="39"/>
      <c r="T27" s="39"/>
      <c r="U27" s="39"/>
    </row>
    <row r="28" spans="1:21" x14ac:dyDescent="0.25">
      <c r="A28" s="228">
        <v>0.20138888888888887</v>
      </c>
      <c r="B28" s="88">
        <v>249.16000000000003</v>
      </c>
      <c r="C28" s="88">
        <v>203.45</v>
      </c>
      <c r="D28" s="189"/>
      <c r="F28" s="328"/>
      <c r="G28" s="328"/>
      <c r="H28" s="328"/>
      <c r="I28" s="328"/>
      <c r="J28" s="328"/>
      <c r="K28" s="328"/>
      <c r="L28" s="328"/>
      <c r="M28" s="328"/>
      <c r="N28" s="328"/>
      <c r="P28" s="292"/>
      <c r="Q28" s="39"/>
      <c r="R28" s="294"/>
      <c r="S28" s="39"/>
      <c r="T28" s="39"/>
      <c r="U28" s="39"/>
    </row>
    <row r="29" spans="1:21" x14ac:dyDescent="0.25">
      <c r="A29" s="228">
        <v>0.20486111111111113</v>
      </c>
      <c r="B29" s="88">
        <v>242.91000000000003</v>
      </c>
      <c r="C29" s="88">
        <v>187.11</v>
      </c>
      <c r="D29" s="189"/>
      <c r="P29" s="292"/>
      <c r="Q29" s="39"/>
      <c r="R29" s="294"/>
      <c r="S29" s="39"/>
      <c r="T29" s="39"/>
      <c r="U29" s="39"/>
    </row>
    <row r="30" spans="1:21" x14ac:dyDescent="0.25">
      <c r="A30" s="228">
        <v>0.20833333333333334</v>
      </c>
      <c r="B30" s="88">
        <v>236.96</v>
      </c>
      <c r="C30" s="88">
        <v>175.15</v>
      </c>
      <c r="D30" s="189"/>
      <c r="P30" s="292"/>
      <c r="Q30" s="39"/>
      <c r="R30" s="294"/>
      <c r="S30" s="39"/>
      <c r="T30" s="39"/>
      <c r="U30" s="39"/>
    </row>
    <row r="31" spans="1:21" x14ac:dyDescent="0.25">
      <c r="A31" s="228">
        <v>0.21180555555555555</v>
      </c>
      <c r="B31" s="88">
        <v>224.73999999999998</v>
      </c>
      <c r="C31" s="88">
        <v>158.4</v>
      </c>
      <c r="D31" s="189"/>
      <c r="P31" s="292"/>
      <c r="Q31" s="39"/>
      <c r="R31" s="294"/>
      <c r="S31" s="39"/>
      <c r="T31" s="39"/>
      <c r="U31" s="39"/>
    </row>
    <row r="32" spans="1:21" x14ac:dyDescent="0.25">
      <c r="A32" s="228">
        <v>0.21527777777777779</v>
      </c>
      <c r="B32" s="88">
        <v>214.29000000000002</v>
      </c>
      <c r="C32" s="88">
        <v>146.91</v>
      </c>
      <c r="D32" s="189"/>
      <c r="P32" s="292"/>
      <c r="Q32" s="39"/>
      <c r="R32" s="294"/>
      <c r="S32" s="39"/>
      <c r="T32" s="39"/>
      <c r="U32" s="39"/>
    </row>
    <row r="33" spans="1:21" x14ac:dyDescent="0.25">
      <c r="A33" s="228">
        <v>0.21875</v>
      </c>
      <c r="B33" s="88">
        <v>205.32</v>
      </c>
      <c r="C33" s="88">
        <v>129.75</v>
      </c>
      <c r="D33" s="189"/>
      <c r="P33" s="292"/>
      <c r="Q33" s="39"/>
      <c r="R33" s="294"/>
      <c r="S33" s="39"/>
      <c r="T33" s="39"/>
      <c r="U33" s="39"/>
    </row>
    <row r="34" spans="1:21" x14ac:dyDescent="0.25">
      <c r="A34" s="228">
        <v>0.22222222222222221</v>
      </c>
      <c r="B34" s="88">
        <v>200.29</v>
      </c>
      <c r="C34" s="88">
        <v>114.08</v>
      </c>
      <c r="D34" s="189"/>
      <c r="P34" s="292"/>
      <c r="Q34" s="39"/>
      <c r="R34" s="294"/>
      <c r="S34" s="39"/>
      <c r="T34" s="39"/>
      <c r="U34" s="39"/>
    </row>
    <row r="35" spans="1:21" x14ac:dyDescent="0.25">
      <c r="A35" s="228">
        <v>0.22569444444444445</v>
      </c>
      <c r="B35" s="88">
        <v>191.31</v>
      </c>
      <c r="C35" s="88">
        <v>99.11</v>
      </c>
      <c r="D35" s="189"/>
      <c r="P35" s="292"/>
      <c r="Q35" s="39"/>
      <c r="R35" s="294"/>
      <c r="S35" s="39"/>
      <c r="T35" s="39"/>
      <c r="U35" s="39"/>
    </row>
    <row r="36" spans="1:21" x14ac:dyDescent="0.25">
      <c r="A36" s="228">
        <v>0.22916666666666666</v>
      </c>
      <c r="B36" s="88">
        <v>199.72000000000003</v>
      </c>
      <c r="C36" s="88">
        <v>94</v>
      </c>
      <c r="D36" s="189"/>
      <c r="P36" s="292"/>
      <c r="Q36" s="39"/>
      <c r="R36" s="294"/>
      <c r="S36" s="39"/>
      <c r="T36" s="39"/>
      <c r="U36" s="39"/>
    </row>
    <row r="37" spans="1:21" x14ac:dyDescent="0.25">
      <c r="A37" s="228">
        <v>0.23263888888888887</v>
      </c>
      <c r="B37" s="88">
        <v>224.83999999999997</v>
      </c>
      <c r="C37" s="88">
        <v>109</v>
      </c>
      <c r="D37" s="189"/>
      <c r="P37" s="292"/>
      <c r="Q37" s="39"/>
      <c r="R37" s="294"/>
      <c r="S37" s="39"/>
      <c r="T37" s="39"/>
      <c r="U37" s="39"/>
    </row>
    <row r="38" spans="1:21" x14ac:dyDescent="0.25">
      <c r="A38" s="228">
        <v>0.23611111111111113</v>
      </c>
      <c r="B38" s="88">
        <v>226.45</v>
      </c>
      <c r="C38" s="88">
        <v>109</v>
      </c>
      <c r="D38" s="189"/>
      <c r="P38" s="292"/>
      <c r="Q38" s="39"/>
      <c r="R38" s="294"/>
      <c r="S38" s="39"/>
      <c r="T38" s="39"/>
      <c r="U38" s="39"/>
    </row>
    <row r="39" spans="1:21" x14ac:dyDescent="0.25">
      <c r="A39" s="228">
        <v>0.23958333333333334</v>
      </c>
      <c r="B39" s="88">
        <v>241.15</v>
      </c>
      <c r="C39" s="88">
        <v>109</v>
      </c>
      <c r="D39" s="189"/>
      <c r="P39" s="292"/>
      <c r="Q39" s="39"/>
      <c r="R39" s="294"/>
      <c r="S39" s="39"/>
      <c r="T39" s="39"/>
      <c r="U39" s="39"/>
    </row>
    <row r="40" spans="1:21" x14ac:dyDescent="0.25">
      <c r="A40" s="228">
        <v>0.24305555555555555</v>
      </c>
      <c r="B40" s="88">
        <v>249.82</v>
      </c>
      <c r="C40" s="88">
        <v>109</v>
      </c>
      <c r="D40" s="189"/>
      <c r="P40" s="292"/>
      <c r="Q40" s="39"/>
      <c r="R40" s="294"/>
      <c r="S40" s="39"/>
      <c r="T40" s="39"/>
      <c r="U40" s="39"/>
    </row>
    <row r="41" spans="1:21" x14ac:dyDescent="0.25">
      <c r="A41" s="228">
        <v>0.24652777777777779</v>
      </c>
      <c r="B41" s="88">
        <v>263.24</v>
      </c>
      <c r="C41" s="88">
        <v>109</v>
      </c>
      <c r="D41" s="189"/>
      <c r="P41" s="292"/>
      <c r="Q41" s="39"/>
      <c r="R41" s="294"/>
      <c r="S41" s="39"/>
      <c r="T41" s="39"/>
      <c r="U41" s="39"/>
    </row>
    <row r="42" spans="1:21" x14ac:dyDescent="0.25">
      <c r="A42" s="228">
        <v>0.25</v>
      </c>
      <c r="B42" s="88">
        <v>268.68</v>
      </c>
      <c r="C42" s="88">
        <v>109</v>
      </c>
      <c r="D42" s="189"/>
      <c r="P42" s="292"/>
      <c r="Q42" s="39"/>
      <c r="R42" s="294"/>
      <c r="S42" s="39"/>
      <c r="T42" s="39"/>
      <c r="U42" s="39"/>
    </row>
    <row r="43" spans="1:21" x14ac:dyDescent="0.25">
      <c r="A43" s="13"/>
      <c r="B43" s="13"/>
    </row>
    <row r="44" spans="1:21" x14ac:dyDescent="0.25">
      <c r="B44" s="13"/>
      <c r="C44" s="12"/>
    </row>
    <row r="45" spans="1:21" x14ac:dyDescent="0.25">
      <c r="A45" s="13"/>
      <c r="B45" s="31"/>
    </row>
    <row r="46" spans="1:21" ht="15" customHeight="1" x14ac:dyDescent="0.25">
      <c r="A46" s="13"/>
      <c r="B46" s="73"/>
      <c r="C46" s="73"/>
      <c r="D46" s="73"/>
      <c r="E46" s="73"/>
    </row>
    <row r="47" spans="1:21" x14ac:dyDescent="0.25">
      <c r="A47" s="13"/>
      <c r="B47" s="73"/>
      <c r="C47" s="73"/>
      <c r="D47" s="73"/>
      <c r="E47" s="73"/>
    </row>
    <row r="48" spans="1:21" x14ac:dyDescent="0.25">
      <c r="A48" s="13"/>
      <c r="B48" s="73"/>
      <c r="C48" s="73"/>
      <c r="D48" s="73"/>
      <c r="E48" s="73"/>
    </row>
    <row r="49" spans="1:5" x14ac:dyDescent="0.25">
      <c r="A49" s="13"/>
      <c r="B49" s="73"/>
      <c r="C49" s="73"/>
      <c r="D49" s="73"/>
      <c r="E49" s="73"/>
    </row>
    <row r="50" spans="1:5" x14ac:dyDescent="0.25">
      <c r="B50" s="13"/>
      <c r="C50" s="12"/>
    </row>
    <row r="51" spans="1:5" x14ac:dyDescent="0.25">
      <c r="B51" s="13"/>
      <c r="C51" s="12"/>
    </row>
    <row r="52" spans="1:5" x14ac:dyDescent="0.25">
      <c r="B52" s="13"/>
      <c r="C52" s="12"/>
    </row>
    <row r="53" spans="1:5" x14ac:dyDescent="0.25">
      <c r="B53" s="13"/>
    </row>
    <row r="54" spans="1:5" x14ac:dyDescent="0.25">
      <c r="B54" s="13"/>
    </row>
    <row r="55" spans="1:5" x14ac:dyDescent="0.25">
      <c r="B55" s="13"/>
      <c r="C55" s="12"/>
    </row>
    <row r="56" spans="1:5" x14ac:dyDescent="0.25">
      <c r="B56" s="13"/>
      <c r="C56" s="12"/>
    </row>
    <row r="57" spans="1:5" x14ac:dyDescent="0.25">
      <c r="B57" s="13"/>
      <c r="C57" s="12"/>
    </row>
    <row r="58" spans="1:5" x14ac:dyDescent="0.25">
      <c r="B58" s="13"/>
      <c r="C58" s="12"/>
    </row>
    <row r="59" spans="1:5" x14ac:dyDescent="0.25">
      <c r="B59" s="13"/>
      <c r="C59" s="12"/>
    </row>
    <row r="60" spans="1:5" x14ac:dyDescent="0.25">
      <c r="B60" s="13"/>
    </row>
    <row r="61" spans="1:5" x14ac:dyDescent="0.25">
      <c r="B61" s="13"/>
    </row>
    <row r="62" spans="1:5" x14ac:dyDescent="0.25">
      <c r="B62" s="13"/>
    </row>
    <row r="63" spans="1:5" x14ac:dyDescent="0.25">
      <c r="B63" s="13"/>
    </row>
    <row r="64" spans="1:5" x14ac:dyDescent="0.25">
      <c r="B64" s="13"/>
    </row>
    <row r="65" spans="2:2" x14ac:dyDescent="0.25">
      <c r="B65" s="13"/>
    </row>
    <row r="66" spans="2:2" x14ac:dyDescent="0.25">
      <c r="B66" s="13"/>
    </row>
    <row r="67" spans="2:2" x14ac:dyDescent="0.25">
      <c r="B67" s="13"/>
    </row>
    <row r="68" spans="2:2" x14ac:dyDescent="0.25">
      <c r="B68" s="13"/>
    </row>
    <row r="69" spans="2:2" x14ac:dyDescent="0.25">
      <c r="B69" s="13"/>
    </row>
    <row r="70" spans="2:2" x14ac:dyDescent="0.25">
      <c r="B70" s="13"/>
    </row>
    <row r="71" spans="2:2" x14ac:dyDescent="0.25">
      <c r="B71" s="13"/>
    </row>
    <row r="72" spans="2:2" x14ac:dyDescent="0.25">
      <c r="B72" s="13"/>
    </row>
    <row r="73" spans="2:2" x14ac:dyDescent="0.25">
      <c r="B73" s="13"/>
    </row>
    <row r="74" spans="2:2" x14ac:dyDescent="0.25">
      <c r="B74" s="13"/>
    </row>
    <row r="75" spans="2:2" x14ac:dyDescent="0.25">
      <c r="B75" s="13"/>
    </row>
    <row r="76" spans="2:2" x14ac:dyDescent="0.25">
      <c r="B76" s="13"/>
    </row>
    <row r="77" spans="2:2" x14ac:dyDescent="0.25">
      <c r="B77" s="13"/>
    </row>
    <row r="78" spans="2:2" x14ac:dyDescent="0.25">
      <c r="B78" s="13"/>
    </row>
    <row r="79" spans="2:2" x14ac:dyDescent="0.25">
      <c r="B79" s="13"/>
    </row>
    <row r="80" spans="2:2" x14ac:dyDescent="0.25">
      <c r="B80" s="13"/>
    </row>
    <row r="81" spans="2:2" x14ac:dyDescent="0.25">
      <c r="B81" s="13"/>
    </row>
    <row r="82" spans="2:2" x14ac:dyDescent="0.25">
      <c r="B82" s="13"/>
    </row>
    <row r="83" spans="2:2" x14ac:dyDescent="0.25">
      <c r="B83" s="13"/>
    </row>
    <row r="84" spans="2:2" x14ac:dyDescent="0.25">
      <c r="B84" s="13"/>
    </row>
    <row r="85" spans="2:2" x14ac:dyDescent="0.25">
      <c r="B85" s="13"/>
    </row>
    <row r="86" spans="2:2" x14ac:dyDescent="0.25">
      <c r="B86" s="13"/>
    </row>
    <row r="87" spans="2:2" x14ac:dyDescent="0.25">
      <c r="B87" s="13"/>
    </row>
    <row r="88" spans="2:2" x14ac:dyDescent="0.25">
      <c r="B88" s="13"/>
    </row>
    <row r="89" spans="2:2" x14ac:dyDescent="0.25">
      <c r="B89" s="13"/>
    </row>
    <row r="90" spans="2:2" x14ac:dyDescent="0.25">
      <c r="B90" s="13"/>
    </row>
    <row r="91" spans="2:2" x14ac:dyDescent="0.25">
      <c r="B91" s="13"/>
    </row>
    <row r="92" spans="2:2" x14ac:dyDescent="0.25">
      <c r="B92" s="13"/>
    </row>
    <row r="93" spans="2:2" x14ac:dyDescent="0.25">
      <c r="B93" s="13"/>
    </row>
    <row r="94" spans="2:2" x14ac:dyDescent="0.25">
      <c r="B94" s="13"/>
    </row>
    <row r="95" spans="2:2" x14ac:dyDescent="0.25">
      <c r="B95" s="13"/>
    </row>
    <row r="96" spans="2:2" x14ac:dyDescent="0.25">
      <c r="B96" s="13"/>
    </row>
    <row r="97" spans="2:2" x14ac:dyDescent="0.25">
      <c r="B97" s="13"/>
    </row>
    <row r="98" spans="2:2" x14ac:dyDescent="0.25">
      <c r="B98" s="13"/>
    </row>
    <row r="99" spans="2:2" x14ac:dyDescent="0.25">
      <c r="B99" s="13"/>
    </row>
    <row r="100" spans="2:2" x14ac:dyDescent="0.25">
      <c r="B100" s="13"/>
    </row>
    <row r="101" spans="2:2" x14ac:dyDescent="0.25">
      <c r="B101" s="13"/>
    </row>
    <row r="102" spans="2:2" x14ac:dyDescent="0.25">
      <c r="B102" s="13"/>
    </row>
    <row r="103" spans="2:2" x14ac:dyDescent="0.25">
      <c r="B103" s="13"/>
    </row>
    <row r="104" spans="2:2" x14ac:dyDescent="0.25">
      <c r="B104" s="13"/>
    </row>
    <row r="105" spans="2:2" x14ac:dyDescent="0.25">
      <c r="B105" s="13"/>
    </row>
    <row r="106" spans="2:2" x14ac:dyDescent="0.25">
      <c r="B106" s="13"/>
    </row>
    <row r="107" spans="2:2" x14ac:dyDescent="0.25">
      <c r="B107" s="13"/>
    </row>
    <row r="108" spans="2:2" x14ac:dyDescent="0.25">
      <c r="B108" s="13"/>
    </row>
    <row r="109" spans="2:2" x14ac:dyDescent="0.25">
      <c r="B109" s="13"/>
    </row>
    <row r="110" spans="2:2" x14ac:dyDescent="0.25">
      <c r="B110" s="13"/>
    </row>
    <row r="111" spans="2:2" x14ac:dyDescent="0.25">
      <c r="B111" s="13"/>
    </row>
    <row r="112" spans="2:2" x14ac:dyDescent="0.25">
      <c r="B112" s="13"/>
    </row>
    <row r="113" spans="1:2" x14ac:dyDescent="0.25">
      <c r="B113" s="13"/>
    </row>
    <row r="114" spans="1:2" x14ac:dyDescent="0.25">
      <c r="B114" s="13"/>
    </row>
    <row r="115" spans="1:2" x14ac:dyDescent="0.25">
      <c r="B115" s="13"/>
    </row>
    <row r="116" spans="1:2" x14ac:dyDescent="0.25">
      <c r="B116" s="13"/>
    </row>
    <row r="117" spans="1:2" x14ac:dyDescent="0.25">
      <c r="B117" s="13"/>
    </row>
    <row r="118" spans="1:2" x14ac:dyDescent="0.25">
      <c r="B118" s="13"/>
    </row>
    <row r="119" spans="1:2" x14ac:dyDescent="0.25">
      <c r="B119" s="13"/>
    </row>
    <row r="120" spans="1:2" x14ac:dyDescent="0.25">
      <c r="B120" s="13"/>
    </row>
    <row r="121" spans="1:2" x14ac:dyDescent="0.25">
      <c r="B121" s="13"/>
    </row>
    <row r="122" spans="1:2" x14ac:dyDescent="0.25">
      <c r="B122" s="13"/>
    </row>
    <row r="124" spans="1:2" x14ac:dyDescent="0.25">
      <c r="A124" s="52"/>
    </row>
    <row r="125" spans="1:2" ht="40.5" customHeight="1" x14ac:dyDescent="0.25">
      <c r="A125" s="307"/>
      <c r="B125" s="307"/>
    </row>
  </sheetData>
  <mergeCells count="2">
    <mergeCell ref="A125:B125"/>
    <mergeCell ref="F26:N28"/>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4">
    <tabColor theme="4"/>
  </sheetPr>
  <dimension ref="A1:K295"/>
  <sheetViews>
    <sheetView zoomScaleNormal="100" workbookViewId="0">
      <selection activeCell="P30" sqref="P30"/>
    </sheetView>
  </sheetViews>
  <sheetFormatPr defaultColWidth="9.140625" defaultRowHeight="15" x14ac:dyDescent="0.25"/>
  <cols>
    <col min="1" max="1" width="13" style="14" customWidth="1"/>
    <col min="2" max="2" width="19.85546875" style="14" bestFit="1" customWidth="1"/>
    <col min="3" max="3" width="24" style="14" customWidth="1"/>
    <col min="4" max="4" width="26.28515625" style="13" customWidth="1"/>
    <col min="5" max="5" width="19.7109375" style="13" customWidth="1"/>
    <col min="6" max="6" width="14.5703125" style="13" customWidth="1"/>
    <col min="7" max="7" width="13" style="14" customWidth="1"/>
    <col min="8" max="8" width="19.85546875" style="14" bestFit="1" customWidth="1"/>
    <col min="9" max="9" width="18.42578125" style="14" bestFit="1" customWidth="1"/>
    <col min="10" max="10" width="23" style="13" bestFit="1" customWidth="1"/>
    <col min="11" max="11" width="24.5703125" style="13" customWidth="1"/>
    <col min="12" max="16384" width="9.140625" style="13"/>
  </cols>
  <sheetData>
    <row r="1" spans="1:11" s="21" customFormat="1" ht="18.75" x14ac:dyDescent="0.3">
      <c r="A1" s="20" t="s">
        <v>347</v>
      </c>
      <c r="B1" s="20"/>
      <c r="C1" s="20"/>
      <c r="F1" s="16"/>
      <c r="G1" s="20"/>
      <c r="H1" s="20"/>
      <c r="I1" s="20"/>
    </row>
    <row r="3" spans="1:11" x14ac:dyDescent="0.25">
      <c r="A3" s="25" t="s">
        <v>189</v>
      </c>
      <c r="B3" s="329" t="s">
        <v>298</v>
      </c>
      <c r="C3" s="329"/>
      <c r="D3" s="329"/>
      <c r="E3" s="329"/>
      <c r="G3" s="25" t="s">
        <v>189</v>
      </c>
      <c r="H3" s="329" t="s">
        <v>303</v>
      </c>
      <c r="I3" s="329"/>
      <c r="J3" s="329"/>
      <c r="K3" s="329"/>
    </row>
    <row r="4" spans="1:11" x14ac:dyDescent="0.25">
      <c r="A4" s="251" t="s">
        <v>258</v>
      </c>
      <c r="B4" s="35" t="s">
        <v>299</v>
      </c>
      <c r="C4" s="35" t="s">
        <v>300</v>
      </c>
      <c r="D4" s="78" t="s">
        <v>301</v>
      </c>
      <c r="E4" s="78" t="s">
        <v>302</v>
      </c>
      <c r="G4" s="251" t="s">
        <v>258</v>
      </c>
      <c r="H4" s="78" t="s">
        <v>299</v>
      </c>
      <c r="I4" s="78" t="s">
        <v>300</v>
      </c>
      <c r="J4" s="78" t="s">
        <v>304</v>
      </c>
      <c r="K4" s="78" t="s">
        <v>305</v>
      </c>
    </row>
    <row r="5" spans="1:11" x14ac:dyDescent="0.25">
      <c r="A5" s="105">
        <v>44511.125</v>
      </c>
      <c r="B5" s="60">
        <v>120</v>
      </c>
      <c r="C5" s="60">
        <v>160</v>
      </c>
      <c r="D5" s="60">
        <v>16.68</v>
      </c>
      <c r="E5" s="60">
        <v>33</v>
      </c>
      <c r="G5" s="105">
        <v>44511.125</v>
      </c>
      <c r="H5" s="60">
        <v>140</v>
      </c>
      <c r="I5" s="60">
        <v>58</v>
      </c>
      <c r="J5" s="60">
        <v>44.9</v>
      </c>
      <c r="K5" s="60">
        <v>33</v>
      </c>
    </row>
    <row r="6" spans="1:11" x14ac:dyDescent="0.25">
      <c r="A6" s="105">
        <v>44511.128472222219</v>
      </c>
      <c r="B6" s="60">
        <v>120</v>
      </c>
      <c r="C6" s="60">
        <v>160</v>
      </c>
      <c r="D6" s="60">
        <v>18.21</v>
      </c>
      <c r="E6" s="60">
        <v>33</v>
      </c>
      <c r="G6" s="105">
        <v>44511.128472222219</v>
      </c>
      <c r="H6" s="60">
        <v>140</v>
      </c>
      <c r="I6" s="60">
        <v>58</v>
      </c>
      <c r="J6" s="60">
        <v>49.25</v>
      </c>
      <c r="K6" s="60">
        <v>33</v>
      </c>
    </row>
    <row r="7" spans="1:11" x14ac:dyDescent="0.25">
      <c r="A7" s="105">
        <v>44511.131944444445</v>
      </c>
      <c r="B7" s="60">
        <v>120</v>
      </c>
      <c r="C7" s="60">
        <v>160</v>
      </c>
      <c r="D7" s="60">
        <v>39.33</v>
      </c>
      <c r="E7" s="60">
        <v>33</v>
      </c>
      <c r="G7" s="105">
        <v>44511.131944444445</v>
      </c>
      <c r="H7" s="60">
        <v>140</v>
      </c>
      <c r="I7" s="60">
        <v>58</v>
      </c>
      <c r="J7" s="60">
        <v>16.68</v>
      </c>
      <c r="K7" s="60">
        <v>33</v>
      </c>
    </row>
    <row r="8" spans="1:11" x14ac:dyDescent="0.25">
      <c r="A8" s="105">
        <v>44511.135416666664</v>
      </c>
      <c r="B8" s="60">
        <v>120</v>
      </c>
      <c r="C8" s="60">
        <v>160</v>
      </c>
      <c r="D8" s="60">
        <v>16.68</v>
      </c>
      <c r="E8" s="60">
        <v>33</v>
      </c>
      <c r="G8" s="105">
        <v>44511.135416666664</v>
      </c>
      <c r="H8" s="60">
        <v>140</v>
      </c>
      <c r="I8" s="60">
        <v>58</v>
      </c>
      <c r="J8" s="60">
        <v>39.909999999999997</v>
      </c>
      <c r="K8" s="60">
        <v>33</v>
      </c>
    </row>
    <row r="9" spans="1:11" x14ac:dyDescent="0.25">
      <c r="A9" s="105">
        <v>44511.138888888891</v>
      </c>
      <c r="B9" s="60">
        <v>120</v>
      </c>
      <c r="C9" s="60">
        <v>160</v>
      </c>
      <c r="D9" s="60">
        <v>16.68</v>
      </c>
      <c r="E9" s="60">
        <v>33</v>
      </c>
      <c r="G9" s="105">
        <v>44511.138888888891</v>
      </c>
      <c r="H9" s="60">
        <v>140</v>
      </c>
      <c r="I9" s="60">
        <v>58</v>
      </c>
      <c r="J9" s="60">
        <v>39.36</v>
      </c>
      <c r="K9" s="60">
        <v>33</v>
      </c>
    </row>
    <row r="10" spans="1:11" x14ac:dyDescent="0.25">
      <c r="A10" s="105">
        <v>44511.142361111109</v>
      </c>
      <c r="B10" s="60">
        <v>120</v>
      </c>
      <c r="C10" s="60">
        <v>160</v>
      </c>
      <c r="D10" s="60">
        <v>34.409999999999997</v>
      </c>
      <c r="E10" s="60">
        <v>33</v>
      </c>
      <c r="G10" s="105">
        <v>44511.142361111109</v>
      </c>
      <c r="H10" s="60">
        <v>140</v>
      </c>
      <c r="I10" s="60">
        <v>58</v>
      </c>
      <c r="J10" s="60">
        <v>16.68</v>
      </c>
      <c r="K10" s="60">
        <v>33</v>
      </c>
    </row>
    <row r="11" spans="1:11" x14ac:dyDescent="0.25">
      <c r="A11" s="105">
        <v>44511.145833333336</v>
      </c>
      <c r="B11" s="60">
        <v>120</v>
      </c>
      <c r="C11" s="60">
        <v>160</v>
      </c>
      <c r="D11" s="60">
        <v>44.88</v>
      </c>
      <c r="E11" s="60">
        <v>33</v>
      </c>
      <c r="G11" s="105">
        <v>44511.145833333336</v>
      </c>
      <c r="H11" s="60">
        <v>140</v>
      </c>
      <c r="I11" s="60">
        <v>58</v>
      </c>
      <c r="J11" s="60">
        <v>16.68</v>
      </c>
      <c r="K11" s="60">
        <v>33</v>
      </c>
    </row>
    <row r="12" spans="1:11" x14ac:dyDescent="0.25">
      <c r="A12" s="105">
        <v>44511.149305555555</v>
      </c>
      <c r="B12" s="60">
        <v>120</v>
      </c>
      <c r="C12" s="60">
        <v>160</v>
      </c>
      <c r="D12" s="60">
        <v>16.68</v>
      </c>
      <c r="E12" s="60">
        <v>33</v>
      </c>
      <c r="G12" s="105">
        <v>44511.149305555555</v>
      </c>
      <c r="H12" s="60">
        <v>140</v>
      </c>
      <c r="I12" s="60">
        <v>58</v>
      </c>
      <c r="J12" s="60">
        <v>41.04</v>
      </c>
      <c r="K12" s="60">
        <v>33</v>
      </c>
    </row>
    <row r="13" spans="1:11" x14ac:dyDescent="0.25">
      <c r="A13" s="105">
        <v>44511.152777777781</v>
      </c>
      <c r="B13" s="60">
        <v>120</v>
      </c>
      <c r="C13" s="60">
        <v>160</v>
      </c>
      <c r="D13" s="60">
        <v>16.68</v>
      </c>
      <c r="E13" s="60">
        <v>33</v>
      </c>
      <c r="G13" s="105">
        <v>44511.152777777781</v>
      </c>
      <c r="H13" s="60">
        <v>140</v>
      </c>
      <c r="I13" s="60">
        <v>58</v>
      </c>
      <c r="J13" s="60">
        <v>40.22</v>
      </c>
      <c r="K13" s="60">
        <v>33</v>
      </c>
    </row>
    <row r="14" spans="1:11" x14ac:dyDescent="0.25">
      <c r="A14" s="105">
        <v>44511.15625</v>
      </c>
      <c r="B14" s="60">
        <v>120</v>
      </c>
      <c r="C14" s="60">
        <v>160</v>
      </c>
      <c r="D14" s="60">
        <v>39.36</v>
      </c>
      <c r="E14" s="60">
        <v>33</v>
      </c>
      <c r="G14" s="105">
        <v>44511.15625</v>
      </c>
      <c r="H14" s="60">
        <v>140</v>
      </c>
      <c r="I14" s="60">
        <v>58</v>
      </c>
      <c r="J14" s="60">
        <v>16.68</v>
      </c>
      <c r="K14" s="60">
        <v>33</v>
      </c>
    </row>
    <row r="15" spans="1:11" x14ac:dyDescent="0.25">
      <c r="A15" s="105">
        <v>44511.159722222219</v>
      </c>
      <c r="B15" s="60">
        <v>120</v>
      </c>
      <c r="C15" s="60">
        <v>160</v>
      </c>
      <c r="D15" s="60">
        <v>38.74</v>
      </c>
      <c r="E15" s="60">
        <v>33</v>
      </c>
      <c r="G15" s="105">
        <v>44511.159722222219</v>
      </c>
      <c r="H15" s="60">
        <v>140</v>
      </c>
      <c r="I15" s="60">
        <v>58</v>
      </c>
      <c r="J15" s="60">
        <v>16.68</v>
      </c>
      <c r="K15" s="60">
        <v>33</v>
      </c>
    </row>
    <row r="16" spans="1:11" x14ac:dyDescent="0.25">
      <c r="A16" s="105">
        <v>44511.163194444445</v>
      </c>
      <c r="B16" s="60">
        <v>120</v>
      </c>
      <c r="C16" s="60">
        <v>160</v>
      </c>
      <c r="D16" s="60">
        <v>16.68</v>
      </c>
      <c r="E16" s="60">
        <v>33</v>
      </c>
      <c r="G16" s="105">
        <v>44511.163194444445</v>
      </c>
      <c r="H16" s="60">
        <v>140</v>
      </c>
      <c r="I16" s="60">
        <v>58</v>
      </c>
      <c r="J16" s="60">
        <v>39.32</v>
      </c>
      <c r="K16" s="60">
        <v>33</v>
      </c>
    </row>
    <row r="17" spans="1:11" x14ac:dyDescent="0.25">
      <c r="A17" s="105">
        <v>44511.166666666664</v>
      </c>
      <c r="B17" s="60">
        <v>120</v>
      </c>
      <c r="C17" s="60">
        <v>160</v>
      </c>
      <c r="D17" s="60">
        <v>28.26</v>
      </c>
      <c r="E17" s="60">
        <v>33</v>
      </c>
      <c r="G17" s="105">
        <v>44511.166666666664</v>
      </c>
      <c r="H17" s="60">
        <v>140</v>
      </c>
      <c r="I17" s="60">
        <v>58</v>
      </c>
      <c r="J17" s="60">
        <v>39.21</v>
      </c>
      <c r="K17" s="60">
        <v>33</v>
      </c>
    </row>
    <row r="18" spans="1:11" x14ac:dyDescent="0.25">
      <c r="A18" s="105">
        <v>44511.170138888891</v>
      </c>
      <c r="B18" s="60">
        <v>69</v>
      </c>
      <c r="C18" s="60">
        <v>211</v>
      </c>
      <c r="D18" s="60">
        <v>49.25</v>
      </c>
      <c r="E18" s="60">
        <v>33</v>
      </c>
      <c r="G18" s="105">
        <v>44511.170138888891</v>
      </c>
      <c r="H18" s="60">
        <v>89</v>
      </c>
      <c r="I18" s="60">
        <v>109</v>
      </c>
      <c r="J18" s="60">
        <v>26.24</v>
      </c>
      <c r="K18" s="60">
        <v>33</v>
      </c>
    </row>
    <row r="19" spans="1:11" x14ac:dyDescent="0.25">
      <c r="A19" s="105">
        <v>44511.173611111109</v>
      </c>
      <c r="B19" s="60">
        <v>69</v>
      </c>
      <c r="C19" s="60">
        <v>211</v>
      </c>
      <c r="D19" s="60">
        <v>33.67</v>
      </c>
      <c r="E19" s="60">
        <v>33</v>
      </c>
      <c r="G19" s="105">
        <v>44511.173611111109</v>
      </c>
      <c r="H19" s="60">
        <v>89</v>
      </c>
      <c r="I19" s="60">
        <v>109</v>
      </c>
      <c r="J19" s="60">
        <v>40.43</v>
      </c>
      <c r="K19" s="60">
        <v>33</v>
      </c>
    </row>
    <row r="20" spans="1:11" x14ac:dyDescent="0.25">
      <c r="A20" s="105">
        <v>44511.177083333336</v>
      </c>
      <c r="B20" s="60">
        <v>69</v>
      </c>
      <c r="C20" s="60">
        <v>211</v>
      </c>
      <c r="D20" s="60">
        <v>22.18</v>
      </c>
      <c r="E20" s="60">
        <v>33</v>
      </c>
      <c r="G20" s="105">
        <v>44511.177083333336</v>
      </c>
      <c r="H20" s="60">
        <v>89</v>
      </c>
      <c r="I20" s="60">
        <v>109</v>
      </c>
      <c r="J20" s="60">
        <v>49.25</v>
      </c>
      <c r="K20" s="60">
        <v>33</v>
      </c>
    </row>
    <row r="21" spans="1:11" ht="18" customHeight="1" x14ac:dyDescent="0.25">
      <c r="A21" s="105">
        <v>44511.180555555555</v>
      </c>
      <c r="B21" s="60">
        <v>69</v>
      </c>
      <c r="C21" s="60">
        <v>211</v>
      </c>
      <c r="D21" s="60">
        <v>18.68</v>
      </c>
      <c r="E21" s="60">
        <v>33</v>
      </c>
      <c r="G21" s="105">
        <v>44511.180555555555</v>
      </c>
      <c r="H21" s="60">
        <v>89</v>
      </c>
      <c r="I21" s="60">
        <v>109</v>
      </c>
      <c r="J21" s="60">
        <v>49.25</v>
      </c>
      <c r="K21" s="60">
        <v>33</v>
      </c>
    </row>
    <row r="22" spans="1:11" x14ac:dyDescent="0.25">
      <c r="A22" s="105">
        <v>44511.184027777781</v>
      </c>
      <c r="B22" s="60">
        <v>89</v>
      </c>
      <c r="C22" s="60">
        <v>211</v>
      </c>
      <c r="D22" s="60">
        <v>49.25</v>
      </c>
      <c r="E22" s="60">
        <v>33</v>
      </c>
      <c r="G22" s="105">
        <v>44511.184027777781</v>
      </c>
      <c r="H22" s="60">
        <v>89</v>
      </c>
      <c r="I22" s="60">
        <v>109</v>
      </c>
      <c r="J22" s="60">
        <v>33.96</v>
      </c>
      <c r="K22" s="60">
        <v>33</v>
      </c>
    </row>
    <row r="23" spans="1:11" x14ac:dyDescent="0.25">
      <c r="A23" s="105">
        <v>44511.1875</v>
      </c>
      <c r="B23" s="60">
        <v>89</v>
      </c>
      <c r="C23" s="60">
        <v>211</v>
      </c>
      <c r="D23" s="60">
        <v>67.819999999999993</v>
      </c>
      <c r="E23" s="60">
        <v>45</v>
      </c>
      <c r="G23" s="105">
        <v>44511.1875</v>
      </c>
      <c r="H23" s="60">
        <v>89</v>
      </c>
      <c r="I23" s="60">
        <v>109</v>
      </c>
      <c r="J23" s="60">
        <v>79.25</v>
      </c>
      <c r="K23" s="60">
        <v>45</v>
      </c>
    </row>
    <row r="24" spans="1:11" x14ac:dyDescent="0.25">
      <c r="A24" s="105">
        <v>44511.190972222219</v>
      </c>
      <c r="B24" s="60">
        <v>89</v>
      </c>
      <c r="C24" s="60">
        <v>211</v>
      </c>
      <c r="D24" s="60">
        <v>15000</v>
      </c>
      <c r="E24" s="60">
        <v>90.35</v>
      </c>
      <c r="G24" s="105">
        <v>44511.190972222219</v>
      </c>
      <c r="H24" s="60">
        <v>89</v>
      </c>
      <c r="I24" s="60">
        <v>109</v>
      </c>
      <c r="J24" s="60">
        <v>15000</v>
      </c>
      <c r="K24" s="60">
        <v>90.35</v>
      </c>
    </row>
    <row r="25" spans="1:11" x14ac:dyDescent="0.25">
      <c r="A25" s="105">
        <v>44511.194444444445</v>
      </c>
      <c r="B25" s="60">
        <v>89</v>
      </c>
      <c r="C25" s="60">
        <v>211</v>
      </c>
      <c r="D25" s="60">
        <v>15000</v>
      </c>
      <c r="E25" s="60">
        <v>145.69</v>
      </c>
      <c r="G25" s="105">
        <v>44511.194444444445</v>
      </c>
      <c r="H25" s="60">
        <v>89</v>
      </c>
      <c r="I25" s="60">
        <v>109</v>
      </c>
      <c r="J25" s="60">
        <v>15000</v>
      </c>
      <c r="K25" s="60">
        <v>145.69</v>
      </c>
    </row>
    <row r="26" spans="1:11" x14ac:dyDescent="0.25">
      <c r="A26" s="105">
        <v>44511.197916666664</v>
      </c>
      <c r="B26" s="60">
        <v>89</v>
      </c>
      <c r="C26" s="60">
        <v>211</v>
      </c>
      <c r="D26" s="60">
        <v>15000</v>
      </c>
      <c r="E26" s="60">
        <v>180.02</v>
      </c>
      <c r="G26" s="105">
        <v>44511.197916666664</v>
      </c>
      <c r="H26" s="60">
        <v>89</v>
      </c>
      <c r="I26" s="60">
        <v>109</v>
      </c>
      <c r="J26" s="60">
        <v>15100</v>
      </c>
      <c r="K26" s="60">
        <v>180.02</v>
      </c>
    </row>
    <row r="27" spans="1:11" x14ac:dyDescent="0.25">
      <c r="A27" s="105">
        <v>44511.201388888891</v>
      </c>
      <c r="B27" s="60">
        <v>89</v>
      </c>
      <c r="C27" s="60">
        <v>211</v>
      </c>
      <c r="D27" s="60">
        <v>15000</v>
      </c>
      <c r="E27" s="60">
        <v>203.45</v>
      </c>
      <c r="G27" s="105">
        <v>44511.201388888891</v>
      </c>
      <c r="H27" s="60">
        <v>89</v>
      </c>
      <c r="I27" s="60">
        <v>109</v>
      </c>
      <c r="J27" s="60">
        <v>15100</v>
      </c>
      <c r="K27" s="60">
        <v>198</v>
      </c>
    </row>
    <row r="28" spans="1:11" ht="17.25" customHeight="1" x14ac:dyDescent="0.25">
      <c r="A28" s="105">
        <v>44511.204861111109</v>
      </c>
      <c r="B28" s="60">
        <v>89</v>
      </c>
      <c r="C28" s="60">
        <v>211</v>
      </c>
      <c r="D28" s="60">
        <v>15000</v>
      </c>
      <c r="E28" s="60">
        <v>187.11</v>
      </c>
      <c r="G28" s="105">
        <v>44511.204861111109</v>
      </c>
      <c r="H28" s="60">
        <v>89</v>
      </c>
      <c r="I28" s="60">
        <v>109</v>
      </c>
      <c r="J28" s="60">
        <v>15100</v>
      </c>
      <c r="K28" s="60">
        <v>187.11</v>
      </c>
    </row>
    <row r="29" spans="1:11" x14ac:dyDescent="0.25">
      <c r="A29" s="105">
        <v>44511.208333333336</v>
      </c>
      <c r="B29" s="60">
        <v>89</v>
      </c>
      <c r="C29" s="60">
        <v>211</v>
      </c>
      <c r="D29" s="60">
        <v>15000</v>
      </c>
      <c r="E29" s="60">
        <v>175.15</v>
      </c>
      <c r="G29" s="105">
        <v>44511.208333333336</v>
      </c>
      <c r="H29" s="60">
        <v>89</v>
      </c>
      <c r="I29" s="60">
        <v>109</v>
      </c>
      <c r="J29" s="60">
        <v>15100</v>
      </c>
      <c r="K29" s="60">
        <v>175.15</v>
      </c>
    </row>
    <row r="30" spans="1:11" x14ac:dyDescent="0.25">
      <c r="A30" s="105">
        <v>44511.211805555555</v>
      </c>
      <c r="B30" s="60">
        <v>89</v>
      </c>
      <c r="C30" s="60">
        <v>211</v>
      </c>
      <c r="D30" s="60">
        <v>15000</v>
      </c>
      <c r="E30" s="60">
        <v>158.4</v>
      </c>
      <c r="G30" s="105">
        <v>44511.211805555555</v>
      </c>
      <c r="H30" s="60">
        <v>89</v>
      </c>
      <c r="I30" s="60">
        <v>109</v>
      </c>
      <c r="J30" s="60">
        <v>15000</v>
      </c>
      <c r="K30" s="60">
        <v>158.4</v>
      </c>
    </row>
    <row r="31" spans="1:11" x14ac:dyDescent="0.25">
      <c r="A31" s="105">
        <v>44511.215277777781</v>
      </c>
      <c r="B31" s="60">
        <v>89</v>
      </c>
      <c r="C31" s="60">
        <v>211</v>
      </c>
      <c r="D31" s="60">
        <v>15000</v>
      </c>
      <c r="E31" s="60">
        <v>146.91</v>
      </c>
      <c r="G31" s="105">
        <v>44511.215277777781</v>
      </c>
      <c r="H31" s="60">
        <v>89</v>
      </c>
      <c r="I31" s="60">
        <v>109</v>
      </c>
      <c r="J31" s="60">
        <v>15000</v>
      </c>
      <c r="K31" s="60">
        <v>146.91</v>
      </c>
    </row>
    <row r="32" spans="1:11" x14ac:dyDescent="0.25">
      <c r="A32" s="105">
        <v>44511.21875</v>
      </c>
      <c r="B32" s="60">
        <v>89</v>
      </c>
      <c r="C32" s="60">
        <v>248</v>
      </c>
      <c r="D32" s="60">
        <v>15000</v>
      </c>
      <c r="E32" s="60">
        <v>129.75</v>
      </c>
      <c r="G32" s="105">
        <v>44511.21875</v>
      </c>
      <c r="H32" s="60">
        <v>89</v>
      </c>
      <c r="I32" s="60">
        <v>143</v>
      </c>
      <c r="J32" s="60">
        <v>15000</v>
      </c>
      <c r="K32" s="60">
        <v>129.75</v>
      </c>
    </row>
    <row r="33" spans="1:11" x14ac:dyDescent="0.25">
      <c r="A33" s="105">
        <v>44511.222222222219</v>
      </c>
      <c r="B33" s="60">
        <v>104</v>
      </c>
      <c r="C33" s="60">
        <v>248</v>
      </c>
      <c r="D33" s="60">
        <v>14999.99</v>
      </c>
      <c r="E33" s="60">
        <v>114.08</v>
      </c>
      <c r="G33" s="105">
        <v>44511.222222222219</v>
      </c>
      <c r="H33" s="60">
        <v>104</v>
      </c>
      <c r="I33" s="60">
        <v>143</v>
      </c>
      <c r="J33" s="60">
        <v>14999.99</v>
      </c>
      <c r="K33" s="60">
        <v>114.08</v>
      </c>
    </row>
    <row r="34" spans="1:11" x14ac:dyDescent="0.25">
      <c r="A34" s="105">
        <v>44511.225694444445</v>
      </c>
      <c r="B34" s="60">
        <v>104</v>
      </c>
      <c r="C34" s="60">
        <v>248</v>
      </c>
      <c r="D34" s="60">
        <v>1999.73</v>
      </c>
      <c r="E34" s="60">
        <v>99.11</v>
      </c>
      <c r="G34" s="105">
        <v>44511.225694444445</v>
      </c>
      <c r="H34" s="60">
        <v>104</v>
      </c>
      <c r="I34" s="60">
        <v>143</v>
      </c>
      <c r="J34" s="60">
        <v>1999.73</v>
      </c>
      <c r="K34" s="60">
        <v>99.11</v>
      </c>
    </row>
    <row r="35" spans="1:11" x14ac:dyDescent="0.25">
      <c r="A35" s="105">
        <v>44511.229166666664</v>
      </c>
      <c r="B35" s="60">
        <v>104</v>
      </c>
      <c r="C35" s="60">
        <v>248</v>
      </c>
      <c r="D35" s="60">
        <v>299.73</v>
      </c>
      <c r="E35" s="60">
        <v>94</v>
      </c>
      <c r="G35" s="105">
        <v>44511.229166666664</v>
      </c>
      <c r="H35" s="60">
        <v>104</v>
      </c>
      <c r="I35" s="60">
        <v>143</v>
      </c>
      <c r="J35" s="60">
        <v>799.11</v>
      </c>
      <c r="K35" s="60">
        <v>94</v>
      </c>
    </row>
    <row r="36" spans="1:11" x14ac:dyDescent="0.25">
      <c r="A36" s="105">
        <v>44511.232638888891</v>
      </c>
      <c r="B36" s="60">
        <v>124</v>
      </c>
      <c r="C36" s="60">
        <v>228</v>
      </c>
      <c r="D36" s="60">
        <v>789.81</v>
      </c>
      <c r="E36" s="60">
        <v>109</v>
      </c>
      <c r="G36" s="105">
        <v>44511.232638888891</v>
      </c>
      <c r="H36" s="60">
        <v>124</v>
      </c>
      <c r="I36" s="60">
        <v>123</v>
      </c>
      <c r="J36" s="60">
        <v>299.73</v>
      </c>
      <c r="K36" s="60">
        <v>109</v>
      </c>
    </row>
    <row r="37" spans="1:11" x14ac:dyDescent="0.25">
      <c r="A37" s="105">
        <v>44511.236111111109</v>
      </c>
      <c r="B37" s="60">
        <v>124</v>
      </c>
      <c r="C37" s="60">
        <v>228</v>
      </c>
      <c r="D37" s="60">
        <v>789.29</v>
      </c>
      <c r="E37" s="60">
        <v>109</v>
      </c>
      <c r="G37" s="105">
        <v>44511.236111111109</v>
      </c>
      <c r="H37" s="60">
        <v>124</v>
      </c>
      <c r="I37" s="60">
        <v>123</v>
      </c>
      <c r="J37" s="60">
        <v>299.73</v>
      </c>
      <c r="K37" s="60">
        <v>109</v>
      </c>
    </row>
    <row r="38" spans="1:11" x14ac:dyDescent="0.25">
      <c r="A38" s="105">
        <v>44511.239583333336</v>
      </c>
      <c r="B38" s="60">
        <v>124</v>
      </c>
      <c r="C38" s="60">
        <v>228</v>
      </c>
      <c r="D38" s="60">
        <v>792.69</v>
      </c>
      <c r="E38" s="60">
        <v>109</v>
      </c>
      <c r="G38" s="105">
        <v>44511.239583333336</v>
      </c>
      <c r="H38" s="60">
        <v>124</v>
      </c>
      <c r="I38" s="60">
        <v>123</v>
      </c>
      <c r="J38" s="60">
        <v>299.73</v>
      </c>
      <c r="K38" s="60">
        <v>109</v>
      </c>
    </row>
    <row r="39" spans="1:11" x14ac:dyDescent="0.25">
      <c r="A39" s="105">
        <v>44511.243055555555</v>
      </c>
      <c r="B39" s="60">
        <v>124</v>
      </c>
      <c r="C39" s="60">
        <v>228</v>
      </c>
      <c r="D39" s="60">
        <v>299.73</v>
      </c>
      <c r="E39" s="60">
        <v>109</v>
      </c>
      <c r="G39" s="105">
        <v>44511.243055555555</v>
      </c>
      <c r="H39" s="60">
        <v>124</v>
      </c>
      <c r="I39" s="60">
        <v>123</v>
      </c>
      <c r="J39" s="60">
        <v>791.07</v>
      </c>
      <c r="K39" s="60">
        <v>109</v>
      </c>
    </row>
    <row r="40" spans="1:11" x14ac:dyDescent="0.25">
      <c r="A40" s="105">
        <v>44511.246527777781</v>
      </c>
      <c r="B40" s="60">
        <v>124</v>
      </c>
      <c r="C40" s="60">
        <v>228</v>
      </c>
      <c r="D40" s="60">
        <v>299.73</v>
      </c>
      <c r="E40" s="60">
        <v>109</v>
      </c>
      <c r="G40" s="105">
        <v>44511.246527777781</v>
      </c>
      <c r="H40" s="60">
        <v>124</v>
      </c>
      <c r="I40" s="60">
        <v>123</v>
      </c>
      <c r="J40" s="60">
        <v>798.2</v>
      </c>
      <c r="K40" s="60">
        <v>109</v>
      </c>
    </row>
    <row r="41" spans="1:11" x14ac:dyDescent="0.25">
      <c r="A41" s="105">
        <v>44511.25</v>
      </c>
      <c r="B41" s="60">
        <v>124</v>
      </c>
      <c r="C41" s="60">
        <v>228</v>
      </c>
      <c r="D41" s="60">
        <v>299.73</v>
      </c>
      <c r="E41" s="60">
        <v>109</v>
      </c>
      <c r="G41" s="282">
        <v>44511.25</v>
      </c>
      <c r="H41" s="179">
        <v>124</v>
      </c>
      <c r="I41" s="179">
        <v>123</v>
      </c>
      <c r="J41" s="179">
        <v>821.2</v>
      </c>
      <c r="K41" s="179">
        <v>109</v>
      </c>
    </row>
    <row r="42" spans="1:11" x14ac:dyDescent="0.25">
      <c r="A42" s="192"/>
      <c r="B42" s="181"/>
      <c r="C42" s="181"/>
      <c r="D42" s="181"/>
      <c r="E42" s="181"/>
      <c r="G42" s="191"/>
      <c r="H42" s="179"/>
      <c r="I42" s="179"/>
      <c r="J42" s="179"/>
      <c r="K42" s="179"/>
    </row>
    <row r="43" spans="1:11" x14ac:dyDescent="0.25">
      <c r="A43" s="231" t="s">
        <v>323</v>
      </c>
      <c r="B43" s="181"/>
      <c r="C43" s="181"/>
      <c r="D43" s="181"/>
      <c r="E43" s="181"/>
      <c r="G43" s="192"/>
      <c r="H43" s="181"/>
      <c r="I43" s="181"/>
      <c r="J43" s="181"/>
      <c r="K43" s="181"/>
    </row>
    <row r="44" spans="1:11" x14ac:dyDescent="0.25">
      <c r="A44" s="192"/>
      <c r="B44" s="181"/>
      <c r="C44" s="181"/>
      <c r="D44" s="181"/>
      <c r="E44" s="181"/>
      <c r="G44" s="192"/>
      <c r="H44" s="181"/>
      <c r="I44" s="181"/>
      <c r="J44" s="181"/>
      <c r="K44" s="181"/>
    </row>
    <row r="45" spans="1:11" x14ac:dyDescent="0.25">
      <c r="A45" s="192"/>
      <c r="B45" s="181"/>
      <c r="C45" s="181"/>
      <c r="D45" s="181"/>
      <c r="E45" s="181"/>
      <c r="G45" s="192"/>
      <c r="H45" s="181"/>
      <c r="I45" s="181"/>
      <c r="J45" s="181"/>
      <c r="K45" s="181"/>
    </row>
    <row r="46" spans="1:11" x14ac:dyDescent="0.25">
      <c r="A46" s="192"/>
      <c r="B46" s="181"/>
      <c r="C46" s="181"/>
      <c r="D46" s="181"/>
      <c r="E46" s="181"/>
      <c r="G46" s="192"/>
      <c r="H46" s="181"/>
      <c r="I46" s="181"/>
      <c r="J46" s="181"/>
      <c r="K46" s="181"/>
    </row>
    <row r="47" spans="1:11" x14ac:dyDescent="0.25">
      <c r="A47" s="192"/>
      <c r="B47" s="181"/>
      <c r="C47" s="181"/>
      <c r="D47" s="181"/>
      <c r="E47" s="181"/>
      <c r="G47" s="192"/>
      <c r="H47" s="181"/>
      <c r="I47" s="181"/>
      <c r="J47" s="181"/>
      <c r="K47" s="181"/>
    </row>
    <row r="48" spans="1:11" x14ac:dyDescent="0.25">
      <c r="A48" s="192"/>
      <c r="B48" s="181"/>
      <c r="C48" s="181"/>
      <c r="D48" s="181"/>
      <c r="E48" s="181"/>
      <c r="G48" s="192"/>
      <c r="H48" s="181"/>
      <c r="I48" s="181"/>
      <c r="J48" s="181"/>
      <c r="K48" s="181"/>
    </row>
    <row r="49" spans="1:11" x14ac:dyDescent="0.25">
      <c r="A49" s="192"/>
      <c r="B49" s="181"/>
      <c r="C49" s="181"/>
      <c r="D49" s="181"/>
      <c r="E49" s="181"/>
      <c r="G49" s="192"/>
      <c r="H49" s="181"/>
      <c r="I49" s="181"/>
      <c r="J49" s="181"/>
      <c r="K49" s="181"/>
    </row>
    <row r="50" spans="1:11" x14ac:dyDescent="0.25">
      <c r="A50" s="192"/>
      <c r="B50" s="181"/>
      <c r="C50" s="181"/>
      <c r="D50" s="181"/>
      <c r="E50" s="181"/>
      <c r="G50" s="192"/>
      <c r="H50" s="181"/>
      <c r="I50" s="181"/>
      <c r="J50" s="181"/>
      <c r="K50" s="181"/>
    </row>
    <row r="51" spans="1:11" x14ac:dyDescent="0.25">
      <c r="A51" s="192"/>
      <c r="B51" s="181"/>
      <c r="C51" s="181"/>
      <c r="D51" s="181"/>
      <c r="E51" s="181"/>
      <c r="G51" s="192"/>
      <c r="H51" s="181"/>
      <c r="I51" s="181"/>
      <c r="J51" s="181"/>
      <c r="K51" s="181"/>
    </row>
    <row r="52" spans="1:11" x14ac:dyDescent="0.25">
      <c r="A52" s="192"/>
      <c r="B52" s="181"/>
      <c r="C52" s="181"/>
      <c r="D52" s="181"/>
      <c r="E52" s="181"/>
      <c r="G52" s="192"/>
      <c r="H52" s="181"/>
      <c r="I52" s="181"/>
      <c r="J52" s="181"/>
      <c r="K52" s="181"/>
    </row>
    <row r="53" spans="1:11" x14ac:dyDescent="0.25">
      <c r="A53" s="192"/>
      <c r="B53" s="181"/>
      <c r="C53" s="181"/>
      <c r="D53" s="181"/>
      <c r="E53" s="181"/>
      <c r="G53" s="192"/>
      <c r="H53" s="181"/>
      <c r="I53" s="181"/>
      <c r="J53" s="181"/>
      <c r="K53" s="181"/>
    </row>
    <row r="54" spans="1:11" x14ac:dyDescent="0.25">
      <c r="A54" s="192"/>
      <c r="B54" s="181"/>
      <c r="C54" s="181"/>
      <c r="D54" s="181"/>
      <c r="E54" s="181"/>
      <c r="G54" s="192"/>
      <c r="H54" s="181"/>
      <c r="I54" s="181"/>
      <c r="J54" s="181"/>
      <c r="K54" s="181"/>
    </row>
    <row r="55" spans="1:11" x14ac:dyDescent="0.25">
      <c r="A55" s="192"/>
      <c r="B55" s="181"/>
      <c r="C55" s="181"/>
      <c r="D55" s="181"/>
      <c r="E55" s="181"/>
      <c r="G55" s="192"/>
      <c r="H55" s="181"/>
      <c r="I55" s="181"/>
      <c r="J55" s="181"/>
      <c r="K55" s="181"/>
    </row>
    <row r="56" spans="1:11" x14ac:dyDescent="0.25">
      <c r="A56" s="192"/>
      <c r="B56" s="181"/>
      <c r="C56" s="181"/>
      <c r="D56" s="181"/>
      <c r="E56" s="181"/>
      <c r="G56" s="192"/>
      <c r="H56" s="181"/>
      <c r="I56" s="181"/>
      <c r="J56" s="181"/>
      <c r="K56" s="181"/>
    </row>
    <row r="57" spans="1:11" x14ac:dyDescent="0.25">
      <c r="A57" s="192"/>
      <c r="B57" s="181"/>
      <c r="C57" s="181"/>
      <c r="D57" s="181"/>
      <c r="E57" s="181"/>
      <c r="G57" s="192"/>
      <c r="H57" s="181"/>
      <c r="I57" s="181"/>
      <c r="J57" s="181"/>
      <c r="K57" s="181"/>
    </row>
    <row r="58" spans="1:11" x14ac:dyDescent="0.25">
      <c r="A58" s="192"/>
      <c r="B58" s="181"/>
      <c r="C58" s="181"/>
      <c r="D58" s="181"/>
      <c r="E58" s="181"/>
      <c r="G58" s="192"/>
      <c r="H58" s="181"/>
      <c r="I58" s="181"/>
      <c r="J58" s="181"/>
      <c r="K58" s="181"/>
    </row>
    <row r="59" spans="1:11" x14ac:dyDescent="0.25">
      <c r="A59" s="192"/>
      <c r="B59" s="181"/>
      <c r="C59" s="181"/>
      <c r="D59" s="181"/>
      <c r="E59" s="181"/>
      <c r="G59" s="192"/>
      <c r="H59" s="181"/>
      <c r="I59" s="181"/>
      <c r="J59" s="181"/>
      <c r="K59" s="181"/>
    </row>
    <row r="60" spans="1:11" x14ac:dyDescent="0.25">
      <c r="A60" s="192"/>
      <c r="B60" s="181"/>
      <c r="C60" s="181"/>
      <c r="D60" s="181"/>
      <c r="E60" s="181"/>
      <c r="G60" s="192"/>
      <c r="H60" s="181"/>
      <c r="I60" s="181"/>
      <c r="J60" s="181"/>
      <c r="K60" s="181"/>
    </row>
    <row r="61" spans="1:11" x14ac:dyDescent="0.25">
      <c r="A61" s="192"/>
      <c r="B61" s="181"/>
      <c r="C61" s="181"/>
      <c r="D61" s="181"/>
      <c r="E61" s="181"/>
      <c r="G61" s="192"/>
      <c r="H61" s="181"/>
      <c r="I61" s="181"/>
      <c r="J61" s="181"/>
      <c r="K61" s="181"/>
    </row>
    <row r="62" spans="1:11" x14ac:dyDescent="0.25">
      <c r="A62" s="192"/>
      <c r="B62" s="181"/>
      <c r="C62" s="181"/>
      <c r="D62" s="181"/>
      <c r="E62" s="181"/>
      <c r="G62" s="192"/>
      <c r="H62" s="181"/>
      <c r="I62" s="181"/>
      <c r="J62" s="181"/>
      <c r="K62" s="181"/>
    </row>
    <row r="63" spans="1:11" x14ac:dyDescent="0.25">
      <c r="A63" s="192"/>
      <c r="B63" s="181"/>
      <c r="C63" s="181"/>
      <c r="D63" s="181"/>
      <c r="E63" s="181"/>
      <c r="G63" s="192"/>
      <c r="H63" s="181"/>
      <c r="I63" s="181"/>
      <c r="J63" s="181"/>
      <c r="K63" s="181"/>
    </row>
    <row r="64" spans="1:11" x14ac:dyDescent="0.25">
      <c r="A64" s="192"/>
      <c r="B64" s="181"/>
      <c r="C64" s="181"/>
      <c r="D64" s="181"/>
      <c r="E64" s="181"/>
      <c r="G64" s="192"/>
      <c r="H64" s="181"/>
      <c r="I64" s="181"/>
      <c r="J64" s="181"/>
      <c r="K64" s="181"/>
    </row>
    <row r="65" spans="1:11" x14ac:dyDescent="0.25">
      <c r="A65" s="192"/>
      <c r="B65" s="181"/>
      <c r="C65" s="181"/>
      <c r="D65" s="181"/>
      <c r="E65" s="181"/>
      <c r="G65" s="192"/>
      <c r="H65" s="181"/>
      <c r="I65" s="181"/>
      <c r="J65" s="181"/>
      <c r="K65" s="181"/>
    </row>
    <row r="66" spans="1:11" x14ac:dyDescent="0.25">
      <c r="A66" s="192"/>
      <c r="B66" s="181"/>
      <c r="C66" s="181"/>
      <c r="D66" s="181"/>
      <c r="E66" s="181"/>
      <c r="G66" s="192"/>
      <c r="H66" s="181"/>
      <c r="I66" s="181"/>
      <c r="J66" s="181"/>
      <c r="K66" s="181"/>
    </row>
    <row r="67" spans="1:11" x14ac:dyDescent="0.25">
      <c r="A67" s="192"/>
      <c r="B67" s="181"/>
      <c r="C67" s="181"/>
      <c r="D67" s="181"/>
      <c r="E67" s="181"/>
      <c r="G67" s="192"/>
      <c r="H67" s="181"/>
      <c r="I67" s="181"/>
      <c r="J67" s="181"/>
      <c r="K67" s="181"/>
    </row>
    <row r="68" spans="1:11" x14ac:dyDescent="0.25">
      <c r="A68" s="192"/>
      <c r="B68" s="181"/>
      <c r="C68" s="181"/>
      <c r="D68" s="181"/>
      <c r="E68" s="181"/>
      <c r="G68" s="192"/>
      <c r="H68" s="181"/>
      <c r="I68" s="181"/>
      <c r="J68" s="181"/>
      <c r="K68" s="181"/>
    </row>
    <row r="69" spans="1:11" x14ac:dyDescent="0.25">
      <c r="A69" s="192"/>
      <c r="B69" s="181"/>
      <c r="C69" s="181"/>
      <c r="D69" s="181"/>
      <c r="E69" s="181"/>
      <c r="G69" s="192"/>
      <c r="H69" s="181"/>
      <c r="I69" s="181"/>
      <c r="J69" s="181"/>
      <c r="K69" s="181"/>
    </row>
    <row r="70" spans="1:11" x14ac:dyDescent="0.25">
      <c r="A70" s="192"/>
      <c r="B70" s="181"/>
      <c r="C70" s="181"/>
      <c r="D70" s="181"/>
      <c r="E70" s="181"/>
      <c r="G70" s="192"/>
      <c r="H70" s="181"/>
      <c r="I70" s="181"/>
      <c r="J70" s="181"/>
      <c r="K70" s="181"/>
    </row>
    <row r="71" spans="1:11" x14ac:dyDescent="0.25">
      <c r="A71" s="192"/>
      <c r="B71" s="181"/>
      <c r="C71" s="181"/>
      <c r="D71" s="181"/>
      <c r="E71" s="181"/>
      <c r="G71" s="192"/>
      <c r="H71" s="181"/>
      <c r="I71" s="181"/>
      <c r="J71" s="181"/>
      <c r="K71" s="181"/>
    </row>
    <row r="72" spans="1:11" x14ac:dyDescent="0.25">
      <c r="A72" s="192"/>
      <c r="B72" s="181"/>
      <c r="C72" s="181"/>
      <c r="D72" s="181"/>
      <c r="E72" s="181"/>
      <c r="G72" s="192"/>
      <c r="H72" s="181"/>
      <c r="I72" s="181"/>
      <c r="J72" s="181"/>
      <c r="K72" s="181"/>
    </row>
    <row r="73" spans="1:11" x14ac:dyDescent="0.25">
      <c r="A73" s="192"/>
      <c r="B73" s="181"/>
      <c r="C73" s="181"/>
      <c r="D73" s="181"/>
      <c r="E73" s="181"/>
      <c r="G73" s="192"/>
      <c r="H73" s="181"/>
      <c r="I73" s="181"/>
      <c r="J73" s="181"/>
      <c r="K73" s="181"/>
    </row>
    <row r="74" spans="1:11" x14ac:dyDescent="0.25">
      <c r="A74" s="192"/>
      <c r="B74" s="181"/>
      <c r="C74" s="181"/>
      <c r="D74" s="181"/>
      <c r="E74" s="181"/>
      <c r="G74" s="192"/>
      <c r="H74" s="181"/>
      <c r="I74" s="181"/>
      <c r="J74" s="181"/>
      <c r="K74" s="181"/>
    </row>
    <row r="75" spans="1:11" x14ac:dyDescent="0.25">
      <c r="A75" s="192"/>
      <c r="B75" s="181"/>
      <c r="C75" s="181"/>
      <c r="D75" s="181"/>
      <c r="E75" s="181"/>
      <c r="G75" s="192"/>
      <c r="H75" s="181"/>
      <c r="I75" s="181"/>
      <c r="J75" s="181"/>
      <c r="K75" s="181"/>
    </row>
    <row r="76" spans="1:11" x14ac:dyDescent="0.25">
      <c r="A76" s="192"/>
      <c r="B76" s="181"/>
      <c r="C76" s="181"/>
      <c r="D76" s="181"/>
      <c r="E76" s="181"/>
      <c r="G76" s="192"/>
      <c r="H76" s="181"/>
      <c r="I76" s="181"/>
      <c r="J76" s="181"/>
      <c r="K76" s="181"/>
    </row>
    <row r="77" spans="1:11" x14ac:dyDescent="0.25">
      <c r="A77" s="192"/>
      <c r="B77" s="181"/>
      <c r="C77" s="181"/>
      <c r="D77" s="181"/>
      <c r="E77" s="181"/>
      <c r="G77" s="192"/>
      <c r="H77" s="181"/>
      <c r="I77" s="181"/>
      <c r="J77" s="181"/>
      <c r="K77" s="181"/>
    </row>
    <row r="78" spans="1:11" x14ac:dyDescent="0.25">
      <c r="A78" s="192"/>
      <c r="B78" s="181"/>
      <c r="C78" s="181"/>
      <c r="D78" s="181"/>
      <c r="E78" s="181"/>
      <c r="G78" s="192"/>
      <c r="H78" s="181"/>
      <c r="I78" s="181"/>
      <c r="J78" s="181"/>
      <c r="K78" s="181"/>
    </row>
    <row r="79" spans="1:11" x14ac:dyDescent="0.25">
      <c r="A79" s="192"/>
      <c r="B79" s="181"/>
      <c r="C79" s="181"/>
      <c r="D79" s="181"/>
      <c r="E79" s="181"/>
      <c r="G79" s="192"/>
      <c r="H79" s="181"/>
      <c r="I79" s="181"/>
      <c r="J79" s="181"/>
      <c r="K79" s="181"/>
    </row>
    <row r="80" spans="1:11" x14ac:dyDescent="0.25">
      <c r="A80" s="192"/>
      <c r="B80" s="181"/>
      <c r="C80" s="181"/>
      <c r="D80" s="181"/>
      <c r="E80" s="181"/>
      <c r="G80" s="192"/>
      <c r="H80" s="181"/>
      <c r="I80" s="181"/>
      <c r="J80" s="181"/>
      <c r="K80" s="181"/>
    </row>
    <row r="81" spans="1:11" x14ac:dyDescent="0.25">
      <c r="A81" s="192"/>
      <c r="B81" s="181"/>
      <c r="C81" s="181"/>
      <c r="D81" s="181"/>
      <c r="E81" s="181"/>
      <c r="G81" s="192"/>
      <c r="H81" s="181"/>
      <c r="I81" s="181"/>
      <c r="J81" s="181"/>
      <c r="K81" s="181"/>
    </row>
    <row r="82" spans="1:11" x14ac:dyDescent="0.25">
      <c r="A82" s="192"/>
      <c r="B82" s="181"/>
      <c r="C82" s="181"/>
      <c r="D82" s="181"/>
      <c r="E82" s="181"/>
      <c r="G82" s="192"/>
      <c r="H82" s="181"/>
      <c r="I82" s="181"/>
      <c r="J82" s="181"/>
      <c r="K82" s="181"/>
    </row>
    <row r="83" spans="1:11" x14ac:dyDescent="0.25">
      <c r="A83" s="192"/>
      <c r="B83" s="181"/>
      <c r="C83" s="181"/>
      <c r="D83" s="181"/>
      <c r="E83" s="181"/>
      <c r="G83" s="192"/>
      <c r="H83" s="181"/>
      <c r="I83" s="181"/>
      <c r="J83" s="181"/>
      <c r="K83" s="181"/>
    </row>
    <row r="84" spans="1:11" x14ac:dyDescent="0.25">
      <c r="A84" s="192"/>
      <c r="B84" s="181"/>
      <c r="C84" s="181"/>
      <c r="D84" s="181"/>
      <c r="E84" s="181"/>
      <c r="G84" s="192"/>
      <c r="H84" s="181"/>
      <c r="I84" s="181"/>
      <c r="J84" s="181"/>
      <c r="K84" s="181"/>
    </row>
    <row r="85" spans="1:11" x14ac:dyDescent="0.25">
      <c r="A85" s="192"/>
      <c r="B85" s="181"/>
      <c r="C85" s="181"/>
      <c r="D85" s="181"/>
      <c r="E85" s="181"/>
      <c r="G85" s="192"/>
      <c r="H85" s="181"/>
      <c r="I85" s="181"/>
      <c r="J85" s="181"/>
      <c r="K85" s="181"/>
    </row>
    <row r="86" spans="1:11" x14ac:dyDescent="0.25">
      <c r="A86" s="192"/>
      <c r="B86" s="181"/>
      <c r="C86" s="181"/>
      <c r="D86" s="181"/>
      <c r="E86" s="181"/>
      <c r="G86" s="192"/>
      <c r="H86" s="181"/>
      <c r="I86" s="181"/>
      <c r="J86" s="181"/>
      <c r="K86" s="181"/>
    </row>
    <row r="87" spans="1:11" x14ac:dyDescent="0.25">
      <c r="A87" s="192"/>
      <c r="B87" s="181"/>
      <c r="C87" s="181"/>
      <c r="D87" s="181"/>
      <c r="E87" s="181"/>
      <c r="G87" s="192"/>
      <c r="H87" s="181"/>
      <c r="I87" s="181"/>
      <c r="J87" s="181"/>
      <c r="K87" s="181"/>
    </row>
    <row r="88" spans="1:11" x14ac:dyDescent="0.25">
      <c r="A88" s="192"/>
      <c r="B88" s="181"/>
      <c r="C88" s="181"/>
      <c r="D88" s="181"/>
      <c r="E88" s="181"/>
      <c r="G88" s="192"/>
      <c r="H88" s="181"/>
      <c r="I88" s="181"/>
      <c r="J88" s="181"/>
      <c r="K88" s="181"/>
    </row>
    <row r="89" spans="1:11" x14ac:dyDescent="0.25">
      <c r="A89" s="192"/>
      <c r="B89" s="181"/>
      <c r="C89" s="181"/>
      <c r="D89" s="181"/>
      <c r="E89" s="181"/>
      <c r="G89" s="192"/>
      <c r="H89" s="181"/>
      <c r="I89" s="181"/>
      <c r="J89" s="181"/>
      <c r="K89" s="181"/>
    </row>
    <row r="90" spans="1:11" x14ac:dyDescent="0.25">
      <c r="A90" s="192"/>
      <c r="B90" s="181"/>
      <c r="C90" s="181"/>
      <c r="D90" s="181"/>
      <c r="E90" s="181"/>
      <c r="G90" s="192"/>
      <c r="H90" s="181"/>
      <c r="I90" s="181"/>
      <c r="J90" s="181"/>
      <c r="K90" s="181"/>
    </row>
    <row r="91" spans="1:11" x14ac:dyDescent="0.25">
      <c r="A91" s="192"/>
      <c r="B91" s="181"/>
      <c r="C91" s="181"/>
      <c r="D91" s="181"/>
      <c r="E91" s="181"/>
      <c r="G91" s="192"/>
      <c r="H91" s="181"/>
      <c r="I91" s="181"/>
      <c r="J91" s="181"/>
      <c r="K91" s="181"/>
    </row>
    <row r="92" spans="1:11" x14ac:dyDescent="0.25">
      <c r="A92" s="192"/>
      <c r="B92" s="181"/>
      <c r="C92" s="181"/>
      <c r="D92" s="181"/>
      <c r="E92" s="181"/>
      <c r="G92" s="192"/>
      <c r="H92" s="181"/>
      <c r="I92" s="181"/>
      <c r="J92" s="181"/>
      <c r="K92" s="181"/>
    </row>
    <row r="93" spans="1:11" x14ac:dyDescent="0.25">
      <c r="A93" s="192"/>
      <c r="B93" s="181"/>
      <c r="C93" s="181"/>
      <c r="D93" s="181"/>
      <c r="E93" s="181"/>
      <c r="G93" s="192"/>
      <c r="H93" s="181"/>
      <c r="I93" s="181"/>
      <c r="J93" s="181"/>
      <c r="K93" s="181"/>
    </row>
    <row r="94" spans="1:11" x14ac:dyDescent="0.25">
      <c r="A94" s="192"/>
      <c r="B94" s="181"/>
      <c r="C94" s="181"/>
      <c r="D94" s="181"/>
      <c r="E94" s="181"/>
      <c r="G94" s="192"/>
      <c r="H94" s="181"/>
      <c r="I94" s="181"/>
      <c r="J94" s="181"/>
      <c r="K94" s="181"/>
    </row>
    <row r="95" spans="1:11" x14ac:dyDescent="0.25">
      <c r="A95" s="192"/>
      <c r="B95" s="181"/>
      <c r="C95" s="181"/>
      <c r="D95" s="181"/>
      <c r="E95" s="181"/>
      <c r="G95" s="192"/>
      <c r="H95" s="181"/>
      <c r="I95" s="181"/>
      <c r="J95" s="181"/>
      <c r="K95" s="181"/>
    </row>
    <row r="96" spans="1:11" x14ac:dyDescent="0.25">
      <c r="A96" s="192"/>
      <c r="B96" s="181"/>
      <c r="C96" s="181"/>
      <c r="D96" s="181"/>
      <c r="E96" s="181"/>
      <c r="G96" s="192"/>
      <c r="H96" s="181"/>
      <c r="I96" s="181"/>
      <c r="J96" s="181"/>
      <c r="K96" s="181"/>
    </row>
    <row r="97" spans="1:11" x14ac:dyDescent="0.25">
      <c r="A97" s="192"/>
      <c r="B97" s="181"/>
      <c r="C97" s="181"/>
      <c r="D97" s="181"/>
      <c r="E97" s="181"/>
      <c r="G97" s="192"/>
      <c r="H97" s="181"/>
      <c r="I97" s="181"/>
      <c r="J97" s="181"/>
      <c r="K97" s="181"/>
    </row>
    <row r="98" spans="1:11" x14ac:dyDescent="0.25">
      <c r="A98" s="192"/>
      <c r="B98" s="181"/>
      <c r="C98" s="181"/>
      <c r="D98" s="181"/>
      <c r="E98" s="181"/>
      <c r="G98" s="192"/>
      <c r="H98" s="181"/>
      <c r="I98" s="181"/>
      <c r="J98" s="181"/>
      <c r="K98" s="181"/>
    </row>
    <row r="99" spans="1:11" x14ac:dyDescent="0.25">
      <c r="A99" s="192"/>
      <c r="B99" s="181"/>
      <c r="C99" s="181"/>
      <c r="D99" s="181"/>
      <c r="E99" s="181"/>
      <c r="G99" s="192"/>
      <c r="H99" s="181"/>
      <c r="I99" s="181"/>
      <c r="J99" s="181"/>
      <c r="K99" s="181"/>
    </row>
    <row r="100" spans="1:11" x14ac:dyDescent="0.25">
      <c r="A100" s="192"/>
      <c r="B100" s="181"/>
      <c r="C100" s="181"/>
      <c r="D100" s="181"/>
      <c r="E100" s="181"/>
      <c r="G100" s="192"/>
      <c r="H100" s="181"/>
      <c r="I100" s="181"/>
      <c r="J100" s="181"/>
      <c r="K100" s="181"/>
    </row>
    <row r="101" spans="1:11" x14ac:dyDescent="0.25">
      <c r="A101" s="192"/>
      <c r="B101" s="181"/>
      <c r="C101" s="181"/>
      <c r="D101" s="181"/>
      <c r="E101" s="181"/>
      <c r="G101" s="192"/>
      <c r="H101" s="181"/>
      <c r="I101" s="181"/>
      <c r="J101" s="181"/>
      <c r="K101" s="181"/>
    </row>
    <row r="102" spans="1:11" x14ac:dyDescent="0.25">
      <c r="A102" s="192"/>
      <c r="B102" s="181"/>
      <c r="C102" s="181"/>
      <c r="D102" s="181"/>
      <c r="E102" s="181"/>
      <c r="G102" s="192"/>
      <c r="H102" s="181"/>
      <c r="I102" s="181"/>
      <c r="J102" s="181"/>
      <c r="K102" s="181"/>
    </row>
    <row r="103" spans="1:11" x14ac:dyDescent="0.25">
      <c r="A103" s="192"/>
      <c r="B103" s="181"/>
      <c r="C103" s="181"/>
      <c r="D103" s="181"/>
      <c r="E103" s="181"/>
      <c r="G103" s="192"/>
      <c r="H103" s="181"/>
      <c r="I103" s="181"/>
      <c r="J103" s="181"/>
      <c r="K103" s="181"/>
    </row>
    <row r="104" spans="1:11" x14ac:dyDescent="0.25">
      <c r="A104" s="192"/>
      <c r="B104" s="181"/>
      <c r="C104" s="181"/>
      <c r="D104" s="181"/>
      <c r="E104" s="181"/>
      <c r="G104" s="192"/>
      <c r="H104" s="181"/>
      <c r="I104" s="181"/>
      <c r="J104" s="181"/>
      <c r="K104" s="181"/>
    </row>
    <row r="105" spans="1:11" x14ac:dyDescent="0.25">
      <c r="A105" s="192"/>
      <c r="B105" s="181"/>
      <c r="C105" s="181"/>
      <c r="D105" s="181"/>
      <c r="E105" s="181"/>
      <c r="G105" s="192"/>
      <c r="H105" s="181"/>
      <c r="I105" s="181"/>
      <c r="J105" s="181"/>
      <c r="K105" s="181"/>
    </row>
    <row r="106" spans="1:11" x14ac:dyDescent="0.25">
      <c r="A106" s="192"/>
      <c r="B106" s="181"/>
      <c r="C106" s="181"/>
      <c r="D106" s="181"/>
      <c r="E106" s="181"/>
      <c r="G106" s="192"/>
      <c r="H106" s="181"/>
      <c r="I106" s="181"/>
      <c r="J106" s="181"/>
      <c r="K106" s="181"/>
    </row>
    <row r="107" spans="1:11" x14ac:dyDescent="0.25">
      <c r="A107" s="192"/>
      <c r="B107" s="181"/>
      <c r="C107" s="181"/>
      <c r="D107" s="181"/>
      <c r="E107" s="181"/>
      <c r="G107" s="192"/>
      <c r="H107" s="181"/>
      <c r="I107" s="181"/>
      <c r="J107" s="181"/>
      <c r="K107" s="181"/>
    </row>
    <row r="108" spans="1:11" x14ac:dyDescent="0.25">
      <c r="A108" s="192"/>
      <c r="B108" s="181"/>
      <c r="C108" s="181"/>
      <c r="D108" s="181"/>
      <c r="E108" s="181"/>
      <c r="G108" s="192"/>
      <c r="H108" s="181"/>
      <c r="I108" s="181"/>
      <c r="J108" s="181"/>
      <c r="K108" s="181"/>
    </row>
    <row r="109" spans="1:11" x14ac:dyDescent="0.25">
      <c r="A109" s="192"/>
      <c r="B109" s="181"/>
      <c r="C109" s="181"/>
      <c r="D109" s="181"/>
      <c r="E109" s="181"/>
      <c r="G109" s="192"/>
      <c r="H109" s="181"/>
      <c r="I109" s="181"/>
      <c r="J109" s="181"/>
      <c r="K109" s="181"/>
    </row>
    <row r="110" spans="1:11" x14ac:dyDescent="0.25">
      <c r="A110" s="192"/>
      <c r="B110" s="181"/>
      <c r="C110" s="181"/>
      <c r="D110" s="181"/>
      <c r="E110" s="181"/>
      <c r="G110" s="192"/>
      <c r="H110" s="181"/>
      <c r="I110" s="181"/>
      <c r="J110" s="181"/>
      <c r="K110" s="181"/>
    </row>
    <row r="111" spans="1:11" x14ac:dyDescent="0.25">
      <c r="A111" s="192"/>
      <c r="B111" s="181"/>
      <c r="C111" s="181"/>
      <c r="D111" s="181"/>
      <c r="E111" s="181"/>
      <c r="G111" s="192"/>
      <c r="H111" s="181"/>
      <c r="I111" s="181"/>
      <c r="J111" s="181"/>
      <c r="K111" s="181"/>
    </row>
    <row r="112" spans="1:11" x14ac:dyDescent="0.25">
      <c r="A112" s="192"/>
      <c r="B112" s="181"/>
      <c r="C112" s="181"/>
      <c r="D112" s="181"/>
      <c r="E112" s="181"/>
      <c r="G112" s="192"/>
      <c r="H112" s="181"/>
      <c r="I112" s="181"/>
      <c r="J112" s="181"/>
      <c r="K112" s="181"/>
    </row>
    <row r="113" spans="1:11" x14ac:dyDescent="0.25">
      <c r="A113" s="192"/>
      <c r="B113" s="181"/>
      <c r="C113" s="181"/>
      <c r="D113" s="181"/>
      <c r="E113" s="181"/>
      <c r="G113" s="192"/>
      <c r="H113" s="181"/>
      <c r="I113" s="181"/>
      <c r="J113" s="181"/>
      <c r="K113" s="181"/>
    </row>
    <row r="114" spans="1:11" x14ac:dyDescent="0.25">
      <c r="A114" s="192"/>
      <c r="B114" s="181"/>
      <c r="C114" s="181"/>
      <c r="D114" s="181"/>
      <c r="E114" s="181"/>
      <c r="G114" s="192"/>
      <c r="H114" s="181"/>
      <c r="I114" s="181"/>
      <c r="J114" s="181"/>
      <c r="K114" s="181"/>
    </row>
    <row r="115" spans="1:11" x14ac:dyDescent="0.25">
      <c r="A115" s="192"/>
      <c r="B115" s="181"/>
      <c r="C115" s="181"/>
      <c r="D115" s="181"/>
      <c r="E115" s="181"/>
      <c r="G115" s="192"/>
      <c r="H115" s="181"/>
      <c r="I115" s="181"/>
      <c r="J115" s="181"/>
      <c r="K115" s="181"/>
    </row>
    <row r="116" spans="1:11" x14ac:dyDescent="0.25">
      <c r="A116" s="192"/>
      <c r="B116" s="181"/>
      <c r="C116" s="181"/>
      <c r="D116" s="181"/>
      <c r="E116" s="181"/>
      <c r="G116" s="192"/>
      <c r="H116" s="181"/>
      <c r="I116" s="181"/>
      <c r="J116" s="181"/>
      <c r="K116" s="181"/>
    </row>
    <row r="117" spans="1:11" x14ac:dyDescent="0.25">
      <c r="A117" s="192"/>
      <c r="B117" s="181"/>
      <c r="C117" s="181"/>
      <c r="D117" s="181"/>
      <c r="E117" s="181"/>
      <c r="G117" s="192"/>
      <c r="H117" s="181"/>
      <c r="I117" s="181"/>
      <c r="J117" s="181"/>
      <c r="K117" s="181"/>
    </row>
    <row r="118" spans="1:11" x14ac:dyDescent="0.25">
      <c r="A118" s="192"/>
      <c r="B118" s="181"/>
      <c r="C118" s="181"/>
      <c r="D118" s="181"/>
      <c r="E118" s="181"/>
      <c r="G118" s="192"/>
      <c r="H118" s="181"/>
      <c r="I118" s="181"/>
      <c r="J118" s="181"/>
      <c r="K118" s="181"/>
    </row>
    <row r="119" spans="1:11" x14ac:dyDescent="0.25">
      <c r="A119" s="192"/>
      <c r="B119" s="181"/>
      <c r="C119" s="181"/>
      <c r="D119" s="181"/>
      <c r="E119" s="181"/>
      <c r="G119" s="192"/>
      <c r="H119" s="181"/>
      <c r="I119" s="181"/>
      <c r="J119" s="181"/>
      <c r="K119" s="181"/>
    </row>
    <row r="120" spans="1:11" x14ac:dyDescent="0.25">
      <c r="A120" s="192"/>
      <c r="B120" s="181"/>
      <c r="C120" s="181"/>
      <c r="D120" s="181"/>
      <c r="E120" s="181"/>
      <c r="G120" s="192"/>
      <c r="H120" s="181"/>
      <c r="I120" s="181"/>
      <c r="J120" s="181"/>
      <c r="K120" s="181"/>
    </row>
    <row r="121" spans="1:11" x14ac:dyDescent="0.25">
      <c r="A121" s="192"/>
      <c r="B121" s="181"/>
      <c r="C121" s="181"/>
      <c r="D121" s="181"/>
      <c r="E121" s="181"/>
      <c r="G121" s="192"/>
      <c r="H121" s="181"/>
      <c r="I121" s="181"/>
      <c r="J121" s="181"/>
      <c r="K121" s="181"/>
    </row>
    <row r="122" spans="1:11" x14ac:dyDescent="0.25">
      <c r="A122" s="192"/>
      <c r="B122" s="181"/>
      <c r="C122" s="181"/>
      <c r="D122" s="181"/>
      <c r="E122" s="181"/>
      <c r="G122" s="192"/>
      <c r="H122" s="181"/>
      <c r="I122" s="181"/>
      <c r="J122" s="181"/>
      <c r="K122" s="181"/>
    </row>
    <row r="123" spans="1:11" x14ac:dyDescent="0.25">
      <c r="A123" s="192"/>
      <c r="B123" s="181"/>
      <c r="C123" s="181"/>
      <c r="D123" s="181"/>
      <c r="E123" s="181"/>
      <c r="G123" s="192"/>
      <c r="H123" s="181"/>
      <c r="I123" s="181"/>
      <c r="J123" s="181"/>
      <c r="K123" s="181"/>
    </row>
    <row r="124" spans="1:11" x14ac:dyDescent="0.25">
      <c r="A124" s="192"/>
      <c r="B124" s="181"/>
      <c r="C124" s="181"/>
      <c r="D124" s="181"/>
      <c r="E124" s="181"/>
      <c r="G124" s="192"/>
      <c r="H124" s="181"/>
      <c r="I124" s="181"/>
      <c r="J124" s="181"/>
      <c r="K124" s="181"/>
    </row>
    <row r="125" spans="1:11" x14ac:dyDescent="0.25">
      <c r="A125" s="192"/>
      <c r="B125" s="181"/>
      <c r="C125" s="181"/>
      <c r="D125" s="181"/>
      <c r="E125" s="181"/>
      <c r="G125" s="192"/>
      <c r="H125" s="181"/>
      <c r="I125" s="181"/>
      <c r="J125" s="181"/>
      <c r="K125" s="181"/>
    </row>
    <row r="126" spans="1:11" x14ac:dyDescent="0.25">
      <c r="A126" s="192"/>
      <c r="B126" s="181"/>
      <c r="C126" s="181"/>
      <c r="D126" s="181"/>
      <c r="E126" s="181"/>
      <c r="G126" s="192"/>
      <c r="H126" s="181"/>
      <c r="I126" s="181"/>
      <c r="J126" s="181"/>
      <c r="K126" s="181"/>
    </row>
    <row r="127" spans="1:11" x14ac:dyDescent="0.25">
      <c r="A127" s="192"/>
      <c r="B127" s="181"/>
      <c r="C127" s="181"/>
      <c r="D127" s="181"/>
      <c r="E127" s="181"/>
      <c r="G127" s="192"/>
      <c r="H127" s="181"/>
      <c r="I127" s="181"/>
      <c r="J127" s="181"/>
      <c r="K127" s="181"/>
    </row>
    <row r="128" spans="1:11" x14ac:dyDescent="0.25">
      <c r="A128" s="192"/>
      <c r="B128" s="181"/>
      <c r="C128" s="181"/>
      <c r="D128" s="181"/>
      <c r="E128" s="181"/>
      <c r="G128" s="192"/>
      <c r="H128" s="181"/>
      <c r="I128" s="181"/>
      <c r="J128" s="181"/>
      <c r="K128" s="181"/>
    </row>
    <row r="129" spans="1:11" x14ac:dyDescent="0.25">
      <c r="A129" s="192"/>
      <c r="B129" s="181"/>
      <c r="C129" s="181"/>
      <c r="D129" s="181"/>
      <c r="E129" s="181"/>
      <c r="G129" s="192"/>
      <c r="H129" s="181"/>
      <c r="I129" s="181"/>
      <c r="J129" s="181"/>
      <c r="K129" s="181"/>
    </row>
    <row r="130" spans="1:11" x14ac:dyDescent="0.25">
      <c r="A130" s="192"/>
      <c r="B130" s="181"/>
      <c r="C130" s="181"/>
      <c r="D130" s="181"/>
      <c r="E130" s="181"/>
      <c r="G130" s="192"/>
      <c r="H130" s="181"/>
      <c r="I130" s="181"/>
      <c r="J130" s="181"/>
      <c r="K130" s="181"/>
    </row>
    <row r="131" spans="1:11" x14ac:dyDescent="0.25">
      <c r="A131" s="192"/>
      <c r="B131" s="181"/>
      <c r="C131" s="181"/>
      <c r="D131" s="181"/>
      <c r="E131" s="181"/>
      <c r="G131" s="192"/>
      <c r="H131" s="181"/>
      <c r="I131" s="181"/>
      <c r="J131" s="181"/>
      <c r="K131" s="181"/>
    </row>
    <row r="132" spans="1:11" x14ac:dyDescent="0.25">
      <c r="A132" s="192"/>
      <c r="B132" s="181"/>
      <c r="C132" s="181"/>
      <c r="D132" s="181"/>
      <c r="E132" s="181"/>
      <c r="G132" s="192"/>
      <c r="H132" s="181"/>
      <c r="I132" s="181"/>
      <c r="J132" s="181"/>
      <c r="K132" s="181"/>
    </row>
    <row r="133" spans="1:11" x14ac:dyDescent="0.25">
      <c r="A133" s="192"/>
      <c r="B133" s="181"/>
      <c r="C133" s="181"/>
      <c r="D133" s="181"/>
      <c r="E133" s="181"/>
      <c r="G133" s="192"/>
      <c r="H133" s="181"/>
      <c r="I133" s="181"/>
      <c r="J133" s="181"/>
      <c r="K133" s="181"/>
    </row>
    <row r="134" spans="1:11" x14ac:dyDescent="0.25">
      <c r="A134" s="192"/>
      <c r="B134" s="181"/>
      <c r="C134" s="181"/>
      <c r="D134" s="181"/>
      <c r="E134" s="181"/>
      <c r="G134" s="192"/>
      <c r="H134" s="181"/>
      <c r="I134" s="181"/>
      <c r="J134" s="181"/>
      <c r="K134" s="181"/>
    </row>
    <row r="135" spans="1:11" x14ac:dyDescent="0.25">
      <c r="A135" s="192"/>
      <c r="B135" s="181"/>
      <c r="C135" s="181"/>
      <c r="D135" s="181"/>
      <c r="E135" s="181"/>
      <c r="G135" s="192"/>
      <c r="H135" s="181"/>
      <c r="I135" s="181"/>
      <c r="J135" s="181"/>
      <c r="K135" s="181"/>
    </row>
    <row r="136" spans="1:11" x14ac:dyDescent="0.25">
      <c r="A136" s="192"/>
      <c r="B136" s="181"/>
      <c r="C136" s="181"/>
      <c r="D136" s="181"/>
      <c r="E136" s="181"/>
      <c r="G136" s="192"/>
      <c r="H136" s="181"/>
      <c r="I136" s="181"/>
      <c r="J136" s="181"/>
      <c r="K136" s="181"/>
    </row>
    <row r="137" spans="1:11" x14ac:dyDescent="0.25">
      <c r="A137" s="192"/>
      <c r="B137" s="181"/>
      <c r="C137" s="181"/>
      <c r="D137" s="181"/>
      <c r="E137" s="181"/>
      <c r="G137" s="192"/>
      <c r="H137" s="181"/>
      <c r="I137" s="181"/>
      <c r="J137" s="181"/>
      <c r="K137" s="181"/>
    </row>
    <row r="138" spans="1:11" x14ac:dyDescent="0.25">
      <c r="A138" s="192"/>
      <c r="B138" s="181"/>
      <c r="C138" s="181"/>
      <c r="D138" s="181"/>
      <c r="E138" s="181"/>
      <c r="G138" s="192"/>
      <c r="H138" s="181"/>
      <c r="I138" s="181"/>
      <c r="J138" s="181"/>
      <c r="K138" s="181"/>
    </row>
    <row r="139" spans="1:11" x14ac:dyDescent="0.25">
      <c r="A139" s="192"/>
      <c r="B139" s="181"/>
      <c r="C139" s="181"/>
      <c r="D139" s="181"/>
      <c r="E139" s="181"/>
      <c r="G139" s="192"/>
      <c r="H139" s="181"/>
      <c r="I139" s="181"/>
      <c r="J139" s="181"/>
      <c r="K139" s="181"/>
    </row>
    <row r="140" spans="1:11" x14ac:dyDescent="0.25">
      <c r="A140" s="192"/>
      <c r="B140" s="181"/>
      <c r="C140" s="181"/>
      <c r="D140" s="181"/>
      <c r="E140" s="181"/>
      <c r="G140" s="192"/>
      <c r="H140" s="181"/>
      <c r="I140" s="181"/>
      <c r="J140" s="181"/>
      <c r="K140" s="181"/>
    </row>
    <row r="141" spans="1:11" x14ac:dyDescent="0.25">
      <c r="A141" s="192"/>
      <c r="B141" s="181"/>
      <c r="C141" s="181"/>
      <c r="D141" s="181"/>
      <c r="E141" s="181"/>
      <c r="G141" s="192"/>
      <c r="H141" s="181"/>
      <c r="I141" s="181"/>
      <c r="J141" s="181"/>
      <c r="K141" s="181"/>
    </row>
    <row r="142" spans="1:11" x14ac:dyDescent="0.25">
      <c r="A142" s="192"/>
      <c r="B142" s="181"/>
      <c r="C142" s="181"/>
      <c r="D142" s="181"/>
      <c r="E142" s="181"/>
      <c r="G142" s="192"/>
      <c r="H142" s="181"/>
      <c r="I142" s="181"/>
      <c r="J142" s="181"/>
      <c r="K142" s="181"/>
    </row>
    <row r="143" spans="1:11" x14ac:dyDescent="0.25">
      <c r="A143" s="192"/>
      <c r="B143" s="181"/>
      <c r="C143" s="181"/>
      <c r="D143" s="181"/>
      <c r="E143" s="181"/>
      <c r="G143" s="192"/>
      <c r="H143" s="181"/>
      <c r="I143" s="181"/>
      <c r="J143" s="181"/>
      <c r="K143" s="181"/>
    </row>
    <row r="144" spans="1:11" x14ac:dyDescent="0.25">
      <c r="A144" s="192"/>
      <c r="B144" s="181"/>
      <c r="C144" s="181"/>
      <c r="D144" s="181"/>
      <c r="E144" s="181"/>
      <c r="G144" s="192"/>
      <c r="H144" s="181"/>
      <c r="I144" s="181"/>
      <c r="J144" s="181"/>
      <c r="K144" s="181"/>
    </row>
    <row r="145" spans="1:11" x14ac:dyDescent="0.25">
      <c r="A145" s="192"/>
      <c r="B145" s="181"/>
      <c r="C145" s="181"/>
      <c r="D145" s="181"/>
      <c r="E145" s="181"/>
      <c r="G145" s="192"/>
      <c r="H145" s="181"/>
      <c r="I145" s="181"/>
      <c r="J145" s="181"/>
      <c r="K145" s="181"/>
    </row>
    <row r="146" spans="1:11" x14ac:dyDescent="0.25">
      <c r="A146" s="192"/>
      <c r="B146" s="181"/>
      <c r="C146" s="181"/>
      <c r="D146" s="181"/>
      <c r="E146" s="181"/>
      <c r="G146" s="192"/>
      <c r="H146" s="181"/>
      <c r="I146" s="181"/>
      <c r="J146" s="181"/>
      <c r="K146" s="181"/>
    </row>
    <row r="147" spans="1:11" x14ac:dyDescent="0.25">
      <c r="A147" s="192"/>
      <c r="B147" s="181"/>
      <c r="C147" s="181"/>
      <c r="D147" s="181"/>
      <c r="E147" s="181"/>
      <c r="G147" s="192"/>
      <c r="H147" s="181"/>
      <c r="I147" s="181"/>
      <c r="J147" s="181"/>
      <c r="K147" s="181"/>
    </row>
    <row r="148" spans="1:11" x14ac:dyDescent="0.25">
      <c r="A148" s="192"/>
      <c r="B148" s="181"/>
      <c r="C148" s="181"/>
      <c r="D148" s="181"/>
      <c r="E148" s="181"/>
      <c r="G148" s="192"/>
      <c r="H148" s="181"/>
      <c r="I148" s="181"/>
      <c r="J148" s="181"/>
      <c r="K148" s="181"/>
    </row>
    <row r="149" spans="1:11" x14ac:dyDescent="0.25">
      <c r="A149" s="192"/>
      <c r="B149" s="181"/>
      <c r="C149" s="181"/>
      <c r="D149" s="181"/>
      <c r="E149" s="181"/>
      <c r="G149" s="192"/>
      <c r="H149" s="181"/>
      <c r="I149" s="181"/>
      <c r="J149" s="181"/>
      <c r="K149" s="181"/>
    </row>
    <row r="150" spans="1:11" x14ac:dyDescent="0.25">
      <c r="A150" s="192"/>
      <c r="B150" s="181"/>
      <c r="C150" s="181"/>
      <c r="D150" s="181"/>
      <c r="E150" s="181"/>
      <c r="G150" s="192"/>
      <c r="H150" s="181"/>
      <c r="I150" s="181"/>
      <c r="J150" s="181"/>
      <c r="K150" s="181"/>
    </row>
    <row r="151" spans="1:11" x14ac:dyDescent="0.25">
      <c r="A151" s="192"/>
      <c r="B151" s="181"/>
      <c r="C151" s="181"/>
      <c r="D151" s="181"/>
      <c r="E151" s="181"/>
      <c r="G151" s="192"/>
      <c r="H151" s="181"/>
      <c r="I151" s="181"/>
      <c r="J151" s="181"/>
      <c r="K151" s="181"/>
    </row>
    <row r="152" spans="1:11" x14ac:dyDescent="0.25">
      <c r="A152" s="192"/>
      <c r="B152" s="181"/>
      <c r="C152" s="181"/>
      <c r="D152" s="181"/>
      <c r="E152" s="181"/>
      <c r="G152" s="192"/>
      <c r="H152" s="181"/>
      <c r="I152" s="181"/>
      <c r="J152" s="181"/>
      <c r="K152" s="181"/>
    </row>
    <row r="153" spans="1:11" x14ac:dyDescent="0.25">
      <c r="A153" s="192"/>
      <c r="B153" s="181"/>
      <c r="C153" s="181"/>
      <c r="D153" s="181"/>
      <c r="E153" s="181"/>
      <c r="G153" s="192"/>
      <c r="H153" s="181"/>
      <c r="I153" s="181"/>
      <c r="J153" s="181"/>
      <c r="K153" s="181"/>
    </row>
    <row r="154" spans="1:11" x14ac:dyDescent="0.25">
      <c r="A154" s="192"/>
      <c r="B154" s="181"/>
      <c r="C154" s="181"/>
      <c r="D154" s="181"/>
      <c r="E154" s="181"/>
      <c r="G154" s="192"/>
      <c r="H154" s="181"/>
      <c r="I154" s="181"/>
      <c r="J154" s="181"/>
      <c r="K154" s="181"/>
    </row>
    <row r="155" spans="1:11" x14ac:dyDescent="0.25">
      <c r="A155" s="192"/>
      <c r="B155" s="181"/>
      <c r="C155" s="181"/>
      <c r="D155" s="181"/>
      <c r="E155" s="181"/>
      <c r="G155" s="192"/>
      <c r="H155" s="181"/>
      <c r="I155" s="181"/>
      <c r="J155" s="181"/>
      <c r="K155" s="181"/>
    </row>
    <row r="156" spans="1:11" x14ac:dyDescent="0.25">
      <c r="A156" s="192"/>
      <c r="B156" s="181"/>
      <c r="C156" s="181"/>
      <c r="D156" s="181"/>
      <c r="E156" s="181"/>
      <c r="G156" s="192"/>
      <c r="H156" s="181"/>
      <c r="I156" s="181"/>
      <c r="J156" s="181"/>
      <c r="K156" s="181"/>
    </row>
    <row r="157" spans="1:11" x14ac:dyDescent="0.25">
      <c r="A157" s="192"/>
      <c r="B157" s="181"/>
      <c r="C157" s="181"/>
      <c r="D157" s="181"/>
      <c r="E157" s="181"/>
      <c r="G157" s="192"/>
      <c r="H157" s="181"/>
      <c r="I157" s="181"/>
      <c r="J157" s="181"/>
      <c r="K157" s="181"/>
    </row>
    <row r="158" spans="1:11" x14ac:dyDescent="0.25">
      <c r="A158" s="192"/>
      <c r="B158" s="181"/>
      <c r="C158" s="181"/>
      <c r="D158" s="181"/>
      <c r="E158" s="181"/>
      <c r="G158" s="192"/>
      <c r="H158" s="181"/>
      <c r="I158" s="181"/>
      <c r="J158" s="181"/>
      <c r="K158" s="181"/>
    </row>
    <row r="159" spans="1:11" x14ac:dyDescent="0.25">
      <c r="A159" s="192"/>
      <c r="B159" s="181"/>
      <c r="C159" s="181"/>
      <c r="D159" s="181"/>
      <c r="E159" s="181"/>
      <c r="G159" s="192"/>
      <c r="H159" s="181"/>
      <c r="I159" s="181"/>
      <c r="J159" s="181"/>
      <c r="K159" s="181"/>
    </row>
    <row r="160" spans="1:11" x14ac:dyDescent="0.25">
      <c r="A160" s="192"/>
      <c r="B160" s="181"/>
      <c r="C160" s="181"/>
      <c r="D160" s="181"/>
      <c r="E160" s="181"/>
      <c r="G160" s="192"/>
      <c r="H160" s="181"/>
      <c r="I160" s="181"/>
      <c r="J160" s="181"/>
      <c r="K160" s="181"/>
    </row>
    <row r="161" spans="1:11" x14ac:dyDescent="0.25">
      <c r="A161" s="192"/>
      <c r="B161" s="181"/>
      <c r="C161" s="181"/>
      <c r="D161" s="181"/>
      <c r="E161" s="181"/>
      <c r="G161" s="192"/>
      <c r="H161" s="181"/>
      <c r="I161" s="181"/>
      <c r="J161" s="181"/>
      <c r="K161" s="181"/>
    </row>
    <row r="162" spans="1:11" x14ac:dyDescent="0.25">
      <c r="A162" s="192"/>
      <c r="B162" s="181"/>
      <c r="C162" s="181"/>
      <c r="D162" s="181"/>
      <c r="E162" s="181"/>
      <c r="G162" s="192"/>
      <c r="H162" s="181"/>
      <c r="I162" s="181"/>
      <c r="J162" s="181"/>
      <c r="K162" s="181"/>
    </row>
    <row r="163" spans="1:11" x14ac:dyDescent="0.25">
      <c r="A163" s="192"/>
      <c r="B163" s="181"/>
      <c r="C163" s="181"/>
      <c r="D163" s="181"/>
      <c r="E163" s="181"/>
      <c r="G163" s="192"/>
      <c r="H163" s="181"/>
      <c r="I163" s="181"/>
      <c r="J163" s="181"/>
      <c r="K163" s="181"/>
    </row>
    <row r="164" spans="1:11" x14ac:dyDescent="0.25">
      <c r="A164" s="192"/>
      <c r="B164" s="181"/>
      <c r="C164" s="181"/>
      <c r="D164" s="181"/>
      <c r="E164" s="181"/>
      <c r="G164" s="192"/>
      <c r="H164" s="181"/>
      <c r="I164" s="181"/>
      <c r="J164" s="181"/>
      <c r="K164" s="181"/>
    </row>
    <row r="165" spans="1:11" x14ac:dyDescent="0.25">
      <c r="A165" s="192"/>
      <c r="B165" s="181"/>
      <c r="C165" s="181"/>
      <c r="D165" s="181"/>
      <c r="E165" s="181"/>
      <c r="G165" s="192"/>
      <c r="H165" s="181"/>
      <c r="I165" s="181"/>
      <c r="J165" s="181"/>
      <c r="K165" s="181"/>
    </row>
    <row r="166" spans="1:11" x14ac:dyDescent="0.25">
      <c r="A166" s="192"/>
      <c r="B166" s="181"/>
      <c r="C166" s="181"/>
      <c r="D166" s="181"/>
      <c r="E166" s="181"/>
      <c r="G166" s="192"/>
      <c r="H166" s="181"/>
      <c r="I166" s="181"/>
      <c r="J166" s="181"/>
      <c r="K166" s="181"/>
    </row>
    <row r="167" spans="1:11" x14ac:dyDescent="0.25">
      <c r="A167" s="192"/>
      <c r="B167" s="181"/>
      <c r="C167" s="181"/>
      <c r="D167" s="181"/>
      <c r="E167" s="181"/>
      <c r="G167" s="192"/>
      <c r="H167" s="181"/>
      <c r="I167" s="181"/>
      <c r="J167" s="181"/>
      <c r="K167" s="181"/>
    </row>
    <row r="168" spans="1:11" x14ac:dyDescent="0.25">
      <c r="A168" s="192"/>
      <c r="B168" s="181"/>
      <c r="C168" s="181"/>
      <c r="D168" s="181"/>
      <c r="E168" s="181"/>
      <c r="G168" s="192"/>
      <c r="H168" s="181"/>
      <c r="I168" s="181"/>
      <c r="J168" s="181"/>
      <c r="K168" s="181"/>
    </row>
    <row r="169" spans="1:11" x14ac:dyDescent="0.25">
      <c r="A169" s="192"/>
      <c r="B169" s="181"/>
      <c r="C169" s="181"/>
      <c r="D169" s="181"/>
      <c r="E169" s="181"/>
      <c r="G169" s="192"/>
      <c r="H169" s="181"/>
      <c r="I169" s="181"/>
      <c r="J169" s="181"/>
      <c r="K169" s="181"/>
    </row>
    <row r="170" spans="1:11" x14ac:dyDescent="0.25">
      <c r="A170" s="192"/>
      <c r="B170" s="181"/>
      <c r="C170" s="181"/>
      <c r="D170" s="181"/>
      <c r="E170" s="181"/>
      <c r="G170" s="192"/>
      <c r="H170" s="181"/>
      <c r="I170" s="181"/>
      <c r="J170" s="181"/>
      <c r="K170" s="181"/>
    </row>
    <row r="171" spans="1:11" x14ac:dyDescent="0.25">
      <c r="A171" s="192"/>
      <c r="B171" s="181"/>
      <c r="C171" s="181"/>
      <c r="D171" s="181"/>
      <c r="E171" s="181"/>
      <c r="G171" s="192"/>
      <c r="H171" s="181"/>
      <c r="I171" s="181"/>
      <c r="J171" s="181"/>
      <c r="K171" s="181"/>
    </row>
    <row r="172" spans="1:11" x14ac:dyDescent="0.25">
      <c r="A172" s="192"/>
      <c r="B172" s="181"/>
      <c r="C172" s="181"/>
      <c r="D172" s="181"/>
      <c r="E172" s="181"/>
      <c r="G172" s="192"/>
      <c r="H172" s="181"/>
      <c r="I172" s="181"/>
      <c r="J172" s="181"/>
      <c r="K172" s="181"/>
    </row>
    <row r="173" spans="1:11" x14ac:dyDescent="0.25">
      <c r="A173" s="192"/>
      <c r="B173" s="181"/>
      <c r="C173" s="181"/>
      <c r="D173" s="181"/>
      <c r="E173" s="181"/>
      <c r="G173" s="192"/>
      <c r="H173" s="181"/>
      <c r="I173" s="181"/>
      <c r="J173" s="181"/>
      <c r="K173" s="181"/>
    </row>
    <row r="174" spans="1:11" x14ac:dyDescent="0.25">
      <c r="A174" s="192"/>
      <c r="B174" s="181"/>
      <c r="C174" s="181"/>
      <c r="D174" s="181"/>
      <c r="E174" s="181"/>
      <c r="G174" s="192"/>
      <c r="H174" s="181"/>
      <c r="I174" s="181"/>
      <c r="J174" s="181"/>
      <c r="K174" s="181"/>
    </row>
    <row r="175" spans="1:11" x14ac:dyDescent="0.25">
      <c r="A175" s="192"/>
      <c r="B175" s="181"/>
      <c r="C175" s="181"/>
      <c r="D175" s="181"/>
      <c r="E175" s="181"/>
      <c r="G175" s="192"/>
      <c r="H175" s="181"/>
      <c r="I175" s="181"/>
      <c r="J175" s="181"/>
      <c r="K175" s="181"/>
    </row>
    <row r="176" spans="1:11" x14ac:dyDescent="0.25">
      <c r="A176" s="192"/>
      <c r="B176" s="181"/>
      <c r="C176" s="181"/>
      <c r="D176" s="181"/>
      <c r="E176" s="181"/>
      <c r="G176" s="192"/>
      <c r="H176" s="181"/>
      <c r="I176" s="181"/>
      <c r="J176" s="181"/>
      <c r="K176" s="181"/>
    </row>
    <row r="177" spans="1:11" x14ac:dyDescent="0.25">
      <c r="A177" s="192"/>
      <c r="B177" s="181"/>
      <c r="C177" s="181"/>
      <c r="D177" s="181"/>
      <c r="E177" s="181"/>
      <c r="G177" s="192"/>
      <c r="H177" s="181"/>
      <c r="I177" s="181"/>
      <c r="J177" s="181"/>
      <c r="K177" s="181"/>
    </row>
    <row r="178" spans="1:11" x14ac:dyDescent="0.25">
      <c r="A178" s="192"/>
      <c r="B178" s="181"/>
      <c r="C178" s="181"/>
      <c r="D178" s="181"/>
      <c r="E178" s="181"/>
      <c r="G178" s="192"/>
      <c r="H178" s="181"/>
      <c r="I178" s="181"/>
      <c r="J178" s="181"/>
      <c r="K178" s="181"/>
    </row>
    <row r="179" spans="1:11" x14ac:dyDescent="0.25">
      <c r="A179" s="192"/>
      <c r="B179" s="181"/>
      <c r="C179" s="181"/>
      <c r="D179" s="181"/>
      <c r="E179" s="181"/>
      <c r="G179" s="192"/>
      <c r="H179" s="181"/>
      <c r="I179" s="181"/>
      <c r="J179" s="181"/>
      <c r="K179" s="181"/>
    </row>
    <row r="180" spans="1:11" x14ac:dyDescent="0.25">
      <c r="A180" s="192"/>
      <c r="B180" s="181"/>
      <c r="C180" s="181"/>
      <c r="D180" s="181"/>
      <c r="E180" s="181"/>
      <c r="G180" s="192"/>
      <c r="H180" s="181"/>
      <c r="I180" s="181"/>
      <c r="J180" s="181"/>
      <c r="K180" s="181"/>
    </row>
    <row r="181" spans="1:11" x14ac:dyDescent="0.25">
      <c r="A181" s="192"/>
      <c r="B181" s="181"/>
      <c r="C181" s="181"/>
      <c r="D181" s="181"/>
      <c r="E181" s="181"/>
      <c r="G181" s="192"/>
      <c r="H181" s="181"/>
      <c r="I181" s="181"/>
      <c r="J181" s="181"/>
      <c r="K181" s="181"/>
    </row>
    <row r="182" spans="1:11" x14ac:dyDescent="0.25">
      <c r="A182" s="192"/>
      <c r="B182" s="181"/>
      <c r="C182" s="181"/>
      <c r="D182" s="181"/>
      <c r="E182" s="181"/>
      <c r="G182" s="192"/>
      <c r="H182" s="181"/>
      <c r="I182" s="181"/>
      <c r="J182" s="181"/>
      <c r="K182" s="181"/>
    </row>
    <row r="183" spans="1:11" x14ac:dyDescent="0.25">
      <c r="A183" s="192"/>
      <c r="B183" s="181"/>
      <c r="C183" s="181"/>
      <c r="D183" s="181"/>
      <c r="E183" s="181"/>
      <c r="G183" s="192"/>
      <c r="H183" s="181"/>
      <c r="I183" s="181"/>
      <c r="J183" s="181"/>
      <c r="K183" s="181"/>
    </row>
    <row r="184" spans="1:11" x14ac:dyDescent="0.25">
      <c r="A184" s="192"/>
      <c r="B184" s="181"/>
      <c r="C184" s="181"/>
      <c r="D184" s="181"/>
      <c r="E184" s="181"/>
      <c r="G184" s="192"/>
      <c r="H184" s="181"/>
      <c r="I184" s="181"/>
      <c r="J184" s="181"/>
      <c r="K184" s="181"/>
    </row>
    <row r="185" spans="1:11" x14ac:dyDescent="0.25">
      <c r="A185" s="192"/>
      <c r="B185" s="181"/>
      <c r="C185" s="181"/>
      <c r="D185" s="181"/>
      <c r="E185" s="181"/>
      <c r="G185" s="192"/>
      <c r="H185" s="181"/>
      <c r="I185" s="181"/>
      <c r="J185" s="181"/>
      <c r="K185" s="181"/>
    </row>
    <row r="186" spans="1:11" x14ac:dyDescent="0.25">
      <c r="A186" s="192"/>
      <c r="B186" s="181"/>
      <c r="C186" s="181"/>
      <c r="D186" s="181"/>
      <c r="E186" s="181"/>
      <c r="G186" s="192"/>
      <c r="H186" s="181"/>
      <c r="I186" s="181"/>
      <c r="J186" s="181"/>
      <c r="K186" s="181"/>
    </row>
    <row r="187" spans="1:11" x14ac:dyDescent="0.25">
      <c r="A187" s="192"/>
      <c r="B187" s="181"/>
      <c r="C187" s="181"/>
      <c r="D187" s="181"/>
      <c r="E187" s="181"/>
      <c r="G187" s="192"/>
      <c r="H187" s="181"/>
      <c r="I187" s="181"/>
      <c r="J187" s="181"/>
      <c r="K187" s="181"/>
    </row>
    <row r="188" spans="1:11" x14ac:dyDescent="0.25">
      <c r="A188" s="192"/>
      <c r="B188" s="181"/>
      <c r="C188" s="181"/>
      <c r="D188" s="181"/>
      <c r="E188" s="181"/>
      <c r="G188" s="192"/>
      <c r="H188" s="181"/>
      <c r="I188" s="181"/>
      <c r="J188" s="181"/>
      <c r="K188" s="181"/>
    </row>
    <row r="189" spans="1:11" x14ac:dyDescent="0.25">
      <c r="A189" s="192"/>
      <c r="B189" s="181"/>
      <c r="C189" s="181"/>
      <c r="D189" s="181"/>
      <c r="E189" s="181"/>
      <c r="G189" s="192"/>
      <c r="H189" s="181"/>
      <c r="I189" s="181"/>
      <c r="J189" s="181"/>
      <c r="K189" s="181"/>
    </row>
    <row r="190" spans="1:11" x14ac:dyDescent="0.25">
      <c r="A190" s="192"/>
      <c r="B190" s="181"/>
      <c r="C190" s="181"/>
      <c r="D190" s="181"/>
      <c r="E190" s="181"/>
      <c r="G190" s="192"/>
      <c r="H190" s="181"/>
      <c r="I190" s="181"/>
      <c r="J190" s="181"/>
      <c r="K190" s="181"/>
    </row>
    <row r="191" spans="1:11" x14ac:dyDescent="0.25">
      <c r="A191" s="192"/>
      <c r="B191" s="181"/>
      <c r="C191" s="181"/>
      <c r="D191" s="181"/>
      <c r="E191" s="181"/>
      <c r="G191" s="192"/>
      <c r="H191" s="181"/>
      <c r="I191" s="181"/>
      <c r="J191" s="181"/>
      <c r="K191" s="181"/>
    </row>
    <row r="192" spans="1:11" x14ac:dyDescent="0.25">
      <c r="A192" s="192"/>
      <c r="B192" s="181"/>
      <c r="C192" s="181"/>
      <c r="D192" s="181"/>
      <c r="E192" s="181"/>
      <c r="G192" s="192"/>
      <c r="H192" s="181"/>
      <c r="I192" s="181"/>
      <c r="J192" s="181"/>
      <c r="K192" s="181"/>
    </row>
    <row r="193" spans="1:11" x14ac:dyDescent="0.25">
      <c r="A193" s="192"/>
      <c r="B193" s="181"/>
      <c r="C193" s="181"/>
      <c r="D193" s="181"/>
      <c r="E193" s="181"/>
      <c r="G193" s="192"/>
      <c r="H193" s="181"/>
      <c r="I193" s="181"/>
      <c r="J193" s="181"/>
      <c r="K193" s="181"/>
    </row>
    <row r="194" spans="1:11" x14ac:dyDescent="0.25">
      <c r="A194" s="192"/>
      <c r="B194" s="181"/>
      <c r="C194" s="181"/>
      <c r="D194" s="181"/>
      <c r="E194" s="181"/>
      <c r="G194" s="192"/>
      <c r="H194" s="181"/>
      <c r="I194" s="181"/>
      <c r="J194" s="181"/>
      <c r="K194" s="181"/>
    </row>
    <row r="195" spans="1:11" x14ac:dyDescent="0.25">
      <c r="A195" s="192"/>
      <c r="B195" s="181"/>
      <c r="C195" s="181"/>
      <c r="D195" s="181"/>
      <c r="E195" s="181"/>
      <c r="G195" s="192"/>
      <c r="H195" s="181"/>
      <c r="I195" s="181"/>
      <c r="J195" s="181"/>
      <c r="K195" s="181"/>
    </row>
    <row r="196" spans="1:11" x14ac:dyDescent="0.25">
      <c r="A196" s="192"/>
      <c r="B196" s="181"/>
      <c r="C196" s="181"/>
      <c r="D196" s="181"/>
      <c r="E196" s="181"/>
      <c r="G196" s="192"/>
      <c r="H196" s="181"/>
      <c r="I196" s="181"/>
      <c r="J196" s="181"/>
      <c r="K196" s="181"/>
    </row>
    <row r="197" spans="1:11" x14ac:dyDescent="0.25">
      <c r="A197" s="192"/>
      <c r="B197" s="181"/>
      <c r="C197" s="181"/>
      <c r="D197" s="181"/>
      <c r="E197" s="181"/>
      <c r="G197" s="192"/>
      <c r="H197" s="181"/>
      <c r="I197" s="181"/>
      <c r="J197" s="181"/>
      <c r="K197" s="181"/>
    </row>
    <row r="198" spans="1:11" x14ac:dyDescent="0.25">
      <c r="A198" s="192"/>
      <c r="B198" s="181"/>
      <c r="C198" s="181"/>
      <c r="D198" s="181"/>
      <c r="E198" s="181"/>
      <c r="G198" s="192"/>
      <c r="H198" s="181"/>
      <c r="I198" s="181"/>
      <c r="J198" s="181"/>
      <c r="K198" s="181"/>
    </row>
    <row r="199" spans="1:11" x14ac:dyDescent="0.25">
      <c r="A199" s="192"/>
      <c r="B199" s="181"/>
      <c r="C199" s="181"/>
      <c r="D199" s="181"/>
      <c r="E199" s="181"/>
      <c r="G199" s="192"/>
      <c r="H199" s="181"/>
      <c r="I199" s="181"/>
      <c r="J199" s="181"/>
      <c r="K199" s="181"/>
    </row>
    <row r="200" spans="1:11" x14ac:dyDescent="0.25">
      <c r="A200" s="192"/>
      <c r="B200" s="181"/>
      <c r="C200" s="181"/>
      <c r="D200" s="181"/>
      <c r="E200" s="181"/>
      <c r="G200" s="192"/>
      <c r="H200" s="181"/>
      <c r="I200" s="181"/>
      <c r="J200" s="181"/>
      <c r="K200" s="181"/>
    </row>
    <row r="201" spans="1:11" x14ac:dyDescent="0.25">
      <c r="A201" s="192"/>
      <c r="B201" s="181"/>
      <c r="C201" s="181"/>
      <c r="D201" s="181"/>
      <c r="E201" s="181"/>
      <c r="G201" s="192"/>
      <c r="H201" s="181"/>
      <c r="I201" s="181"/>
      <c r="J201" s="181"/>
      <c r="K201" s="181"/>
    </row>
    <row r="202" spans="1:11" x14ac:dyDescent="0.25">
      <c r="A202" s="192"/>
      <c r="B202" s="181"/>
      <c r="C202" s="181"/>
      <c r="D202" s="181"/>
      <c r="E202" s="181"/>
      <c r="G202" s="192"/>
      <c r="H202" s="181"/>
      <c r="I202" s="181"/>
      <c r="J202" s="181"/>
      <c r="K202" s="181"/>
    </row>
    <row r="203" spans="1:11" x14ac:dyDescent="0.25">
      <c r="A203" s="192"/>
      <c r="B203" s="181"/>
      <c r="C203" s="181"/>
      <c r="D203" s="181"/>
      <c r="E203" s="181"/>
      <c r="G203" s="192"/>
      <c r="H203" s="181"/>
      <c r="I203" s="181"/>
      <c r="J203" s="181"/>
      <c r="K203" s="181"/>
    </row>
    <row r="204" spans="1:11" x14ac:dyDescent="0.25">
      <c r="A204" s="192"/>
      <c r="B204" s="181"/>
      <c r="C204" s="181"/>
      <c r="D204" s="181"/>
      <c r="E204" s="181"/>
      <c r="G204" s="192"/>
      <c r="H204" s="181"/>
      <c r="I204" s="181"/>
      <c r="J204" s="181"/>
      <c r="K204" s="181"/>
    </row>
    <row r="205" spans="1:11" x14ac:dyDescent="0.25">
      <c r="A205" s="192"/>
      <c r="B205" s="181"/>
      <c r="C205" s="181"/>
      <c r="D205" s="181"/>
      <c r="E205" s="181"/>
      <c r="G205" s="192"/>
      <c r="H205" s="181"/>
      <c r="I205" s="181"/>
      <c r="J205" s="181"/>
      <c r="K205" s="181"/>
    </row>
    <row r="206" spans="1:11" x14ac:dyDescent="0.25">
      <c r="A206" s="192"/>
      <c r="B206" s="181"/>
      <c r="C206" s="181"/>
      <c r="D206" s="181"/>
      <c r="E206" s="181"/>
      <c r="G206" s="192"/>
      <c r="H206" s="181"/>
      <c r="I206" s="181"/>
      <c r="J206" s="181"/>
      <c r="K206" s="181"/>
    </row>
    <row r="207" spans="1:11" x14ac:dyDescent="0.25">
      <c r="A207" s="192"/>
      <c r="B207" s="181"/>
      <c r="C207" s="181"/>
      <c r="D207" s="181"/>
      <c r="E207" s="181"/>
      <c r="G207" s="192"/>
      <c r="H207" s="181"/>
      <c r="I207" s="181"/>
      <c r="J207" s="181"/>
      <c r="K207" s="181"/>
    </row>
    <row r="208" spans="1:11" x14ac:dyDescent="0.25">
      <c r="A208" s="192"/>
      <c r="B208" s="181"/>
      <c r="C208" s="181"/>
      <c r="D208" s="181"/>
      <c r="E208" s="181"/>
      <c r="G208" s="192"/>
      <c r="H208" s="181"/>
      <c r="I208" s="181"/>
      <c r="J208" s="181"/>
      <c r="K208" s="181"/>
    </row>
    <row r="209" spans="1:11" x14ac:dyDescent="0.25">
      <c r="A209" s="192"/>
      <c r="B209" s="181"/>
      <c r="C209" s="181"/>
      <c r="D209" s="181"/>
      <c r="E209" s="181"/>
      <c r="G209" s="192"/>
      <c r="H209" s="181"/>
      <c r="I209" s="181"/>
      <c r="J209" s="181"/>
      <c r="K209" s="181"/>
    </row>
    <row r="210" spans="1:11" x14ac:dyDescent="0.25">
      <c r="A210" s="192"/>
      <c r="B210" s="181"/>
      <c r="C210" s="181"/>
      <c r="D210" s="181"/>
      <c r="E210" s="181"/>
      <c r="G210" s="192"/>
      <c r="H210" s="181"/>
      <c r="I210" s="181"/>
      <c r="J210" s="181"/>
      <c r="K210" s="181"/>
    </row>
    <row r="211" spans="1:11" x14ac:dyDescent="0.25">
      <c r="A211" s="192"/>
      <c r="B211" s="181"/>
      <c r="C211" s="181"/>
      <c r="D211" s="181"/>
      <c r="E211" s="181"/>
      <c r="G211" s="192"/>
      <c r="H211" s="181"/>
      <c r="I211" s="181"/>
      <c r="J211" s="181"/>
      <c r="K211" s="181"/>
    </row>
    <row r="212" spans="1:11" x14ac:dyDescent="0.25">
      <c r="A212" s="192"/>
      <c r="B212" s="181"/>
      <c r="C212" s="181"/>
      <c r="D212" s="181"/>
      <c r="E212" s="181"/>
      <c r="G212" s="192"/>
      <c r="H212" s="181"/>
      <c r="I212" s="181"/>
      <c r="J212" s="181"/>
      <c r="K212" s="181"/>
    </row>
    <row r="213" spans="1:11" x14ac:dyDescent="0.25">
      <c r="A213" s="192"/>
      <c r="B213" s="181"/>
      <c r="C213" s="181"/>
      <c r="D213" s="181"/>
      <c r="E213" s="181"/>
      <c r="G213" s="192"/>
      <c r="H213" s="181"/>
      <c r="I213" s="181"/>
      <c r="J213" s="181"/>
      <c r="K213" s="181"/>
    </row>
    <row r="214" spans="1:11" x14ac:dyDescent="0.25">
      <c r="A214" s="192"/>
      <c r="B214" s="181"/>
      <c r="C214" s="181"/>
      <c r="D214" s="181"/>
      <c r="E214" s="181"/>
      <c r="G214" s="192"/>
      <c r="H214" s="181"/>
      <c r="I214" s="181"/>
      <c r="J214" s="181"/>
      <c r="K214" s="181"/>
    </row>
    <row r="215" spans="1:11" x14ac:dyDescent="0.25">
      <c r="A215" s="192"/>
      <c r="B215" s="181"/>
      <c r="C215" s="181"/>
      <c r="D215" s="181"/>
      <c r="E215" s="181"/>
      <c r="G215" s="192"/>
      <c r="H215" s="181"/>
      <c r="I215" s="181"/>
      <c r="J215" s="181"/>
      <c r="K215" s="181"/>
    </row>
    <row r="216" spans="1:11" x14ac:dyDescent="0.25">
      <c r="A216" s="192"/>
      <c r="B216" s="181"/>
      <c r="C216" s="181"/>
      <c r="D216" s="181"/>
      <c r="E216" s="181"/>
      <c r="G216" s="192"/>
      <c r="H216" s="181"/>
      <c r="I216" s="181"/>
      <c r="J216" s="181"/>
      <c r="K216" s="181"/>
    </row>
    <row r="217" spans="1:11" x14ac:dyDescent="0.25">
      <c r="A217" s="192"/>
      <c r="B217" s="181"/>
      <c r="C217" s="181"/>
      <c r="D217" s="181"/>
      <c r="E217" s="181"/>
      <c r="G217" s="192"/>
      <c r="H217" s="181"/>
      <c r="I217" s="181"/>
      <c r="J217" s="181"/>
      <c r="K217" s="181"/>
    </row>
    <row r="218" spans="1:11" x14ac:dyDescent="0.25">
      <c r="A218" s="192"/>
      <c r="B218" s="181"/>
      <c r="C218" s="181"/>
      <c r="D218" s="181"/>
      <c r="E218" s="181"/>
      <c r="G218" s="192"/>
      <c r="H218" s="181"/>
      <c r="I218" s="181"/>
      <c r="J218" s="181"/>
      <c r="K218" s="181"/>
    </row>
    <row r="219" spans="1:11" x14ac:dyDescent="0.25">
      <c r="A219" s="192"/>
      <c r="B219" s="181"/>
      <c r="C219" s="181"/>
      <c r="D219" s="181"/>
      <c r="E219" s="181"/>
      <c r="G219" s="192"/>
      <c r="H219" s="181"/>
      <c r="I219" s="181"/>
      <c r="J219" s="181"/>
      <c r="K219" s="181"/>
    </row>
    <row r="220" spans="1:11" x14ac:dyDescent="0.25">
      <c r="A220" s="192"/>
      <c r="B220" s="181"/>
      <c r="C220" s="181"/>
      <c r="D220" s="181"/>
      <c r="E220" s="181"/>
      <c r="G220" s="192"/>
      <c r="H220" s="181"/>
      <c r="I220" s="181"/>
      <c r="J220" s="181"/>
      <c r="K220" s="181"/>
    </row>
    <row r="221" spans="1:11" x14ac:dyDescent="0.25">
      <c r="A221" s="192"/>
      <c r="B221" s="181"/>
      <c r="C221" s="181"/>
      <c r="D221" s="181"/>
      <c r="E221" s="181"/>
      <c r="G221" s="192"/>
      <c r="H221" s="181"/>
      <c r="I221" s="181"/>
      <c r="J221" s="181"/>
      <c r="K221" s="181"/>
    </row>
    <row r="222" spans="1:11" x14ac:dyDescent="0.25">
      <c r="A222" s="192"/>
      <c r="B222" s="181"/>
      <c r="C222" s="181"/>
      <c r="D222" s="181"/>
      <c r="E222" s="181"/>
      <c r="G222" s="192"/>
      <c r="H222" s="181"/>
      <c r="I222" s="181"/>
      <c r="J222" s="181"/>
      <c r="K222" s="181"/>
    </row>
    <row r="223" spans="1:11" x14ac:dyDescent="0.25">
      <c r="A223" s="192"/>
      <c r="B223" s="181"/>
      <c r="C223" s="181"/>
      <c r="D223" s="181"/>
      <c r="E223" s="181"/>
      <c r="G223" s="192"/>
      <c r="H223" s="181"/>
      <c r="I223" s="181"/>
      <c r="J223" s="181"/>
      <c r="K223" s="181"/>
    </row>
    <row r="224" spans="1:11" x14ac:dyDescent="0.25">
      <c r="A224" s="192"/>
      <c r="B224" s="181"/>
      <c r="C224" s="181"/>
      <c r="D224" s="181"/>
      <c r="E224" s="181"/>
      <c r="G224" s="192"/>
      <c r="H224" s="181"/>
      <c r="I224" s="181"/>
      <c r="J224" s="181"/>
      <c r="K224" s="181"/>
    </row>
    <row r="225" spans="1:11" x14ac:dyDescent="0.25">
      <c r="A225" s="192"/>
      <c r="B225" s="181"/>
      <c r="C225" s="181"/>
      <c r="D225" s="181"/>
      <c r="E225" s="181"/>
      <c r="G225" s="192"/>
      <c r="H225" s="181"/>
      <c r="I225" s="181"/>
      <c r="J225" s="181"/>
      <c r="K225" s="181"/>
    </row>
    <row r="226" spans="1:11" x14ac:dyDescent="0.25">
      <c r="A226" s="192"/>
      <c r="B226" s="181"/>
      <c r="C226" s="181"/>
      <c r="D226" s="181"/>
      <c r="E226" s="181"/>
      <c r="G226" s="192"/>
      <c r="H226" s="181"/>
      <c r="I226" s="181"/>
      <c r="J226" s="181"/>
      <c r="K226" s="181"/>
    </row>
    <row r="227" spans="1:11" x14ac:dyDescent="0.25">
      <c r="A227" s="192"/>
      <c r="B227" s="181"/>
      <c r="C227" s="181"/>
      <c r="D227" s="181"/>
      <c r="E227" s="181"/>
      <c r="G227" s="192"/>
      <c r="H227" s="181"/>
      <c r="I227" s="181"/>
      <c r="J227" s="181"/>
      <c r="K227" s="181"/>
    </row>
    <row r="228" spans="1:11" x14ac:dyDescent="0.25">
      <c r="A228" s="192"/>
      <c r="B228" s="181"/>
      <c r="C228" s="181"/>
      <c r="D228" s="181"/>
      <c r="E228" s="181"/>
      <c r="G228" s="192"/>
      <c r="H228" s="181"/>
      <c r="I228" s="181"/>
      <c r="J228" s="181"/>
      <c r="K228" s="181"/>
    </row>
    <row r="229" spans="1:11" x14ac:dyDescent="0.25">
      <c r="A229" s="192"/>
      <c r="B229" s="181"/>
      <c r="C229" s="181"/>
      <c r="D229" s="181"/>
      <c r="E229" s="181"/>
      <c r="G229" s="192"/>
      <c r="H229" s="181"/>
      <c r="I229" s="181"/>
      <c r="J229" s="181"/>
      <c r="K229" s="181"/>
    </row>
    <row r="230" spans="1:11" x14ac:dyDescent="0.25">
      <c r="A230" s="192"/>
      <c r="B230" s="181"/>
      <c r="C230" s="181"/>
      <c r="D230" s="181"/>
      <c r="E230" s="181"/>
      <c r="G230" s="192"/>
      <c r="H230" s="181"/>
      <c r="I230" s="181"/>
      <c r="J230" s="181"/>
      <c r="K230" s="181"/>
    </row>
    <row r="231" spans="1:11" x14ac:dyDescent="0.25">
      <c r="A231" s="192"/>
      <c r="B231" s="181"/>
      <c r="C231" s="181"/>
      <c r="D231" s="181"/>
      <c r="E231" s="181"/>
      <c r="G231" s="192"/>
      <c r="H231" s="181"/>
      <c r="I231" s="181"/>
      <c r="J231" s="181"/>
      <c r="K231" s="181"/>
    </row>
    <row r="232" spans="1:11" x14ac:dyDescent="0.25">
      <c r="A232" s="192"/>
      <c r="B232" s="181"/>
      <c r="C232" s="181"/>
      <c r="D232" s="181"/>
      <c r="E232" s="181"/>
      <c r="G232" s="192"/>
      <c r="H232" s="181"/>
      <c r="I232" s="181"/>
      <c r="J232" s="181"/>
      <c r="K232" s="181"/>
    </row>
    <row r="233" spans="1:11" x14ac:dyDescent="0.25">
      <c r="A233" s="192"/>
      <c r="B233" s="181"/>
      <c r="C233" s="181"/>
      <c r="D233" s="181"/>
      <c r="E233" s="181"/>
      <c r="G233" s="192"/>
      <c r="H233" s="181"/>
      <c r="I233" s="181"/>
      <c r="J233" s="181"/>
      <c r="K233" s="181"/>
    </row>
    <row r="234" spans="1:11" x14ac:dyDescent="0.25">
      <c r="A234" s="192"/>
      <c r="B234" s="181"/>
      <c r="C234" s="181"/>
      <c r="D234" s="181"/>
      <c r="E234" s="181"/>
      <c r="G234" s="192"/>
      <c r="H234" s="181"/>
      <c r="I234" s="181"/>
      <c r="J234" s="181"/>
      <c r="K234" s="181"/>
    </row>
    <row r="235" spans="1:11" x14ac:dyDescent="0.25">
      <c r="A235" s="192"/>
      <c r="B235" s="181"/>
      <c r="C235" s="181"/>
      <c r="D235" s="181"/>
      <c r="E235" s="181"/>
      <c r="G235" s="192"/>
      <c r="H235" s="181"/>
      <c r="I235" s="181"/>
      <c r="J235" s="181"/>
      <c r="K235" s="181"/>
    </row>
    <row r="236" spans="1:11" x14ac:dyDescent="0.25">
      <c r="A236" s="192"/>
      <c r="B236" s="181"/>
      <c r="C236" s="181"/>
      <c r="D236" s="181"/>
      <c r="E236" s="181"/>
      <c r="G236" s="192"/>
      <c r="H236" s="181"/>
      <c r="I236" s="181"/>
      <c r="J236" s="181"/>
      <c r="K236" s="181"/>
    </row>
    <row r="237" spans="1:11" x14ac:dyDescent="0.25">
      <c r="A237" s="192"/>
      <c r="B237" s="181"/>
      <c r="C237" s="181"/>
      <c r="D237" s="181"/>
      <c r="E237" s="181"/>
      <c r="G237" s="192"/>
      <c r="H237" s="181"/>
      <c r="I237" s="181"/>
      <c r="J237" s="181"/>
      <c r="K237" s="181"/>
    </row>
    <row r="238" spans="1:11" x14ac:dyDescent="0.25">
      <c r="A238" s="192"/>
      <c r="B238" s="181"/>
      <c r="C238" s="181"/>
      <c r="D238" s="181"/>
      <c r="E238" s="181"/>
      <c r="G238" s="192"/>
      <c r="H238" s="181"/>
      <c r="I238" s="181"/>
      <c r="J238" s="181"/>
      <c r="K238" s="181"/>
    </row>
    <row r="239" spans="1:11" x14ac:dyDescent="0.25">
      <c r="A239" s="192"/>
      <c r="B239" s="181"/>
      <c r="C239" s="181"/>
      <c r="D239" s="181"/>
      <c r="E239" s="181"/>
      <c r="G239" s="192"/>
      <c r="H239" s="181"/>
      <c r="I239" s="181"/>
      <c r="J239" s="181"/>
      <c r="K239" s="181"/>
    </row>
    <row r="240" spans="1:11" x14ac:dyDescent="0.25">
      <c r="A240" s="192"/>
      <c r="B240" s="181"/>
      <c r="C240" s="181"/>
      <c r="D240" s="181"/>
      <c r="E240" s="181"/>
      <c r="G240" s="192"/>
      <c r="H240" s="181"/>
      <c r="I240" s="181"/>
      <c r="J240" s="181"/>
      <c r="K240" s="181"/>
    </row>
    <row r="241" spans="1:11" x14ac:dyDescent="0.25">
      <c r="A241" s="192"/>
      <c r="B241" s="181"/>
      <c r="C241" s="181"/>
      <c r="D241" s="181"/>
      <c r="E241" s="181"/>
      <c r="G241" s="192"/>
      <c r="H241" s="181"/>
      <c r="I241" s="181"/>
      <c r="J241" s="181"/>
      <c r="K241" s="181"/>
    </row>
    <row r="242" spans="1:11" x14ac:dyDescent="0.25">
      <c r="A242" s="192"/>
      <c r="B242" s="181"/>
      <c r="C242" s="181"/>
      <c r="D242" s="181"/>
      <c r="E242" s="181"/>
      <c r="G242" s="192"/>
      <c r="H242" s="181"/>
      <c r="I242" s="181"/>
      <c r="J242" s="181"/>
      <c r="K242" s="181"/>
    </row>
    <row r="243" spans="1:11" x14ac:dyDescent="0.25">
      <c r="A243" s="192"/>
      <c r="B243" s="181"/>
      <c r="C243" s="181"/>
      <c r="D243" s="181"/>
      <c r="E243" s="181"/>
      <c r="G243" s="192"/>
      <c r="H243" s="181"/>
      <c r="I243" s="181"/>
      <c r="J243" s="181"/>
      <c r="K243" s="181"/>
    </row>
    <row r="244" spans="1:11" x14ac:dyDescent="0.25">
      <c r="A244" s="192"/>
      <c r="B244" s="181"/>
      <c r="C244" s="181"/>
      <c r="D244" s="181"/>
      <c r="E244" s="181"/>
      <c r="G244" s="192"/>
      <c r="H244" s="181"/>
      <c r="I244" s="181"/>
      <c r="J244" s="181"/>
      <c r="K244" s="181"/>
    </row>
    <row r="245" spans="1:11" x14ac:dyDescent="0.25">
      <c r="A245" s="192"/>
      <c r="B245" s="181"/>
      <c r="C245" s="181"/>
      <c r="D245" s="181"/>
      <c r="E245" s="181"/>
      <c r="G245" s="192"/>
      <c r="H245" s="181"/>
      <c r="I245" s="181"/>
      <c r="J245" s="181"/>
      <c r="K245" s="181"/>
    </row>
    <row r="246" spans="1:11" x14ac:dyDescent="0.25">
      <c r="A246" s="192"/>
      <c r="B246" s="181"/>
      <c r="C246" s="181"/>
      <c r="D246" s="181"/>
      <c r="E246" s="181"/>
      <c r="G246" s="192"/>
      <c r="H246" s="181"/>
      <c r="I246" s="181"/>
      <c r="J246" s="181"/>
      <c r="K246" s="181"/>
    </row>
    <row r="247" spans="1:11" x14ac:dyDescent="0.25">
      <c r="A247" s="192"/>
      <c r="B247" s="181"/>
      <c r="C247" s="181"/>
      <c r="D247" s="181"/>
      <c r="E247" s="181"/>
      <c r="G247" s="192"/>
      <c r="H247" s="181"/>
      <c r="I247" s="181"/>
      <c r="J247" s="181"/>
      <c r="K247" s="181"/>
    </row>
    <row r="248" spans="1:11" x14ac:dyDescent="0.25">
      <c r="A248" s="192"/>
      <c r="B248" s="181"/>
      <c r="C248" s="181"/>
      <c r="D248" s="181"/>
      <c r="E248" s="181"/>
      <c r="G248" s="192"/>
      <c r="H248" s="181"/>
      <c r="I248" s="181"/>
      <c r="J248" s="181"/>
      <c r="K248" s="181"/>
    </row>
    <row r="249" spans="1:11" x14ac:dyDescent="0.25">
      <c r="A249" s="192"/>
      <c r="B249" s="181"/>
      <c r="C249" s="181"/>
      <c r="D249" s="181"/>
      <c r="E249" s="181"/>
      <c r="G249" s="192"/>
      <c r="H249" s="181"/>
      <c r="I249" s="181"/>
      <c r="J249" s="181"/>
      <c r="K249" s="181"/>
    </row>
    <row r="250" spans="1:11" x14ac:dyDescent="0.25">
      <c r="A250" s="192"/>
      <c r="B250" s="181"/>
      <c r="C250" s="181"/>
      <c r="D250" s="181"/>
      <c r="E250" s="181"/>
      <c r="G250" s="192"/>
      <c r="H250" s="181"/>
      <c r="I250" s="181"/>
      <c r="J250" s="181"/>
      <c r="K250" s="181"/>
    </row>
    <row r="251" spans="1:11" x14ac:dyDescent="0.25">
      <c r="A251" s="192"/>
      <c r="B251" s="181"/>
      <c r="C251" s="181"/>
      <c r="D251" s="181"/>
      <c r="E251" s="181"/>
      <c r="G251" s="192"/>
      <c r="H251" s="181"/>
      <c r="I251" s="181"/>
      <c r="J251" s="181"/>
      <c r="K251" s="181"/>
    </row>
    <row r="252" spans="1:11" x14ac:dyDescent="0.25">
      <c r="A252" s="192"/>
      <c r="B252" s="181"/>
      <c r="C252" s="181"/>
      <c r="D252" s="181"/>
      <c r="E252" s="181"/>
      <c r="G252" s="192"/>
      <c r="H252" s="181"/>
      <c r="I252" s="181"/>
      <c r="J252" s="181"/>
      <c r="K252" s="181"/>
    </row>
    <row r="253" spans="1:11" x14ac:dyDescent="0.25">
      <c r="A253" s="192"/>
      <c r="B253" s="181"/>
      <c r="C253" s="181"/>
      <c r="D253" s="181"/>
      <c r="E253" s="181"/>
      <c r="G253" s="192"/>
      <c r="H253" s="181"/>
      <c r="I253" s="181"/>
      <c r="J253" s="181"/>
      <c r="K253" s="181"/>
    </row>
    <row r="254" spans="1:11" x14ac:dyDescent="0.25">
      <c r="A254" s="192"/>
      <c r="B254" s="181"/>
      <c r="C254" s="181"/>
      <c r="D254" s="181"/>
      <c r="E254" s="181"/>
      <c r="G254" s="192"/>
      <c r="H254" s="181"/>
      <c r="I254" s="181"/>
      <c r="J254" s="181"/>
      <c r="K254" s="181"/>
    </row>
    <row r="255" spans="1:11" x14ac:dyDescent="0.25">
      <c r="A255" s="192"/>
      <c r="B255" s="181"/>
      <c r="C255" s="181"/>
      <c r="D255" s="181"/>
      <c r="E255" s="181"/>
      <c r="G255" s="192"/>
      <c r="H255" s="181"/>
      <c r="I255" s="181"/>
      <c r="J255" s="181"/>
      <c r="K255" s="181"/>
    </row>
    <row r="256" spans="1:11" x14ac:dyDescent="0.25">
      <c r="A256" s="192"/>
      <c r="B256" s="181"/>
      <c r="C256" s="181"/>
      <c r="D256" s="181"/>
      <c r="E256" s="181"/>
      <c r="G256" s="192"/>
      <c r="H256" s="181"/>
      <c r="I256" s="181"/>
      <c r="J256" s="181"/>
      <c r="K256" s="181"/>
    </row>
    <row r="257" spans="1:11" x14ac:dyDescent="0.25">
      <c r="A257" s="192"/>
      <c r="B257" s="181"/>
      <c r="C257" s="181"/>
      <c r="D257" s="181"/>
      <c r="E257" s="181"/>
      <c r="G257" s="192"/>
      <c r="H257" s="181"/>
      <c r="I257" s="181"/>
      <c r="J257" s="181"/>
      <c r="K257" s="181"/>
    </row>
    <row r="258" spans="1:11" x14ac:dyDescent="0.25">
      <c r="A258" s="192"/>
      <c r="B258" s="181"/>
      <c r="C258" s="181"/>
      <c r="D258" s="181"/>
      <c r="E258" s="181"/>
      <c r="G258" s="192"/>
      <c r="H258" s="181"/>
      <c r="I258" s="181"/>
      <c r="J258" s="181"/>
      <c r="K258" s="181"/>
    </row>
    <row r="259" spans="1:11" x14ac:dyDescent="0.25">
      <c r="A259" s="192"/>
      <c r="B259" s="181"/>
      <c r="C259" s="181"/>
      <c r="D259" s="181"/>
      <c r="E259" s="181"/>
      <c r="G259" s="192"/>
      <c r="H259" s="181"/>
      <c r="I259" s="181"/>
      <c r="J259" s="181"/>
      <c r="K259" s="181"/>
    </row>
    <row r="260" spans="1:11" x14ac:dyDescent="0.25">
      <c r="A260" s="192"/>
      <c r="B260" s="181"/>
      <c r="C260" s="181"/>
      <c r="D260" s="181"/>
      <c r="E260" s="181"/>
      <c r="G260" s="192"/>
      <c r="H260" s="181"/>
      <c r="I260" s="181"/>
      <c r="J260" s="181"/>
      <c r="K260" s="181"/>
    </row>
    <row r="261" spans="1:11" x14ac:dyDescent="0.25">
      <c r="A261" s="192"/>
      <c r="B261" s="181"/>
      <c r="C261" s="181"/>
      <c r="D261" s="181"/>
      <c r="E261" s="181"/>
      <c r="G261" s="192"/>
      <c r="H261" s="181"/>
      <c r="I261" s="181"/>
      <c r="J261" s="181"/>
      <c r="K261" s="181"/>
    </row>
    <row r="262" spans="1:11" x14ac:dyDescent="0.25">
      <c r="A262" s="192"/>
      <c r="B262" s="181"/>
      <c r="C262" s="181"/>
      <c r="D262" s="181"/>
      <c r="E262" s="181"/>
      <c r="G262" s="192"/>
      <c r="H262" s="181"/>
      <c r="I262" s="181"/>
      <c r="J262" s="181"/>
      <c r="K262" s="181"/>
    </row>
    <row r="263" spans="1:11" x14ac:dyDescent="0.25">
      <c r="A263" s="192"/>
      <c r="B263" s="181"/>
      <c r="C263" s="181"/>
      <c r="D263" s="181"/>
      <c r="E263" s="181"/>
      <c r="G263" s="192"/>
      <c r="H263" s="181"/>
      <c r="I263" s="181"/>
      <c r="J263" s="181"/>
      <c r="K263" s="181"/>
    </row>
    <row r="264" spans="1:11" x14ac:dyDescent="0.25">
      <c r="A264" s="192"/>
      <c r="B264" s="181"/>
      <c r="C264" s="181"/>
      <c r="D264" s="181"/>
      <c r="E264" s="181"/>
      <c r="G264" s="192"/>
      <c r="H264" s="181"/>
      <c r="I264" s="181"/>
      <c r="J264" s="181"/>
      <c r="K264" s="181"/>
    </row>
    <row r="265" spans="1:11" x14ac:dyDescent="0.25">
      <c r="A265" s="192"/>
      <c r="B265" s="181"/>
      <c r="C265" s="181"/>
      <c r="D265" s="181"/>
      <c r="E265" s="181"/>
      <c r="G265" s="192"/>
      <c r="H265" s="181"/>
      <c r="I265" s="181"/>
      <c r="J265" s="181"/>
      <c r="K265" s="181"/>
    </row>
    <row r="266" spans="1:11" x14ac:dyDescent="0.25">
      <c r="A266" s="192"/>
      <c r="B266" s="181"/>
      <c r="C266" s="181"/>
      <c r="D266" s="181"/>
      <c r="E266" s="181"/>
      <c r="G266" s="192"/>
      <c r="H266" s="181"/>
      <c r="I266" s="181"/>
      <c r="J266" s="181"/>
      <c r="K266" s="181"/>
    </row>
    <row r="267" spans="1:11" x14ac:dyDescent="0.25">
      <c r="A267" s="192"/>
      <c r="B267" s="181"/>
      <c r="C267" s="181"/>
      <c r="D267" s="181"/>
      <c r="E267" s="181"/>
      <c r="G267" s="192"/>
      <c r="H267" s="181"/>
      <c r="I267" s="181"/>
      <c r="J267" s="181"/>
      <c r="K267" s="181"/>
    </row>
    <row r="268" spans="1:11" x14ac:dyDescent="0.25">
      <c r="A268" s="192"/>
      <c r="B268" s="181"/>
      <c r="C268" s="181"/>
      <c r="D268" s="181"/>
      <c r="E268" s="181"/>
      <c r="G268" s="192"/>
      <c r="H268" s="181"/>
      <c r="I268" s="181"/>
      <c r="J268" s="181"/>
      <c r="K268" s="181"/>
    </row>
    <row r="269" spans="1:11" x14ac:dyDescent="0.25">
      <c r="A269" s="192"/>
      <c r="B269" s="181"/>
      <c r="C269" s="181"/>
      <c r="D269" s="181"/>
      <c r="E269" s="181"/>
      <c r="G269" s="192"/>
      <c r="H269" s="181"/>
      <c r="I269" s="181"/>
      <c r="J269" s="181"/>
      <c r="K269" s="181"/>
    </row>
    <row r="270" spans="1:11" x14ac:dyDescent="0.25">
      <c r="A270" s="192"/>
      <c r="B270" s="181"/>
      <c r="C270" s="181"/>
      <c r="D270" s="181"/>
      <c r="E270" s="181"/>
      <c r="G270" s="192"/>
      <c r="H270" s="181"/>
      <c r="I270" s="181"/>
      <c r="J270" s="181"/>
      <c r="K270" s="181"/>
    </row>
    <row r="271" spans="1:11" x14ac:dyDescent="0.25">
      <c r="A271" s="192"/>
      <c r="B271" s="181"/>
      <c r="C271" s="181"/>
      <c r="D271" s="181"/>
      <c r="E271" s="181"/>
      <c r="G271" s="192"/>
      <c r="H271" s="181"/>
      <c r="I271" s="181"/>
      <c r="J271" s="181"/>
      <c r="K271" s="181"/>
    </row>
    <row r="272" spans="1:11" x14ac:dyDescent="0.25">
      <c r="A272" s="192"/>
      <c r="B272" s="181"/>
      <c r="C272" s="181"/>
      <c r="D272" s="181"/>
      <c r="E272" s="181"/>
      <c r="G272" s="192"/>
      <c r="H272" s="181"/>
      <c r="I272" s="181"/>
      <c r="J272" s="181"/>
      <c r="K272" s="181"/>
    </row>
    <row r="273" spans="1:11" x14ac:dyDescent="0.25">
      <c r="A273" s="192"/>
      <c r="B273" s="181"/>
      <c r="C273" s="181"/>
      <c r="D273" s="181"/>
      <c r="E273" s="181"/>
      <c r="G273" s="192"/>
      <c r="H273" s="181"/>
      <c r="I273" s="181"/>
      <c r="J273" s="181"/>
      <c r="K273" s="181"/>
    </row>
    <row r="274" spans="1:11" x14ac:dyDescent="0.25">
      <c r="A274" s="192"/>
      <c r="B274" s="181"/>
      <c r="C274" s="181"/>
      <c r="D274" s="181"/>
      <c r="E274" s="181"/>
      <c r="G274" s="192"/>
      <c r="H274" s="181"/>
      <c r="I274" s="181"/>
      <c r="J274" s="181"/>
      <c r="K274" s="181"/>
    </row>
    <row r="275" spans="1:11" x14ac:dyDescent="0.25">
      <c r="A275" s="192"/>
      <c r="B275" s="181"/>
      <c r="C275" s="181"/>
      <c r="D275" s="181"/>
      <c r="E275" s="181"/>
      <c r="G275" s="192"/>
      <c r="H275" s="181"/>
      <c r="I275" s="181"/>
      <c r="J275" s="181"/>
      <c r="K275" s="181"/>
    </row>
    <row r="276" spans="1:11" x14ac:dyDescent="0.25">
      <c r="A276" s="192"/>
      <c r="B276" s="181"/>
      <c r="C276" s="181"/>
      <c r="D276" s="181"/>
      <c r="E276" s="181"/>
      <c r="G276" s="192"/>
      <c r="H276" s="181"/>
      <c r="I276" s="181"/>
      <c r="J276" s="181"/>
      <c r="K276" s="181"/>
    </row>
    <row r="277" spans="1:11" x14ac:dyDescent="0.25">
      <c r="A277" s="192"/>
      <c r="B277" s="181"/>
      <c r="C277" s="181"/>
      <c r="D277" s="181"/>
      <c r="E277" s="181"/>
      <c r="G277" s="192"/>
      <c r="H277" s="181"/>
      <c r="I277" s="181"/>
      <c r="J277" s="181"/>
      <c r="K277" s="181"/>
    </row>
    <row r="278" spans="1:11" x14ac:dyDescent="0.25">
      <c r="A278" s="192"/>
      <c r="B278" s="181"/>
      <c r="C278" s="181"/>
      <c r="D278" s="181"/>
      <c r="E278" s="181"/>
      <c r="G278" s="192"/>
      <c r="H278" s="181"/>
      <c r="I278" s="181"/>
      <c r="J278" s="181"/>
      <c r="K278" s="181"/>
    </row>
    <row r="279" spans="1:11" x14ac:dyDescent="0.25">
      <c r="A279" s="192"/>
      <c r="B279" s="181"/>
      <c r="C279" s="181"/>
      <c r="D279" s="181"/>
      <c r="E279" s="181"/>
      <c r="G279" s="192"/>
      <c r="H279" s="181"/>
      <c r="I279" s="181"/>
      <c r="J279" s="181"/>
      <c r="K279" s="181"/>
    </row>
    <row r="280" spans="1:11" x14ac:dyDescent="0.25">
      <c r="A280" s="192"/>
      <c r="B280" s="181"/>
      <c r="C280" s="181"/>
      <c r="D280" s="181"/>
      <c r="E280" s="181"/>
      <c r="G280" s="192"/>
      <c r="H280" s="181"/>
      <c r="I280" s="181"/>
      <c r="J280" s="181"/>
      <c r="K280" s="181"/>
    </row>
    <row r="281" spans="1:11" x14ac:dyDescent="0.25">
      <c r="A281" s="192"/>
      <c r="B281" s="181"/>
      <c r="C281" s="181"/>
      <c r="D281" s="181"/>
      <c r="E281" s="181"/>
      <c r="G281" s="192"/>
      <c r="H281" s="181"/>
      <c r="I281" s="181"/>
      <c r="J281" s="181"/>
      <c r="K281" s="181"/>
    </row>
    <row r="282" spans="1:11" x14ac:dyDescent="0.25">
      <c r="A282" s="192"/>
      <c r="B282" s="181"/>
      <c r="C282" s="181"/>
      <c r="D282" s="181"/>
      <c r="E282" s="181"/>
      <c r="G282" s="192"/>
      <c r="H282" s="181"/>
      <c r="I282" s="181"/>
      <c r="J282" s="181"/>
      <c r="K282" s="181"/>
    </row>
    <row r="283" spans="1:11" x14ac:dyDescent="0.25">
      <c r="A283" s="192"/>
      <c r="B283" s="181"/>
      <c r="C283" s="181"/>
      <c r="D283" s="181"/>
      <c r="E283" s="181"/>
      <c r="G283" s="192"/>
      <c r="H283" s="181"/>
      <c r="I283" s="181"/>
      <c r="J283" s="181"/>
      <c r="K283" s="181"/>
    </row>
    <row r="284" spans="1:11" x14ac:dyDescent="0.25">
      <c r="A284" s="192"/>
      <c r="B284" s="181"/>
      <c r="C284" s="181"/>
      <c r="D284" s="181"/>
      <c r="E284" s="181"/>
      <c r="G284" s="192"/>
      <c r="H284" s="181"/>
      <c r="I284" s="181"/>
      <c r="J284" s="181"/>
      <c r="K284" s="181"/>
    </row>
    <row r="285" spans="1:11" x14ac:dyDescent="0.25">
      <c r="A285" s="192"/>
      <c r="B285" s="181"/>
      <c r="C285" s="181"/>
      <c r="D285" s="181"/>
      <c r="E285" s="181"/>
      <c r="G285" s="192"/>
      <c r="H285" s="181"/>
      <c r="I285" s="181"/>
      <c r="J285" s="181"/>
      <c r="K285" s="181"/>
    </row>
    <row r="286" spans="1:11" x14ac:dyDescent="0.25">
      <c r="A286" s="192"/>
      <c r="B286" s="181"/>
      <c r="C286" s="181"/>
      <c r="D286" s="181"/>
      <c r="E286" s="181"/>
      <c r="G286" s="192"/>
      <c r="H286" s="181"/>
      <c r="I286" s="181"/>
      <c r="J286" s="181"/>
      <c r="K286" s="181"/>
    </row>
    <row r="287" spans="1:11" x14ac:dyDescent="0.25">
      <c r="A287" s="192"/>
      <c r="B287" s="181"/>
      <c r="C287" s="181"/>
      <c r="D287" s="181"/>
      <c r="E287" s="181"/>
      <c r="G287" s="192"/>
      <c r="H287" s="181"/>
      <c r="I287" s="181"/>
      <c r="J287" s="181"/>
      <c r="K287" s="181"/>
    </row>
    <row r="288" spans="1:11" x14ac:dyDescent="0.25">
      <c r="A288" s="192"/>
      <c r="B288" s="181"/>
      <c r="C288" s="181"/>
      <c r="D288" s="181"/>
      <c r="E288" s="181"/>
      <c r="G288" s="192"/>
      <c r="H288" s="181"/>
      <c r="I288" s="181"/>
      <c r="J288" s="181"/>
      <c r="K288" s="181"/>
    </row>
    <row r="289" spans="1:11" x14ac:dyDescent="0.25">
      <c r="A289" s="192"/>
      <c r="B289" s="181"/>
      <c r="C289" s="181"/>
      <c r="D289" s="181"/>
      <c r="E289" s="181"/>
      <c r="G289" s="192"/>
      <c r="H289" s="181"/>
      <c r="I289" s="181"/>
      <c r="J289" s="181"/>
      <c r="K289" s="181"/>
    </row>
    <row r="290" spans="1:11" x14ac:dyDescent="0.25">
      <c r="A290" s="192"/>
      <c r="B290" s="181"/>
      <c r="C290" s="181"/>
      <c r="D290" s="181"/>
      <c r="E290" s="181"/>
      <c r="G290" s="192"/>
      <c r="H290" s="181"/>
      <c r="I290" s="181"/>
      <c r="J290" s="181"/>
      <c r="K290" s="181"/>
    </row>
    <row r="291" spans="1:11" x14ac:dyDescent="0.25">
      <c r="A291" s="192"/>
      <c r="B291" s="181"/>
      <c r="C291" s="181"/>
      <c r="D291" s="181"/>
      <c r="E291" s="181"/>
      <c r="G291" s="192"/>
      <c r="H291" s="181"/>
      <c r="I291" s="181"/>
      <c r="J291" s="181"/>
      <c r="K291" s="181"/>
    </row>
    <row r="292" spans="1:11" x14ac:dyDescent="0.25">
      <c r="A292" s="192"/>
      <c r="B292" s="181"/>
      <c r="C292" s="181"/>
      <c r="D292" s="181"/>
      <c r="E292" s="181"/>
      <c r="G292" s="192"/>
      <c r="H292" s="181"/>
      <c r="I292" s="181"/>
      <c r="J292" s="181"/>
      <c r="K292" s="181"/>
    </row>
    <row r="295" spans="1:11" x14ac:dyDescent="0.25">
      <c r="A295" s="34" t="s">
        <v>190</v>
      </c>
      <c r="G295" s="34" t="s">
        <v>190</v>
      </c>
    </row>
  </sheetData>
  <mergeCells count="2">
    <mergeCell ref="B3:E3"/>
    <mergeCell ref="H3:K3"/>
  </mergeCell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DCF81-3613-49FD-BCC0-014315FB0536}">
  <sheetPr>
    <tabColor theme="4"/>
  </sheetPr>
  <dimension ref="A1:K295"/>
  <sheetViews>
    <sheetView zoomScaleNormal="100" workbookViewId="0">
      <selection activeCell="P30" sqref="P30"/>
    </sheetView>
  </sheetViews>
  <sheetFormatPr defaultColWidth="9.140625" defaultRowHeight="15" x14ac:dyDescent="0.25"/>
  <cols>
    <col min="1" max="1" width="13" style="14" customWidth="1"/>
    <col min="2" max="2" width="19.85546875" style="14" bestFit="1" customWidth="1"/>
    <col min="3" max="3" width="24" style="14" customWidth="1"/>
    <col min="4" max="4" width="26.28515625" style="129" customWidth="1"/>
    <col min="5" max="5" width="19.7109375" style="129" customWidth="1"/>
    <col min="6" max="6" width="14.5703125" style="129" customWidth="1"/>
    <col min="7" max="7" width="13" style="14" customWidth="1"/>
    <col min="8" max="8" width="19.85546875" style="14" bestFit="1" customWidth="1"/>
    <col min="9" max="9" width="18.42578125" style="14" bestFit="1" customWidth="1"/>
    <col min="10" max="10" width="23" style="129" bestFit="1" customWidth="1"/>
    <col min="11" max="11" width="24.5703125" style="129" customWidth="1"/>
    <col min="12" max="16384" width="9.140625" style="129"/>
  </cols>
  <sheetData>
    <row r="1" spans="1:11" s="21" customFormat="1" ht="18.75" x14ac:dyDescent="0.3">
      <c r="A1" s="20" t="s">
        <v>348</v>
      </c>
      <c r="B1" s="20"/>
      <c r="C1" s="20"/>
      <c r="F1" s="16"/>
      <c r="G1" s="20"/>
      <c r="H1" s="20"/>
      <c r="I1" s="20"/>
    </row>
    <row r="3" spans="1:11" x14ac:dyDescent="0.25">
      <c r="A3" s="25" t="s">
        <v>189</v>
      </c>
      <c r="B3" s="329" t="s">
        <v>306</v>
      </c>
      <c r="C3" s="329"/>
      <c r="D3" s="329"/>
      <c r="E3" s="329"/>
      <c r="G3" s="25" t="s">
        <v>189</v>
      </c>
      <c r="H3" s="329" t="s">
        <v>307</v>
      </c>
      <c r="I3" s="329"/>
      <c r="J3" s="329"/>
      <c r="K3" s="329"/>
    </row>
    <row r="4" spans="1:11" x14ac:dyDescent="0.25">
      <c r="A4" s="251" t="s">
        <v>258</v>
      </c>
      <c r="B4" s="130" t="s">
        <v>299</v>
      </c>
      <c r="C4" s="130" t="s">
        <v>300</v>
      </c>
      <c r="D4" s="130" t="s">
        <v>301</v>
      </c>
      <c r="E4" s="130" t="s">
        <v>302</v>
      </c>
      <c r="G4" s="251" t="s">
        <v>258</v>
      </c>
      <c r="H4" s="130" t="s">
        <v>299</v>
      </c>
      <c r="I4" s="130" t="s">
        <v>300</v>
      </c>
      <c r="J4" s="130" t="s">
        <v>304</v>
      </c>
      <c r="K4" s="130" t="s">
        <v>305</v>
      </c>
    </row>
    <row r="5" spans="1:11" x14ac:dyDescent="0.25">
      <c r="A5" s="105">
        <v>44511.125</v>
      </c>
      <c r="B5" s="60">
        <v>69</v>
      </c>
      <c r="C5" s="60">
        <v>110</v>
      </c>
      <c r="D5" s="60">
        <v>16.68</v>
      </c>
      <c r="E5" s="60">
        <v>33</v>
      </c>
      <c r="G5" s="105">
        <v>44511.125</v>
      </c>
      <c r="H5" s="60">
        <v>69</v>
      </c>
      <c r="I5" s="60">
        <v>52</v>
      </c>
      <c r="J5" s="60">
        <v>44.9</v>
      </c>
      <c r="K5" s="60">
        <v>33</v>
      </c>
    </row>
    <row r="6" spans="1:11" x14ac:dyDescent="0.25">
      <c r="A6" s="105">
        <v>44511.128472222219</v>
      </c>
      <c r="B6" s="60">
        <v>69</v>
      </c>
      <c r="C6" s="60">
        <v>110</v>
      </c>
      <c r="D6" s="60">
        <v>18.21</v>
      </c>
      <c r="E6" s="60">
        <v>33</v>
      </c>
      <c r="G6" s="105">
        <v>44511.128472222219</v>
      </c>
      <c r="H6" s="60">
        <v>69</v>
      </c>
      <c r="I6" s="60">
        <v>52</v>
      </c>
      <c r="J6" s="60">
        <v>49.25</v>
      </c>
      <c r="K6" s="60">
        <v>33</v>
      </c>
    </row>
    <row r="7" spans="1:11" x14ac:dyDescent="0.25">
      <c r="A7" s="105">
        <v>44511.131944444445</v>
      </c>
      <c r="B7" s="60">
        <v>69</v>
      </c>
      <c r="C7" s="60">
        <v>113.49</v>
      </c>
      <c r="D7" s="60">
        <v>39.33</v>
      </c>
      <c r="E7" s="60">
        <v>33</v>
      </c>
      <c r="G7" s="105">
        <v>44511.131944444445</v>
      </c>
      <c r="H7" s="60">
        <v>69</v>
      </c>
      <c r="I7" s="60">
        <v>52</v>
      </c>
      <c r="J7" s="60">
        <v>16.68</v>
      </c>
      <c r="K7" s="60">
        <v>33</v>
      </c>
    </row>
    <row r="8" spans="1:11" x14ac:dyDescent="0.25">
      <c r="A8" s="105">
        <v>44511.135416666664</v>
      </c>
      <c r="B8" s="60">
        <v>69</v>
      </c>
      <c r="C8" s="60">
        <v>110</v>
      </c>
      <c r="D8" s="60">
        <v>16.68</v>
      </c>
      <c r="E8" s="60">
        <v>33</v>
      </c>
      <c r="G8" s="105">
        <v>44511.135416666664</v>
      </c>
      <c r="H8" s="60">
        <v>69</v>
      </c>
      <c r="I8" s="60">
        <v>52</v>
      </c>
      <c r="J8" s="60">
        <v>39.909999999999997</v>
      </c>
      <c r="K8" s="60">
        <v>33</v>
      </c>
    </row>
    <row r="9" spans="1:11" x14ac:dyDescent="0.25">
      <c r="A9" s="105">
        <v>44511.138888888891</v>
      </c>
      <c r="B9" s="60">
        <v>69</v>
      </c>
      <c r="C9" s="60">
        <v>137.22999999999999</v>
      </c>
      <c r="D9" s="60">
        <v>16.68</v>
      </c>
      <c r="E9" s="60">
        <v>33</v>
      </c>
      <c r="G9" s="105">
        <v>44511.138888888891</v>
      </c>
      <c r="H9" s="60">
        <v>69</v>
      </c>
      <c r="I9" s="60">
        <v>52</v>
      </c>
      <c r="J9" s="60">
        <v>39.36</v>
      </c>
      <c r="K9" s="60">
        <v>33</v>
      </c>
    </row>
    <row r="10" spans="1:11" x14ac:dyDescent="0.25">
      <c r="A10" s="105">
        <v>44511.142361111109</v>
      </c>
      <c r="B10" s="60">
        <v>69</v>
      </c>
      <c r="C10" s="60">
        <v>123.11</v>
      </c>
      <c r="D10" s="60">
        <v>34.409999999999997</v>
      </c>
      <c r="E10" s="60">
        <v>33</v>
      </c>
      <c r="G10" s="105">
        <v>44511.142361111109</v>
      </c>
      <c r="H10" s="60">
        <v>69</v>
      </c>
      <c r="I10" s="60">
        <v>52</v>
      </c>
      <c r="J10" s="60">
        <v>16.68</v>
      </c>
      <c r="K10" s="60">
        <v>33</v>
      </c>
    </row>
    <row r="11" spans="1:11" x14ac:dyDescent="0.25">
      <c r="A11" s="105">
        <v>44511.145833333336</v>
      </c>
      <c r="B11" s="60">
        <v>69</v>
      </c>
      <c r="C11" s="60">
        <v>110</v>
      </c>
      <c r="D11" s="60">
        <v>44.88</v>
      </c>
      <c r="E11" s="60">
        <v>33</v>
      </c>
      <c r="G11" s="105">
        <v>44511.145833333336</v>
      </c>
      <c r="H11" s="60">
        <v>69</v>
      </c>
      <c r="I11" s="60">
        <v>52</v>
      </c>
      <c r="J11" s="60">
        <v>16.68</v>
      </c>
      <c r="K11" s="60">
        <v>33</v>
      </c>
    </row>
    <row r="12" spans="1:11" x14ac:dyDescent="0.25">
      <c r="A12" s="105">
        <v>44511.149305555555</v>
      </c>
      <c r="B12" s="60">
        <v>69</v>
      </c>
      <c r="C12" s="60">
        <v>110</v>
      </c>
      <c r="D12" s="60">
        <v>16.68</v>
      </c>
      <c r="E12" s="60">
        <v>33</v>
      </c>
      <c r="G12" s="105">
        <v>44511.149305555555</v>
      </c>
      <c r="H12" s="60">
        <v>69</v>
      </c>
      <c r="I12" s="60">
        <v>52</v>
      </c>
      <c r="J12" s="60">
        <v>41.04</v>
      </c>
      <c r="K12" s="60">
        <v>33</v>
      </c>
    </row>
    <row r="13" spans="1:11" x14ac:dyDescent="0.25">
      <c r="A13" s="105">
        <v>44511.152777777781</v>
      </c>
      <c r="B13" s="60">
        <v>69</v>
      </c>
      <c r="C13" s="60">
        <v>111.22</v>
      </c>
      <c r="D13" s="60">
        <v>16.68</v>
      </c>
      <c r="E13" s="60">
        <v>33</v>
      </c>
      <c r="G13" s="105">
        <v>44511.152777777781</v>
      </c>
      <c r="H13" s="60">
        <v>69</v>
      </c>
      <c r="I13" s="60">
        <v>52</v>
      </c>
      <c r="J13" s="60">
        <v>40.22</v>
      </c>
      <c r="K13" s="60">
        <v>33</v>
      </c>
    </row>
    <row r="14" spans="1:11" x14ac:dyDescent="0.25">
      <c r="A14" s="105">
        <v>44511.15625</v>
      </c>
      <c r="B14" s="60">
        <v>69</v>
      </c>
      <c r="C14" s="60">
        <v>114.44</v>
      </c>
      <c r="D14" s="60">
        <v>39.36</v>
      </c>
      <c r="E14" s="60">
        <v>33</v>
      </c>
      <c r="G14" s="105">
        <v>44511.15625</v>
      </c>
      <c r="H14" s="60">
        <v>69</v>
      </c>
      <c r="I14" s="60">
        <v>52</v>
      </c>
      <c r="J14" s="60">
        <v>16.68</v>
      </c>
      <c r="K14" s="60">
        <v>33</v>
      </c>
    </row>
    <row r="15" spans="1:11" x14ac:dyDescent="0.25">
      <c r="A15" s="105">
        <v>44511.159722222219</v>
      </c>
      <c r="B15" s="60">
        <v>69</v>
      </c>
      <c r="C15" s="60">
        <v>120.44</v>
      </c>
      <c r="D15" s="60">
        <v>38.74</v>
      </c>
      <c r="E15" s="60">
        <v>33</v>
      </c>
      <c r="G15" s="105">
        <v>44511.159722222219</v>
      </c>
      <c r="H15" s="60">
        <v>69</v>
      </c>
      <c r="I15" s="60">
        <v>52</v>
      </c>
      <c r="J15" s="60">
        <v>16.68</v>
      </c>
      <c r="K15" s="60">
        <v>33</v>
      </c>
    </row>
    <row r="16" spans="1:11" x14ac:dyDescent="0.25">
      <c r="A16" s="105">
        <v>44511.163194444445</v>
      </c>
      <c r="B16" s="60">
        <v>69</v>
      </c>
      <c r="C16" s="60">
        <v>123.94</v>
      </c>
      <c r="D16" s="60">
        <v>16.68</v>
      </c>
      <c r="E16" s="60">
        <v>33</v>
      </c>
      <c r="G16" s="105">
        <v>44511.163194444445</v>
      </c>
      <c r="H16" s="60">
        <v>69</v>
      </c>
      <c r="I16" s="60">
        <v>52</v>
      </c>
      <c r="J16" s="60">
        <v>39.32</v>
      </c>
      <c r="K16" s="60">
        <v>33</v>
      </c>
    </row>
    <row r="17" spans="1:11" x14ac:dyDescent="0.25">
      <c r="A17" s="105">
        <v>44511.166666666664</v>
      </c>
      <c r="B17" s="60">
        <v>69</v>
      </c>
      <c r="C17" s="60">
        <v>110</v>
      </c>
      <c r="D17" s="60">
        <v>28.26</v>
      </c>
      <c r="E17" s="60">
        <v>33</v>
      </c>
      <c r="G17" s="105">
        <v>44511.166666666664</v>
      </c>
      <c r="H17" s="60">
        <v>69</v>
      </c>
      <c r="I17" s="60">
        <v>52</v>
      </c>
      <c r="J17" s="60">
        <v>39.21</v>
      </c>
      <c r="K17" s="60">
        <v>33</v>
      </c>
    </row>
    <row r="18" spans="1:11" x14ac:dyDescent="0.25">
      <c r="A18" s="105">
        <v>44511.170138888891</v>
      </c>
      <c r="B18" s="60">
        <v>51</v>
      </c>
      <c r="C18" s="60">
        <v>84.11</v>
      </c>
      <c r="D18" s="60">
        <v>49.25</v>
      </c>
      <c r="E18" s="60">
        <v>33</v>
      </c>
      <c r="G18" s="105">
        <v>44511.170138888891</v>
      </c>
      <c r="H18" s="60">
        <v>51</v>
      </c>
      <c r="I18" s="60">
        <v>56.43</v>
      </c>
      <c r="J18" s="60">
        <v>26.24</v>
      </c>
      <c r="K18" s="60">
        <v>33</v>
      </c>
    </row>
    <row r="19" spans="1:11" x14ac:dyDescent="0.25">
      <c r="A19" s="105">
        <v>44511.173611111109</v>
      </c>
      <c r="B19" s="60">
        <v>61</v>
      </c>
      <c r="C19" s="60">
        <v>122.71</v>
      </c>
      <c r="D19" s="60">
        <v>33.67</v>
      </c>
      <c r="E19" s="60">
        <v>33</v>
      </c>
      <c r="G19" s="105">
        <v>44511.173611111109</v>
      </c>
      <c r="H19" s="60">
        <v>81</v>
      </c>
      <c r="I19" s="60">
        <v>92.34</v>
      </c>
      <c r="J19" s="60">
        <v>40.43</v>
      </c>
      <c r="K19" s="60">
        <v>33</v>
      </c>
    </row>
    <row r="20" spans="1:11" x14ac:dyDescent="0.25">
      <c r="A20" s="105">
        <v>44511.177083333336</v>
      </c>
      <c r="B20" s="60">
        <v>61</v>
      </c>
      <c r="C20" s="60">
        <v>158</v>
      </c>
      <c r="D20" s="60">
        <v>22.18</v>
      </c>
      <c r="E20" s="60">
        <v>33</v>
      </c>
      <c r="G20" s="105">
        <v>44511.177083333336</v>
      </c>
      <c r="H20" s="60">
        <v>81</v>
      </c>
      <c r="I20" s="60">
        <v>100</v>
      </c>
      <c r="J20" s="60">
        <v>49.25</v>
      </c>
      <c r="K20" s="60">
        <v>33</v>
      </c>
    </row>
    <row r="21" spans="1:11" ht="18" customHeight="1" x14ac:dyDescent="0.25">
      <c r="A21" s="105">
        <v>44511.180555555555</v>
      </c>
      <c r="B21" s="60">
        <v>61</v>
      </c>
      <c r="C21" s="60">
        <v>158</v>
      </c>
      <c r="D21" s="60">
        <v>18.68</v>
      </c>
      <c r="E21" s="60">
        <v>33</v>
      </c>
      <c r="G21" s="105">
        <v>44511.180555555555</v>
      </c>
      <c r="H21" s="60">
        <v>81</v>
      </c>
      <c r="I21" s="60">
        <v>100</v>
      </c>
      <c r="J21" s="60">
        <v>49.25</v>
      </c>
      <c r="K21" s="60">
        <v>33</v>
      </c>
    </row>
    <row r="22" spans="1:11" x14ac:dyDescent="0.25">
      <c r="A22" s="105">
        <v>44511.184027777781</v>
      </c>
      <c r="B22" s="60">
        <v>61</v>
      </c>
      <c r="C22" s="60">
        <v>111.7</v>
      </c>
      <c r="D22" s="60">
        <v>49.25</v>
      </c>
      <c r="E22" s="60">
        <v>33</v>
      </c>
      <c r="G22" s="105">
        <v>44511.184027777781</v>
      </c>
      <c r="H22" s="60">
        <v>81</v>
      </c>
      <c r="I22" s="60">
        <v>86.93</v>
      </c>
      <c r="J22" s="60">
        <v>33.96</v>
      </c>
      <c r="K22" s="60">
        <v>33</v>
      </c>
    </row>
    <row r="23" spans="1:11" x14ac:dyDescent="0.25">
      <c r="A23" s="105">
        <v>44511.1875</v>
      </c>
      <c r="B23" s="60">
        <v>67</v>
      </c>
      <c r="C23" s="60">
        <v>147.86000000000001</v>
      </c>
      <c r="D23" s="60">
        <v>67.819999999999993</v>
      </c>
      <c r="E23" s="60">
        <v>45</v>
      </c>
      <c r="G23" s="105">
        <v>44511.1875</v>
      </c>
      <c r="H23" s="60">
        <v>87</v>
      </c>
      <c r="I23" s="60">
        <v>90.04</v>
      </c>
      <c r="J23" s="60">
        <v>79.25</v>
      </c>
      <c r="K23" s="60">
        <v>45</v>
      </c>
    </row>
    <row r="24" spans="1:11" x14ac:dyDescent="0.25">
      <c r="A24" s="105">
        <v>44511.190972222219</v>
      </c>
      <c r="B24" s="60">
        <v>89</v>
      </c>
      <c r="C24" s="60">
        <v>165.31</v>
      </c>
      <c r="D24" s="60">
        <v>15000</v>
      </c>
      <c r="E24" s="60">
        <v>90.35</v>
      </c>
      <c r="G24" s="105">
        <v>44511.190972222219</v>
      </c>
      <c r="H24" s="60">
        <v>89</v>
      </c>
      <c r="I24" s="60">
        <v>100</v>
      </c>
      <c r="J24" s="60">
        <v>15000</v>
      </c>
      <c r="K24" s="60">
        <v>90.35</v>
      </c>
    </row>
    <row r="25" spans="1:11" x14ac:dyDescent="0.25">
      <c r="A25" s="105">
        <v>44511.194444444445</v>
      </c>
      <c r="B25" s="60">
        <v>89</v>
      </c>
      <c r="C25" s="60">
        <v>171.61</v>
      </c>
      <c r="D25" s="60">
        <v>15000</v>
      </c>
      <c r="E25" s="60">
        <v>145.69</v>
      </c>
      <c r="G25" s="105">
        <v>44511.194444444445</v>
      </c>
      <c r="H25" s="60">
        <v>89</v>
      </c>
      <c r="I25" s="60">
        <v>100</v>
      </c>
      <c r="J25" s="60">
        <v>15000</v>
      </c>
      <c r="K25" s="60">
        <v>145.69</v>
      </c>
    </row>
    <row r="26" spans="1:11" x14ac:dyDescent="0.25">
      <c r="A26" s="105">
        <v>44511.197916666664</v>
      </c>
      <c r="B26" s="60">
        <v>89</v>
      </c>
      <c r="C26" s="60">
        <v>190.53</v>
      </c>
      <c r="D26" s="60">
        <v>15000</v>
      </c>
      <c r="E26" s="60">
        <v>180.02</v>
      </c>
      <c r="G26" s="105">
        <v>44511.197916666664</v>
      </c>
      <c r="H26" s="60">
        <v>89</v>
      </c>
      <c r="I26" s="60">
        <v>108</v>
      </c>
      <c r="J26" s="60">
        <v>15100</v>
      </c>
      <c r="K26" s="60">
        <v>180.02</v>
      </c>
    </row>
    <row r="27" spans="1:11" x14ac:dyDescent="0.25">
      <c r="A27" s="105">
        <v>44511.201388888891</v>
      </c>
      <c r="B27" s="60">
        <v>89</v>
      </c>
      <c r="C27" s="60">
        <v>189</v>
      </c>
      <c r="D27" s="60">
        <v>15000</v>
      </c>
      <c r="E27" s="60">
        <v>203.45</v>
      </c>
      <c r="G27" s="105">
        <v>44511.201388888891</v>
      </c>
      <c r="H27" s="60">
        <v>89</v>
      </c>
      <c r="I27" s="60">
        <v>109</v>
      </c>
      <c r="J27" s="60">
        <v>15100</v>
      </c>
      <c r="K27" s="60">
        <v>198</v>
      </c>
    </row>
    <row r="28" spans="1:11" ht="17.25" customHeight="1" x14ac:dyDescent="0.25">
      <c r="A28" s="105">
        <v>44511.204861111109</v>
      </c>
      <c r="B28" s="60">
        <v>89</v>
      </c>
      <c r="C28" s="60">
        <v>188</v>
      </c>
      <c r="D28" s="60">
        <v>15000</v>
      </c>
      <c r="E28" s="60">
        <v>187.11</v>
      </c>
      <c r="G28" s="105">
        <v>44511.204861111109</v>
      </c>
      <c r="H28" s="60">
        <v>89</v>
      </c>
      <c r="I28" s="60">
        <v>108</v>
      </c>
      <c r="J28" s="60">
        <v>15100</v>
      </c>
      <c r="K28" s="60">
        <v>187.11</v>
      </c>
    </row>
    <row r="29" spans="1:11" x14ac:dyDescent="0.25">
      <c r="A29" s="105">
        <v>44511.208333333336</v>
      </c>
      <c r="B29" s="60">
        <v>89</v>
      </c>
      <c r="C29" s="60">
        <v>191</v>
      </c>
      <c r="D29" s="60">
        <v>15000</v>
      </c>
      <c r="E29" s="60">
        <v>175.15</v>
      </c>
      <c r="G29" s="105">
        <v>44511.208333333336</v>
      </c>
      <c r="H29" s="60">
        <v>89</v>
      </c>
      <c r="I29" s="60">
        <v>108</v>
      </c>
      <c r="J29" s="60">
        <v>15100</v>
      </c>
      <c r="K29" s="60">
        <v>175.15</v>
      </c>
    </row>
    <row r="30" spans="1:11" x14ac:dyDescent="0.25">
      <c r="A30" s="105">
        <v>44511.211805555555</v>
      </c>
      <c r="B30" s="60">
        <v>89</v>
      </c>
      <c r="C30" s="60">
        <v>192.41</v>
      </c>
      <c r="D30" s="60">
        <v>15000</v>
      </c>
      <c r="E30" s="60">
        <v>158.4</v>
      </c>
      <c r="G30" s="105">
        <v>44511.211805555555</v>
      </c>
      <c r="H30" s="60">
        <v>89</v>
      </c>
      <c r="I30" s="60">
        <v>104.41</v>
      </c>
      <c r="J30" s="60">
        <v>15000</v>
      </c>
      <c r="K30" s="60">
        <v>158.4</v>
      </c>
    </row>
    <row r="31" spans="1:11" x14ac:dyDescent="0.25">
      <c r="A31" s="105">
        <v>44511.215277777781</v>
      </c>
      <c r="B31" s="60">
        <v>89</v>
      </c>
      <c r="C31" s="60">
        <v>196</v>
      </c>
      <c r="D31" s="60">
        <v>15000</v>
      </c>
      <c r="E31" s="60">
        <v>146.91</v>
      </c>
      <c r="G31" s="105">
        <v>44511.215277777781</v>
      </c>
      <c r="H31" s="60">
        <v>89</v>
      </c>
      <c r="I31" s="60">
        <v>108</v>
      </c>
      <c r="J31" s="60">
        <v>15000</v>
      </c>
      <c r="K31" s="60">
        <v>146.91</v>
      </c>
    </row>
    <row r="32" spans="1:11" x14ac:dyDescent="0.25">
      <c r="A32" s="105">
        <v>44511.21875</v>
      </c>
      <c r="B32" s="60">
        <v>89</v>
      </c>
      <c r="C32" s="60">
        <v>239.98</v>
      </c>
      <c r="D32" s="60">
        <v>15000</v>
      </c>
      <c r="E32" s="60">
        <v>129.75</v>
      </c>
      <c r="G32" s="105">
        <v>44511.21875</v>
      </c>
      <c r="H32" s="60">
        <v>89</v>
      </c>
      <c r="I32" s="60">
        <v>143</v>
      </c>
      <c r="J32" s="60">
        <v>15000</v>
      </c>
      <c r="K32" s="60">
        <v>129.75</v>
      </c>
    </row>
    <row r="33" spans="1:11" x14ac:dyDescent="0.25">
      <c r="A33" s="105">
        <v>44511.222222222219</v>
      </c>
      <c r="B33" s="60">
        <v>104</v>
      </c>
      <c r="C33" s="60">
        <v>238</v>
      </c>
      <c r="D33" s="60">
        <v>14999.99</v>
      </c>
      <c r="E33" s="60">
        <v>114.08</v>
      </c>
      <c r="G33" s="105">
        <v>44511.222222222219</v>
      </c>
      <c r="H33" s="60">
        <v>104</v>
      </c>
      <c r="I33" s="60">
        <v>143</v>
      </c>
      <c r="J33" s="60">
        <v>14999.99</v>
      </c>
      <c r="K33" s="60">
        <v>114.08</v>
      </c>
    </row>
    <row r="34" spans="1:11" x14ac:dyDescent="0.25">
      <c r="A34" s="105">
        <v>44511.225694444445</v>
      </c>
      <c r="B34" s="60">
        <v>104</v>
      </c>
      <c r="C34" s="60">
        <v>246.46</v>
      </c>
      <c r="D34" s="60">
        <v>1999.73</v>
      </c>
      <c r="E34" s="60">
        <v>99.11</v>
      </c>
      <c r="G34" s="105">
        <v>44511.225694444445</v>
      </c>
      <c r="H34" s="60">
        <v>104</v>
      </c>
      <c r="I34" s="60">
        <v>143</v>
      </c>
      <c r="J34" s="60">
        <v>1999.73</v>
      </c>
      <c r="K34" s="60">
        <v>99.11</v>
      </c>
    </row>
    <row r="35" spans="1:11" x14ac:dyDescent="0.25">
      <c r="A35" s="105">
        <v>44511.229166666664</v>
      </c>
      <c r="B35" s="60">
        <v>104</v>
      </c>
      <c r="C35" s="60">
        <v>248</v>
      </c>
      <c r="D35" s="60">
        <v>299.73</v>
      </c>
      <c r="E35" s="60">
        <v>94</v>
      </c>
      <c r="G35" s="105">
        <v>44511.229166666664</v>
      </c>
      <c r="H35" s="60">
        <v>104</v>
      </c>
      <c r="I35" s="60">
        <v>143</v>
      </c>
      <c r="J35" s="60">
        <v>799.11</v>
      </c>
      <c r="K35" s="60">
        <v>94</v>
      </c>
    </row>
    <row r="36" spans="1:11" x14ac:dyDescent="0.25">
      <c r="A36" s="105">
        <v>44511.232638888891</v>
      </c>
      <c r="B36" s="60">
        <v>124</v>
      </c>
      <c r="C36" s="60">
        <v>228</v>
      </c>
      <c r="D36" s="60">
        <v>789.81</v>
      </c>
      <c r="E36" s="60">
        <v>109</v>
      </c>
      <c r="G36" s="105">
        <v>44511.232638888891</v>
      </c>
      <c r="H36" s="60">
        <v>124</v>
      </c>
      <c r="I36" s="60">
        <v>123</v>
      </c>
      <c r="J36" s="60">
        <v>299.73</v>
      </c>
      <c r="K36" s="60">
        <v>109</v>
      </c>
    </row>
    <row r="37" spans="1:11" x14ac:dyDescent="0.25">
      <c r="A37" s="105">
        <v>44511.236111111109</v>
      </c>
      <c r="B37" s="60">
        <v>124</v>
      </c>
      <c r="C37" s="60">
        <v>228</v>
      </c>
      <c r="D37" s="60">
        <v>789.29</v>
      </c>
      <c r="E37" s="60">
        <v>109</v>
      </c>
      <c r="G37" s="105">
        <v>44511.236111111109</v>
      </c>
      <c r="H37" s="60">
        <v>124</v>
      </c>
      <c r="I37" s="60">
        <v>123</v>
      </c>
      <c r="J37" s="60">
        <v>299.73</v>
      </c>
      <c r="K37" s="60">
        <v>109</v>
      </c>
    </row>
    <row r="38" spans="1:11" x14ac:dyDescent="0.25">
      <c r="A38" s="105">
        <v>44511.239583333336</v>
      </c>
      <c r="B38" s="60">
        <v>124</v>
      </c>
      <c r="C38" s="60">
        <v>228</v>
      </c>
      <c r="D38" s="60">
        <v>792.69</v>
      </c>
      <c r="E38" s="60">
        <v>109</v>
      </c>
      <c r="G38" s="105">
        <v>44511.239583333336</v>
      </c>
      <c r="H38" s="60">
        <v>124</v>
      </c>
      <c r="I38" s="60">
        <v>123</v>
      </c>
      <c r="J38" s="60">
        <v>299.73</v>
      </c>
      <c r="K38" s="60">
        <v>109</v>
      </c>
    </row>
    <row r="39" spans="1:11" x14ac:dyDescent="0.25">
      <c r="A39" s="105">
        <v>44511.243055555555</v>
      </c>
      <c r="B39" s="60">
        <v>124</v>
      </c>
      <c r="C39" s="60">
        <v>228</v>
      </c>
      <c r="D39" s="60">
        <v>299.73</v>
      </c>
      <c r="E39" s="60">
        <v>109</v>
      </c>
      <c r="G39" s="105">
        <v>44511.243055555555</v>
      </c>
      <c r="H39" s="60">
        <v>124</v>
      </c>
      <c r="I39" s="60">
        <v>123</v>
      </c>
      <c r="J39" s="60">
        <v>791.07</v>
      </c>
      <c r="K39" s="60">
        <v>109</v>
      </c>
    </row>
    <row r="40" spans="1:11" x14ac:dyDescent="0.25">
      <c r="A40" s="105">
        <v>44511.246527777781</v>
      </c>
      <c r="B40" s="60">
        <v>124</v>
      </c>
      <c r="C40" s="60">
        <v>228</v>
      </c>
      <c r="D40" s="60">
        <v>299.73</v>
      </c>
      <c r="E40" s="60">
        <v>109</v>
      </c>
      <c r="G40" s="105">
        <v>44511.246527777781</v>
      </c>
      <c r="H40" s="60">
        <v>124</v>
      </c>
      <c r="I40" s="60">
        <v>123</v>
      </c>
      <c r="J40" s="60">
        <v>798.2</v>
      </c>
      <c r="K40" s="60">
        <v>109</v>
      </c>
    </row>
    <row r="41" spans="1:11" x14ac:dyDescent="0.25">
      <c r="A41" s="105">
        <v>44511.25</v>
      </c>
      <c r="B41" s="60">
        <v>124</v>
      </c>
      <c r="C41" s="60">
        <v>228</v>
      </c>
      <c r="D41" s="60">
        <v>299.73</v>
      </c>
      <c r="E41" s="60">
        <v>109</v>
      </c>
      <c r="G41" s="282">
        <v>44511.25</v>
      </c>
      <c r="H41" s="179">
        <v>124</v>
      </c>
      <c r="I41" s="179">
        <v>123</v>
      </c>
      <c r="J41" s="179">
        <v>821.2</v>
      </c>
      <c r="K41" s="179">
        <v>109</v>
      </c>
    </row>
    <row r="42" spans="1:11" x14ac:dyDescent="0.25">
      <c r="A42" s="192"/>
      <c r="B42" s="181"/>
      <c r="C42" s="181"/>
      <c r="D42" s="181"/>
      <c r="E42" s="181"/>
      <c r="G42" s="191"/>
      <c r="H42" s="179"/>
      <c r="I42" s="179"/>
      <c r="J42" s="179"/>
      <c r="K42" s="179"/>
    </row>
    <row r="43" spans="1:11" x14ac:dyDescent="0.25">
      <c r="A43" s="231" t="s">
        <v>323</v>
      </c>
      <c r="B43" s="181"/>
      <c r="C43" s="181"/>
      <c r="D43" s="181"/>
      <c r="E43" s="181"/>
      <c r="G43" s="192"/>
      <c r="H43" s="181"/>
      <c r="I43" s="181"/>
      <c r="J43" s="181"/>
      <c r="K43" s="181"/>
    </row>
    <row r="44" spans="1:11" x14ac:dyDescent="0.25">
      <c r="A44" s="192"/>
      <c r="B44" s="181"/>
      <c r="C44" s="181"/>
      <c r="D44" s="181"/>
      <c r="E44" s="181"/>
      <c r="G44" s="192"/>
      <c r="H44" s="181"/>
      <c r="I44" s="181"/>
      <c r="J44" s="181"/>
      <c r="K44" s="181"/>
    </row>
    <row r="45" spans="1:11" x14ac:dyDescent="0.25">
      <c r="A45" s="192"/>
      <c r="B45" s="181"/>
      <c r="C45" s="181"/>
      <c r="D45" s="181"/>
      <c r="E45" s="181"/>
      <c r="G45" s="192"/>
      <c r="H45" s="181"/>
      <c r="I45" s="181"/>
      <c r="J45" s="181"/>
      <c r="K45" s="181"/>
    </row>
    <row r="46" spans="1:11" x14ac:dyDescent="0.25">
      <c r="A46" s="192"/>
      <c r="B46" s="181"/>
      <c r="C46" s="181"/>
      <c r="D46" s="181"/>
      <c r="E46" s="181"/>
      <c r="G46" s="192"/>
      <c r="H46" s="181"/>
      <c r="I46" s="181"/>
      <c r="J46" s="181"/>
      <c r="K46" s="181"/>
    </row>
    <row r="47" spans="1:11" x14ac:dyDescent="0.25">
      <c r="A47" s="192"/>
      <c r="B47" s="181"/>
      <c r="C47" s="181"/>
      <c r="D47" s="181"/>
      <c r="E47" s="181"/>
      <c r="G47" s="192"/>
      <c r="H47" s="181"/>
      <c r="I47" s="181"/>
      <c r="J47" s="181"/>
      <c r="K47" s="181"/>
    </row>
    <row r="48" spans="1:11" x14ac:dyDescent="0.25">
      <c r="A48" s="192"/>
      <c r="B48" s="181"/>
      <c r="C48" s="181"/>
      <c r="D48" s="181"/>
      <c r="E48" s="181"/>
      <c r="G48" s="192"/>
      <c r="H48" s="181"/>
      <c r="I48" s="181"/>
      <c r="J48" s="181"/>
      <c r="K48" s="181"/>
    </row>
    <row r="49" spans="1:11" x14ac:dyDescent="0.25">
      <c r="A49" s="192"/>
      <c r="B49" s="181"/>
      <c r="C49" s="181"/>
      <c r="D49" s="181"/>
      <c r="E49" s="181"/>
      <c r="G49" s="192"/>
      <c r="H49" s="181"/>
      <c r="I49" s="181"/>
      <c r="J49" s="181"/>
      <c r="K49" s="181"/>
    </row>
    <row r="50" spans="1:11" x14ac:dyDescent="0.25">
      <c r="A50" s="192"/>
      <c r="B50" s="181"/>
      <c r="C50" s="181"/>
      <c r="D50" s="181"/>
      <c r="E50" s="181"/>
      <c r="G50" s="192"/>
      <c r="H50" s="181"/>
      <c r="I50" s="181"/>
      <c r="J50" s="181"/>
      <c r="K50" s="181"/>
    </row>
    <row r="51" spans="1:11" x14ac:dyDescent="0.25">
      <c r="A51" s="192"/>
      <c r="B51" s="181"/>
      <c r="C51" s="181"/>
      <c r="D51" s="181"/>
      <c r="E51" s="181"/>
      <c r="G51" s="192"/>
      <c r="H51" s="181"/>
      <c r="I51" s="181"/>
      <c r="J51" s="181"/>
      <c r="K51" s="181"/>
    </row>
    <row r="52" spans="1:11" x14ac:dyDescent="0.25">
      <c r="A52" s="192"/>
      <c r="B52" s="181"/>
      <c r="C52" s="181"/>
      <c r="D52" s="181"/>
      <c r="E52" s="181"/>
      <c r="G52" s="192"/>
      <c r="H52" s="181"/>
      <c r="I52" s="181"/>
      <c r="J52" s="181"/>
      <c r="K52" s="181"/>
    </row>
    <row r="53" spans="1:11" x14ac:dyDescent="0.25">
      <c r="A53" s="192"/>
      <c r="B53" s="181"/>
      <c r="C53" s="181"/>
      <c r="D53" s="181"/>
      <c r="E53" s="181"/>
      <c r="G53" s="192"/>
      <c r="H53" s="181"/>
      <c r="I53" s="181"/>
      <c r="J53" s="181"/>
      <c r="K53" s="181"/>
    </row>
    <row r="54" spans="1:11" x14ac:dyDescent="0.25">
      <c r="A54" s="192"/>
      <c r="B54" s="181"/>
      <c r="C54" s="181"/>
      <c r="D54" s="181"/>
      <c r="E54" s="181"/>
      <c r="G54" s="192"/>
      <c r="H54" s="181"/>
      <c r="I54" s="181"/>
      <c r="J54" s="181"/>
      <c r="K54" s="181"/>
    </row>
    <row r="55" spans="1:11" x14ac:dyDescent="0.25">
      <c r="A55" s="192"/>
      <c r="B55" s="181"/>
      <c r="C55" s="181"/>
      <c r="D55" s="181"/>
      <c r="E55" s="181"/>
      <c r="G55" s="192"/>
      <c r="H55" s="181"/>
      <c r="I55" s="181"/>
      <c r="J55" s="181"/>
      <c r="K55" s="181"/>
    </row>
    <row r="56" spans="1:11" x14ac:dyDescent="0.25">
      <c r="A56" s="192"/>
      <c r="B56" s="181"/>
      <c r="C56" s="181"/>
      <c r="D56" s="181"/>
      <c r="E56" s="181"/>
      <c r="G56" s="192"/>
      <c r="H56" s="181"/>
      <c r="I56" s="181"/>
      <c r="J56" s="181"/>
      <c r="K56" s="181"/>
    </row>
    <row r="57" spans="1:11" x14ac:dyDescent="0.25">
      <c r="A57" s="192"/>
      <c r="B57" s="181"/>
      <c r="C57" s="181"/>
      <c r="D57" s="181"/>
      <c r="E57" s="181"/>
      <c r="G57" s="192"/>
      <c r="H57" s="181"/>
      <c r="I57" s="181"/>
      <c r="J57" s="181"/>
      <c r="K57" s="181"/>
    </row>
    <row r="58" spans="1:11" x14ac:dyDescent="0.25">
      <c r="A58" s="192"/>
      <c r="B58" s="181"/>
      <c r="C58" s="181"/>
      <c r="D58" s="181"/>
      <c r="E58" s="181"/>
      <c r="G58" s="192"/>
      <c r="H58" s="181"/>
      <c r="I58" s="181"/>
      <c r="J58" s="181"/>
      <c r="K58" s="181"/>
    </row>
    <row r="59" spans="1:11" x14ac:dyDescent="0.25">
      <c r="A59" s="192"/>
      <c r="B59" s="181"/>
      <c r="C59" s="181"/>
      <c r="D59" s="181"/>
      <c r="E59" s="181"/>
      <c r="G59" s="192"/>
      <c r="H59" s="181"/>
      <c r="I59" s="181"/>
      <c r="J59" s="181"/>
      <c r="K59" s="181"/>
    </row>
    <row r="60" spans="1:11" x14ac:dyDescent="0.25">
      <c r="A60" s="192"/>
      <c r="B60" s="181"/>
      <c r="C60" s="181"/>
      <c r="D60" s="181"/>
      <c r="E60" s="181"/>
      <c r="G60" s="192"/>
      <c r="H60" s="181"/>
      <c r="I60" s="181"/>
      <c r="J60" s="181"/>
      <c r="K60" s="181"/>
    </row>
    <row r="61" spans="1:11" x14ac:dyDescent="0.25">
      <c r="A61" s="192"/>
      <c r="B61" s="181"/>
      <c r="C61" s="181"/>
      <c r="D61" s="181"/>
      <c r="E61" s="181"/>
      <c r="G61" s="192"/>
      <c r="H61" s="181"/>
      <c r="I61" s="181"/>
      <c r="J61" s="181"/>
      <c r="K61" s="181"/>
    </row>
    <row r="62" spans="1:11" x14ac:dyDescent="0.25">
      <c r="A62" s="192"/>
      <c r="B62" s="181"/>
      <c r="C62" s="181"/>
      <c r="D62" s="181"/>
      <c r="E62" s="181"/>
      <c r="G62" s="192"/>
      <c r="H62" s="181"/>
      <c r="I62" s="181"/>
      <c r="J62" s="181"/>
      <c r="K62" s="181"/>
    </row>
    <row r="63" spans="1:11" x14ac:dyDescent="0.25">
      <c r="A63" s="192"/>
      <c r="B63" s="181"/>
      <c r="C63" s="181"/>
      <c r="D63" s="181"/>
      <c r="E63" s="181"/>
      <c r="G63" s="192"/>
      <c r="H63" s="181"/>
      <c r="I63" s="181"/>
      <c r="J63" s="181"/>
      <c r="K63" s="181"/>
    </row>
    <row r="64" spans="1:11" x14ac:dyDescent="0.25">
      <c r="A64" s="192"/>
      <c r="B64" s="181"/>
      <c r="C64" s="181"/>
      <c r="D64" s="181"/>
      <c r="E64" s="181"/>
      <c r="G64" s="192"/>
      <c r="H64" s="181"/>
      <c r="I64" s="181"/>
      <c r="J64" s="181"/>
      <c r="K64" s="181"/>
    </row>
    <row r="65" spans="1:11" x14ac:dyDescent="0.25">
      <c r="A65" s="192"/>
      <c r="B65" s="181"/>
      <c r="C65" s="181"/>
      <c r="D65" s="181"/>
      <c r="E65" s="181"/>
      <c r="G65" s="192"/>
      <c r="H65" s="181"/>
      <c r="I65" s="181"/>
      <c r="J65" s="181"/>
      <c r="K65" s="181"/>
    </row>
    <row r="66" spans="1:11" x14ac:dyDescent="0.25">
      <c r="A66" s="192"/>
      <c r="B66" s="181"/>
      <c r="C66" s="181"/>
      <c r="D66" s="181"/>
      <c r="E66" s="181"/>
      <c r="G66" s="192"/>
      <c r="H66" s="181"/>
      <c r="I66" s="181"/>
      <c r="J66" s="181"/>
      <c r="K66" s="181"/>
    </row>
    <row r="67" spans="1:11" x14ac:dyDescent="0.25">
      <c r="A67" s="192"/>
      <c r="B67" s="181"/>
      <c r="C67" s="181"/>
      <c r="D67" s="181"/>
      <c r="E67" s="181"/>
      <c r="G67" s="192"/>
      <c r="H67" s="181"/>
      <c r="I67" s="181"/>
      <c r="J67" s="181"/>
      <c r="K67" s="181"/>
    </row>
    <row r="68" spans="1:11" x14ac:dyDescent="0.25">
      <c r="A68" s="192"/>
      <c r="B68" s="181"/>
      <c r="C68" s="181"/>
      <c r="D68" s="181"/>
      <c r="E68" s="181"/>
      <c r="G68" s="192"/>
      <c r="H68" s="181"/>
      <c r="I68" s="181"/>
      <c r="J68" s="181"/>
      <c r="K68" s="181"/>
    </row>
    <row r="69" spans="1:11" x14ac:dyDescent="0.25">
      <c r="A69" s="192"/>
      <c r="B69" s="181"/>
      <c r="C69" s="181"/>
      <c r="D69" s="181"/>
      <c r="E69" s="181"/>
      <c r="G69" s="192"/>
      <c r="H69" s="181"/>
      <c r="I69" s="181"/>
      <c r="J69" s="181"/>
      <c r="K69" s="181"/>
    </row>
    <row r="70" spans="1:11" x14ac:dyDescent="0.25">
      <c r="A70" s="192"/>
      <c r="B70" s="181"/>
      <c r="C70" s="181"/>
      <c r="D70" s="181"/>
      <c r="E70" s="181"/>
      <c r="G70" s="192"/>
      <c r="H70" s="181"/>
      <c r="I70" s="181"/>
      <c r="J70" s="181"/>
      <c r="K70" s="181"/>
    </row>
    <row r="71" spans="1:11" x14ac:dyDescent="0.25">
      <c r="A71" s="192"/>
      <c r="B71" s="181"/>
      <c r="C71" s="181"/>
      <c r="D71" s="181"/>
      <c r="E71" s="181"/>
      <c r="G71" s="192"/>
      <c r="H71" s="181"/>
      <c r="I71" s="181"/>
      <c r="J71" s="181"/>
      <c r="K71" s="181"/>
    </row>
    <row r="72" spans="1:11" x14ac:dyDescent="0.25">
      <c r="A72" s="192"/>
      <c r="B72" s="181"/>
      <c r="C72" s="181"/>
      <c r="D72" s="181"/>
      <c r="E72" s="181"/>
      <c r="G72" s="192"/>
      <c r="H72" s="181"/>
      <c r="I72" s="181"/>
      <c r="J72" s="181"/>
      <c r="K72" s="181"/>
    </row>
    <row r="73" spans="1:11" x14ac:dyDescent="0.25">
      <c r="A73" s="192"/>
      <c r="B73" s="181"/>
      <c r="C73" s="181"/>
      <c r="D73" s="181"/>
      <c r="E73" s="181"/>
      <c r="G73" s="192"/>
      <c r="H73" s="181"/>
      <c r="I73" s="181"/>
      <c r="J73" s="181"/>
      <c r="K73" s="181"/>
    </row>
    <row r="74" spans="1:11" x14ac:dyDescent="0.25">
      <c r="A74" s="192"/>
      <c r="B74" s="181"/>
      <c r="C74" s="181"/>
      <c r="D74" s="181"/>
      <c r="E74" s="181"/>
      <c r="G74" s="192"/>
      <c r="H74" s="181"/>
      <c r="I74" s="181"/>
      <c r="J74" s="181"/>
      <c r="K74" s="181"/>
    </row>
    <row r="75" spans="1:11" x14ac:dyDescent="0.25">
      <c r="A75" s="192"/>
      <c r="B75" s="181"/>
      <c r="C75" s="181"/>
      <c r="D75" s="181"/>
      <c r="E75" s="181"/>
      <c r="G75" s="192"/>
      <c r="H75" s="181"/>
      <c r="I75" s="181"/>
      <c r="J75" s="181"/>
      <c r="K75" s="181"/>
    </row>
    <row r="76" spans="1:11" x14ac:dyDescent="0.25">
      <c r="A76" s="192"/>
      <c r="B76" s="181"/>
      <c r="C76" s="181"/>
      <c r="D76" s="181"/>
      <c r="E76" s="181"/>
      <c r="G76" s="192"/>
      <c r="H76" s="181"/>
      <c r="I76" s="181"/>
      <c r="J76" s="181"/>
      <c r="K76" s="181"/>
    </row>
    <row r="77" spans="1:11" x14ac:dyDescent="0.25">
      <c r="A77" s="192"/>
      <c r="B77" s="181"/>
      <c r="C77" s="181"/>
      <c r="D77" s="181"/>
      <c r="E77" s="181"/>
      <c r="G77" s="192"/>
      <c r="H77" s="181"/>
      <c r="I77" s="181"/>
      <c r="J77" s="181"/>
      <c r="K77" s="181"/>
    </row>
    <row r="78" spans="1:11" x14ac:dyDescent="0.25">
      <c r="A78" s="192"/>
      <c r="B78" s="181"/>
      <c r="C78" s="181"/>
      <c r="D78" s="181"/>
      <c r="E78" s="181"/>
      <c r="G78" s="192"/>
      <c r="H78" s="181"/>
      <c r="I78" s="181"/>
      <c r="J78" s="181"/>
      <c r="K78" s="181"/>
    </row>
    <row r="79" spans="1:11" x14ac:dyDescent="0.25">
      <c r="A79" s="192"/>
      <c r="B79" s="181"/>
      <c r="C79" s="181"/>
      <c r="D79" s="181"/>
      <c r="E79" s="181"/>
      <c r="G79" s="192"/>
      <c r="H79" s="181"/>
      <c r="I79" s="181"/>
      <c r="J79" s="181"/>
      <c r="K79" s="181"/>
    </row>
    <row r="80" spans="1:11" x14ac:dyDescent="0.25">
      <c r="A80" s="192"/>
      <c r="B80" s="181"/>
      <c r="C80" s="181"/>
      <c r="D80" s="181"/>
      <c r="E80" s="181"/>
      <c r="G80" s="192"/>
      <c r="H80" s="181"/>
      <c r="I80" s="181"/>
      <c r="J80" s="181"/>
      <c r="K80" s="181"/>
    </row>
    <row r="81" spans="1:11" x14ac:dyDescent="0.25">
      <c r="A81" s="192"/>
      <c r="B81" s="181"/>
      <c r="C81" s="181"/>
      <c r="D81" s="181"/>
      <c r="E81" s="181"/>
      <c r="G81" s="192"/>
      <c r="H81" s="181"/>
      <c r="I81" s="181"/>
      <c r="J81" s="181"/>
      <c r="K81" s="181"/>
    </row>
    <row r="82" spans="1:11" x14ac:dyDescent="0.25">
      <c r="A82" s="192"/>
      <c r="B82" s="181"/>
      <c r="C82" s="181"/>
      <c r="D82" s="181"/>
      <c r="E82" s="181"/>
      <c r="G82" s="192"/>
      <c r="H82" s="181"/>
      <c r="I82" s="181"/>
      <c r="J82" s="181"/>
      <c r="K82" s="181"/>
    </row>
    <row r="83" spans="1:11" x14ac:dyDescent="0.25">
      <c r="A83" s="192"/>
      <c r="B83" s="181"/>
      <c r="C83" s="181"/>
      <c r="D83" s="181"/>
      <c r="E83" s="181"/>
      <c r="G83" s="192"/>
      <c r="H83" s="181"/>
      <c r="I83" s="181"/>
      <c r="J83" s="181"/>
      <c r="K83" s="181"/>
    </row>
    <row r="84" spans="1:11" x14ac:dyDescent="0.25">
      <c r="A84" s="192"/>
      <c r="B84" s="181"/>
      <c r="C84" s="181"/>
      <c r="D84" s="181"/>
      <c r="E84" s="181"/>
      <c r="G84" s="192"/>
      <c r="H84" s="181"/>
      <c r="I84" s="181"/>
      <c r="J84" s="181"/>
      <c r="K84" s="181"/>
    </row>
    <row r="85" spans="1:11" x14ac:dyDescent="0.25">
      <c r="A85" s="192"/>
      <c r="B85" s="181"/>
      <c r="C85" s="181"/>
      <c r="D85" s="181"/>
      <c r="E85" s="181"/>
      <c r="G85" s="192"/>
      <c r="H85" s="181"/>
      <c r="I85" s="181"/>
      <c r="J85" s="181"/>
      <c r="K85" s="181"/>
    </row>
    <row r="86" spans="1:11" x14ac:dyDescent="0.25">
      <c r="A86" s="192"/>
      <c r="B86" s="181"/>
      <c r="C86" s="181"/>
      <c r="D86" s="181"/>
      <c r="E86" s="181"/>
      <c r="G86" s="192"/>
      <c r="H86" s="181"/>
      <c r="I86" s="181"/>
      <c r="J86" s="181"/>
      <c r="K86" s="181"/>
    </row>
    <row r="87" spans="1:11" x14ac:dyDescent="0.25">
      <c r="A87" s="192"/>
      <c r="B87" s="181"/>
      <c r="C87" s="181"/>
      <c r="D87" s="181"/>
      <c r="E87" s="181"/>
      <c r="G87" s="192"/>
      <c r="H87" s="181"/>
      <c r="I87" s="181"/>
      <c r="J87" s="181"/>
      <c r="K87" s="181"/>
    </row>
    <row r="88" spans="1:11" x14ac:dyDescent="0.25">
      <c r="A88" s="192"/>
      <c r="B88" s="181"/>
      <c r="C88" s="181"/>
      <c r="D88" s="181"/>
      <c r="E88" s="181"/>
      <c r="G88" s="192"/>
      <c r="H88" s="181"/>
      <c r="I88" s="181"/>
      <c r="J88" s="181"/>
      <c r="K88" s="181"/>
    </row>
    <row r="89" spans="1:11" x14ac:dyDescent="0.25">
      <c r="A89" s="192"/>
      <c r="B89" s="181"/>
      <c r="C89" s="181"/>
      <c r="D89" s="181"/>
      <c r="E89" s="181"/>
      <c r="G89" s="192"/>
      <c r="H89" s="181"/>
      <c r="I89" s="181"/>
      <c r="J89" s="181"/>
      <c r="K89" s="181"/>
    </row>
    <row r="90" spans="1:11" x14ac:dyDescent="0.25">
      <c r="A90" s="192"/>
      <c r="B90" s="181"/>
      <c r="C90" s="181"/>
      <c r="D90" s="181"/>
      <c r="E90" s="181"/>
      <c r="G90" s="192"/>
      <c r="H90" s="181"/>
      <c r="I90" s="181"/>
      <c r="J90" s="181"/>
      <c r="K90" s="181"/>
    </row>
    <row r="91" spans="1:11" x14ac:dyDescent="0.25">
      <c r="A91" s="192"/>
      <c r="B91" s="181"/>
      <c r="C91" s="181"/>
      <c r="D91" s="181"/>
      <c r="E91" s="181"/>
      <c r="G91" s="192"/>
      <c r="H91" s="181"/>
      <c r="I91" s="181"/>
      <c r="J91" s="181"/>
      <c r="K91" s="181"/>
    </row>
    <row r="92" spans="1:11" x14ac:dyDescent="0.25">
      <c r="A92" s="192"/>
      <c r="B92" s="181"/>
      <c r="C92" s="181"/>
      <c r="D92" s="181"/>
      <c r="E92" s="181"/>
      <c r="G92" s="192"/>
      <c r="H92" s="181"/>
      <c r="I92" s="181"/>
      <c r="J92" s="181"/>
      <c r="K92" s="181"/>
    </row>
    <row r="93" spans="1:11" x14ac:dyDescent="0.25">
      <c r="A93" s="192"/>
      <c r="B93" s="181"/>
      <c r="C93" s="181"/>
      <c r="D93" s="181"/>
      <c r="E93" s="181"/>
      <c r="G93" s="192"/>
      <c r="H93" s="181"/>
      <c r="I93" s="181"/>
      <c r="J93" s="181"/>
      <c r="K93" s="181"/>
    </row>
    <row r="94" spans="1:11" x14ac:dyDescent="0.25">
      <c r="A94" s="192"/>
      <c r="B94" s="181"/>
      <c r="C94" s="181"/>
      <c r="D94" s="181"/>
      <c r="E94" s="181"/>
      <c r="G94" s="192"/>
      <c r="H94" s="181"/>
      <c r="I94" s="181"/>
      <c r="J94" s="181"/>
      <c r="K94" s="181"/>
    </row>
    <row r="95" spans="1:11" x14ac:dyDescent="0.25">
      <c r="A95" s="192"/>
      <c r="B95" s="181"/>
      <c r="C95" s="181"/>
      <c r="D95" s="181"/>
      <c r="E95" s="181"/>
      <c r="G95" s="192"/>
      <c r="H95" s="181"/>
      <c r="I95" s="181"/>
      <c r="J95" s="181"/>
      <c r="K95" s="181"/>
    </row>
    <row r="96" spans="1:11" x14ac:dyDescent="0.25">
      <c r="A96" s="192"/>
      <c r="B96" s="181"/>
      <c r="C96" s="181"/>
      <c r="D96" s="181"/>
      <c r="E96" s="181"/>
      <c r="G96" s="192"/>
      <c r="H96" s="181"/>
      <c r="I96" s="181"/>
      <c r="J96" s="181"/>
      <c r="K96" s="181"/>
    </row>
    <row r="97" spans="1:11" x14ac:dyDescent="0.25">
      <c r="A97" s="192"/>
      <c r="B97" s="181"/>
      <c r="C97" s="181"/>
      <c r="D97" s="181"/>
      <c r="E97" s="181"/>
      <c r="G97" s="192"/>
      <c r="H97" s="181"/>
      <c r="I97" s="181"/>
      <c r="J97" s="181"/>
      <c r="K97" s="181"/>
    </row>
    <row r="98" spans="1:11" x14ac:dyDescent="0.25">
      <c r="A98" s="192"/>
      <c r="B98" s="181"/>
      <c r="C98" s="181"/>
      <c r="D98" s="181"/>
      <c r="E98" s="181"/>
      <c r="G98" s="192"/>
      <c r="H98" s="181"/>
      <c r="I98" s="181"/>
      <c r="J98" s="181"/>
      <c r="K98" s="181"/>
    </row>
    <row r="99" spans="1:11" x14ac:dyDescent="0.25">
      <c r="A99" s="192"/>
      <c r="B99" s="181"/>
      <c r="C99" s="181"/>
      <c r="D99" s="181"/>
      <c r="E99" s="181"/>
      <c r="G99" s="192"/>
      <c r="H99" s="181"/>
      <c r="I99" s="181"/>
      <c r="J99" s="181"/>
      <c r="K99" s="181"/>
    </row>
    <row r="100" spans="1:11" x14ac:dyDescent="0.25">
      <c r="A100" s="192"/>
      <c r="B100" s="181"/>
      <c r="C100" s="181"/>
      <c r="D100" s="181"/>
      <c r="E100" s="181"/>
      <c r="G100" s="192"/>
      <c r="H100" s="181"/>
      <c r="I100" s="181"/>
      <c r="J100" s="181"/>
      <c r="K100" s="181"/>
    </row>
    <row r="101" spans="1:11" x14ac:dyDescent="0.25">
      <c r="A101" s="192"/>
      <c r="B101" s="181"/>
      <c r="C101" s="181"/>
      <c r="D101" s="181"/>
      <c r="E101" s="181"/>
      <c r="G101" s="192"/>
      <c r="H101" s="181"/>
      <c r="I101" s="181"/>
      <c r="J101" s="181"/>
      <c r="K101" s="181"/>
    </row>
    <row r="102" spans="1:11" x14ac:dyDescent="0.25">
      <c r="A102" s="192"/>
      <c r="B102" s="181"/>
      <c r="C102" s="181"/>
      <c r="D102" s="181"/>
      <c r="E102" s="181"/>
      <c r="G102" s="192"/>
      <c r="H102" s="181"/>
      <c r="I102" s="181"/>
      <c r="J102" s="181"/>
      <c r="K102" s="181"/>
    </row>
    <row r="103" spans="1:11" x14ac:dyDescent="0.25">
      <c r="A103" s="192"/>
      <c r="B103" s="181"/>
      <c r="C103" s="181"/>
      <c r="D103" s="181"/>
      <c r="E103" s="181"/>
      <c r="G103" s="192"/>
      <c r="H103" s="181"/>
      <c r="I103" s="181"/>
      <c r="J103" s="181"/>
      <c r="K103" s="181"/>
    </row>
    <row r="104" spans="1:11" x14ac:dyDescent="0.25">
      <c r="A104" s="192"/>
      <c r="B104" s="181"/>
      <c r="C104" s="181"/>
      <c r="D104" s="181"/>
      <c r="E104" s="181"/>
      <c r="G104" s="192"/>
      <c r="H104" s="181"/>
      <c r="I104" s="181"/>
      <c r="J104" s="181"/>
      <c r="K104" s="181"/>
    </row>
    <row r="105" spans="1:11" x14ac:dyDescent="0.25">
      <c r="A105" s="192"/>
      <c r="B105" s="181"/>
      <c r="C105" s="181"/>
      <c r="D105" s="181"/>
      <c r="E105" s="181"/>
      <c r="G105" s="192"/>
      <c r="H105" s="181"/>
      <c r="I105" s="181"/>
      <c r="J105" s="181"/>
      <c r="K105" s="181"/>
    </row>
    <row r="106" spans="1:11" x14ac:dyDescent="0.25">
      <c r="A106" s="192"/>
      <c r="B106" s="181"/>
      <c r="C106" s="181"/>
      <c r="D106" s="181"/>
      <c r="E106" s="181"/>
      <c r="G106" s="192"/>
      <c r="H106" s="181"/>
      <c r="I106" s="181"/>
      <c r="J106" s="181"/>
      <c r="K106" s="181"/>
    </row>
    <row r="107" spans="1:11" x14ac:dyDescent="0.25">
      <c r="A107" s="192"/>
      <c r="B107" s="181"/>
      <c r="C107" s="181"/>
      <c r="D107" s="181"/>
      <c r="E107" s="181"/>
      <c r="G107" s="192"/>
      <c r="H107" s="181"/>
      <c r="I107" s="181"/>
      <c r="J107" s="181"/>
      <c r="K107" s="181"/>
    </row>
    <row r="108" spans="1:11" x14ac:dyDescent="0.25">
      <c r="A108" s="192"/>
      <c r="B108" s="181"/>
      <c r="C108" s="181"/>
      <c r="D108" s="181"/>
      <c r="E108" s="181"/>
      <c r="G108" s="192"/>
      <c r="H108" s="181"/>
      <c r="I108" s="181"/>
      <c r="J108" s="181"/>
      <c r="K108" s="181"/>
    </row>
    <row r="109" spans="1:11" x14ac:dyDescent="0.25">
      <c r="A109" s="192"/>
      <c r="B109" s="181"/>
      <c r="C109" s="181"/>
      <c r="D109" s="181"/>
      <c r="E109" s="181"/>
      <c r="G109" s="192"/>
      <c r="H109" s="181"/>
      <c r="I109" s="181"/>
      <c r="J109" s="181"/>
      <c r="K109" s="181"/>
    </row>
    <row r="110" spans="1:11" x14ac:dyDescent="0.25">
      <c r="A110" s="192"/>
      <c r="B110" s="181"/>
      <c r="C110" s="181"/>
      <c r="D110" s="181"/>
      <c r="E110" s="181"/>
      <c r="G110" s="192"/>
      <c r="H110" s="181"/>
      <c r="I110" s="181"/>
      <c r="J110" s="181"/>
      <c r="K110" s="181"/>
    </row>
    <row r="111" spans="1:11" x14ac:dyDescent="0.25">
      <c r="A111" s="192"/>
      <c r="B111" s="181"/>
      <c r="C111" s="181"/>
      <c r="D111" s="181"/>
      <c r="E111" s="181"/>
      <c r="G111" s="192"/>
      <c r="H111" s="181"/>
      <c r="I111" s="181"/>
      <c r="J111" s="181"/>
      <c r="K111" s="181"/>
    </row>
    <row r="112" spans="1:11" x14ac:dyDescent="0.25">
      <c r="A112" s="192"/>
      <c r="B112" s="181"/>
      <c r="C112" s="181"/>
      <c r="D112" s="181"/>
      <c r="E112" s="181"/>
      <c r="G112" s="192"/>
      <c r="H112" s="181"/>
      <c r="I112" s="181"/>
      <c r="J112" s="181"/>
      <c r="K112" s="181"/>
    </row>
    <row r="113" spans="1:11" x14ac:dyDescent="0.25">
      <c r="A113" s="192"/>
      <c r="B113" s="181"/>
      <c r="C113" s="181"/>
      <c r="D113" s="181"/>
      <c r="E113" s="181"/>
      <c r="G113" s="192"/>
      <c r="H113" s="181"/>
      <c r="I113" s="181"/>
      <c r="J113" s="181"/>
      <c r="K113" s="181"/>
    </row>
    <row r="114" spans="1:11" x14ac:dyDescent="0.25">
      <c r="A114" s="192"/>
      <c r="B114" s="181"/>
      <c r="C114" s="181"/>
      <c r="D114" s="181"/>
      <c r="E114" s="181"/>
      <c r="G114" s="192"/>
      <c r="H114" s="181"/>
      <c r="I114" s="181"/>
      <c r="J114" s="181"/>
      <c r="K114" s="181"/>
    </row>
    <row r="115" spans="1:11" x14ac:dyDescent="0.25">
      <c r="A115" s="192"/>
      <c r="B115" s="181"/>
      <c r="C115" s="181"/>
      <c r="D115" s="181"/>
      <c r="E115" s="181"/>
      <c r="G115" s="192"/>
      <c r="H115" s="181"/>
      <c r="I115" s="181"/>
      <c r="J115" s="181"/>
      <c r="K115" s="181"/>
    </row>
    <row r="116" spans="1:11" x14ac:dyDescent="0.25">
      <c r="A116" s="192"/>
      <c r="B116" s="181"/>
      <c r="C116" s="181"/>
      <c r="D116" s="181"/>
      <c r="E116" s="181"/>
      <c r="G116" s="192"/>
      <c r="H116" s="181"/>
      <c r="I116" s="181"/>
      <c r="J116" s="181"/>
      <c r="K116" s="181"/>
    </row>
    <row r="117" spans="1:11" x14ac:dyDescent="0.25">
      <c r="A117" s="192"/>
      <c r="B117" s="181"/>
      <c r="C117" s="181"/>
      <c r="D117" s="181"/>
      <c r="E117" s="181"/>
      <c r="G117" s="192"/>
      <c r="H117" s="181"/>
      <c r="I117" s="181"/>
      <c r="J117" s="181"/>
      <c r="K117" s="181"/>
    </row>
    <row r="118" spans="1:11" x14ac:dyDescent="0.25">
      <c r="A118" s="192"/>
      <c r="B118" s="181"/>
      <c r="C118" s="181"/>
      <c r="D118" s="181"/>
      <c r="E118" s="181"/>
      <c r="G118" s="192"/>
      <c r="H118" s="181"/>
      <c r="I118" s="181"/>
      <c r="J118" s="181"/>
      <c r="K118" s="181"/>
    </row>
    <row r="119" spans="1:11" x14ac:dyDescent="0.25">
      <c r="A119" s="192"/>
      <c r="B119" s="181"/>
      <c r="C119" s="181"/>
      <c r="D119" s="181"/>
      <c r="E119" s="181"/>
      <c r="G119" s="192"/>
      <c r="H119" s="181"/>
      <c r="I119" s="181"/>
      <c r="J119" s="181"/>
      <c r="K119" s="181"/>
    </row>
    <row r="120" spans="1:11" x14ac:dyDescent="0.25">
      <c r="A120" s="192"/>
      <c r="B120" s="181"/>
      <c r="C120" s="181"/>
      <c r="D120" s="181"/>
      <c r="E120" s="181"/>
      <c r="G120" s="192"/>
      <c r="H120" s="181"/>
      <c r="I120" s="181"/>
      <c r="J120" s="181"/>
      <c r="K120" s="181"/>
    </row>
    <row r="121" spans="1:11" x14ac:dyDescent="0.25">
      <c r="A121" s="192"/>
      <c r="B121" s="181"/>
      <c r="C121" s="181"/>
      <c r="D121" s="181"/>
      <c r="E121" s="181"/>
      <c r="G121" s="192"/>
      <c r="H121" s="181"/>
      <c r="I121" s="181"/>
      <c r="J121" s="181"/>
      <c r="K121" s="181"/>
    </row>
    <row r="122" spans="1:11" x14ac:dyDescent="0.25">
      <c r="A122" s="192"/>
      <c r="B122" s="181"/>
      <c r="C122" s="181"/>
      <c r="D122" s="181"/>
      <c r="E122" s="181"/>
      <c r="G122" s="192"/>
      <c r="H122" s="181"/>
      <c r="I122" s="181"/>
      <c r="J122" s="181"/>
      <c r="K122" s="181"/>
    </row>
    <row r="123" spans="1:11" x14ac:dyDescent="0.25">
      <c r="A123" s="192"/>
      <c r="B123" s="181"/>
      <c r="C123" s="181"/>
      <c r="D123" s="181"/>
      <c r="E123" s="181"/>
      <c r="G123" s="192"/>
      <c r="H123" s="181"/>
      <c r="I123" s="181"/>
      <c r="J123" s="181"/>
      <c r="K123" s="181"/>
    </row>
    <row r="124" spans="1:11" x14ac:dyDescent="0.25">
      <c r="A124" s="192"/>
      <c r="B124" s="181"/>
      <c r="C124" s="181"/>
      <c r="D124" s="181"/>
      <c r="E124" s="181"/>
      <c r="G124" s="192"/>
      <c r="H124" s="181"/>
      <c r="I124" s="181"/>
      <c r="J124" s="181"/>
      <c r="K124" s="181"/>
    </row>
    <row r="125" spans="1:11" x14ac:dyDescent="0.25">
      <c r="A125" s="192"/>
      <c r="B125" s="181"/>
      <c r="C125" s="181"/>
      <c r="D125" s="181"/>
      <c r="E125" s="181"/>
      <c r="G125" s="192"/>
      <c r="H125" s="181"/>
      <c r="I125" s="181"/>
      <c r="J125" s="181"/>
      <c r="K125" s="181"/>
    </row>
    <row r="126" spans="1:11" x14ac:dyDescent="0.25">
      <c r="A126" s="192"/>
      <c r="B126" s="181"/>
      <c r="C126" s="181"/>
      <c r="D126" s="181"/>
      <c r="E126" s="181"/>
      <c r="G126" s="192"/>
      <c r="H126" s="181"/>
      <c r="I126" s="181"/>
      <c r="J126" s="181"/>
      <c r="K126" s="181"/>
    </row>
    <row r="127" spans="1:11" x14ac:dyDescent="0.25">
      <c r="A127" s="192"/>
      <c r="B127" s="181"/>
      <c r="C127" s="181"/>
      <c r="D127" s="181"/>
      <c r="E127" s="181"/>
      <c r="G127" s="192"/>
      <c r="H127" s="181"/>
      <c r="I127" s="181"/>
      <c r="J127" s="181"/>
      <c r="K127" s="181"/>
    </row>
    <row r="128" spans="1:11" x14ac:dyDescent="0.25">
      <c r="A128" s="192"/>
      <c r="B128" s="181"/>
      <c r="C128" s="181"/>
      <c r="D128" s="181"/>
      <c r="E128" s="181"/>
      <c r="G128" s="192"/>
      <c r="H128" s="181"/>
      <c r="I128" s="181"/>
      <c r="J128" s="181"/>
      <c r="K128" s="181"/>
    </row>
    <row r="129" spans="1:11" x14ac:dyDescent="0.25">
      <c r="A129" s="192"/>
      <c r="B129" s="181"/>
      <c r="C129" s="181"/>
      <c r="D129" s="181"/>
      <c r="E129" s="181"/>
      <c r="G129" s="192"/>
      <c r="H129" s="181"/>
      <c r="I129" s="181"/>
      <c r="J129" s="181"/>
      <c r="K129" s="181"/>
    </row>
    <row r="130" spans="1:11" x14ac:dyDescent="0.25">
      <c r="A130" s="192"/>
      <c r="B130" s="181"/>
      <c r="C130" s="181"/>
      <c r="D130" s="181"/>
      <c r="E130" s="181"/>
      <c r="G130" s="192"/>
      <c r="H130" s="181"/>
      <c r="I130" s="181"/>
      <c r="J130" s="181"/>
      <c r="K130" s="181"/>
    </row>
    <row r="131" spans="1:11" x14ac:dyDescent="0.25">
      <c r="A131" s="192"/>
      <c r="B131" s="181"/>
      <c r="C131" s="181"/>
      <c r="D131" s="181"/>
      <c r="E131" s="181"/>
      <c r="G131" s="192"/>
      <c r="H131" s="181"/>
      <c r="I131" s="181"/>
      <c r="J131" s="181"/>
      <c r="K131" s="181"/>
    </row>
    <row r="132" spans="1:11" x14ac:dyDescent="0.25">
      <c r="A132" s="192"/>
      <c r="B132" s="181"/>
      <c r="C132" s="181"/>
      <c r="D132" s="181"/>
      <c r="E132" s="181"/>
      <c r="G132" s="192"/>
      <c r="H132" s="181"/>
      <c r="I132" s="181"/>
      <c r="J132" s="181"/>
      <c r="K132" s="181"/>
    </row>
    <row r="133" spans="1:11" x14ac:dyDescent="0.25">
      <c r="A133" s="192"/>
      <c r="B133" s="181"/>
      <c r="C133" s="181"/>
      <c r="D133" s="181"/>
      <c r="E133" s="181"/>
      <c r="G133" s="192"/>
      <c r="H133" s="181"/>
      <c r="I133" s="181"/>
      <c r="J133" s="181"/>
      <c r="K133" s="181"/>
    </row>
    <row r="134" spans="1:11" x14ac:dyDescent="0.25">
      <c r="A134" s="192"/>
      <c r="B134" s="181"/>
      <c r="C134" s="181"/>
      <c r="D134" s="181"/>
      <c r="E134" s="181"/>
      <c r="G134" s="192"/>
      <c r="H134" s="181"/>
      <c r="I134" s="181"/>
      <c r="J134" s="181"/>
      <c r="K134" s="181"/>
    </row>
    <row r="135" spans="1:11" x14ac:dyDescent="0.25">
      <c r="A135" s="192"/>
      <c r="B135" s="181"/>
      <c r="C135" s="181"/>
      <c r="D135" s="181"/>
      <c r="E135" s="181"/>
      <c r="G135" s="192"/>
      <c r="H135" s="181"/>
      <c r="I135" s="181"/>
      <c r="J135" s="181"/>
      <c r="K135" s="181"/>
    </row>
    <row r="136" spans="1:11" x14ac:dyDescent="0.25">
      <c r="A136" s="192"/>
      <c r="B136" s="181"/>
      <c r="C136" s="181"/>
      <c r="D136" s="181"/>
      <c r="E136" s="181"/>
      <c r="G136" s="192"/>
      <c r="H136" s="181"/>
      <c r="I136" s="181"/>
      <c r="J136" s="181"/>
      <c r="K136" s="181"/>
    </row>
    <row r="137" spans="1:11" x14ac:dyDescent="0.25">
      <c r="A137" s="192"/>
      <c r="B137" s="181"/>
      <c r="C137" s="181"/>
      <c r="D137" s="181"/>
      <c r="E137" s="181"/>
      <c r="G137" s="192"/>
      <c r="H137" s="181"/>
      <c r="I137" s="181"/>
      <c r="J137" s="181"/>
      <c r="K137" s="181"/>
    </row>
    <row r="138" spans="1:11" x14ac:dyDescent="0.25">
      <c r="A138" s="192"/>
      <c r="B138" s="181"/>
      <c r="C138" s="181"/>
      <c r="D138" s="181"/>
      <c r="E138" s="181"/>
      <c r="G138" s="192"/>
      <c r="H138" s="181"/>
      <c r="I138" s="181"/>
      <c r="J138" s="181"/>
      <c r="K138" s="181"/>
    </row>
    <row r="139" spans="1:11" x14ac:dyDescent="0.25">
      <c r="A139" s="192"/>
      <c r="B139" s="181"/>
      <c r="C139" s="181"/>
      <c r="D139" s="181"/>
      <c r="E139" s="181"/>
      <c r="G139" s="192"/>
      <c r="H139" s="181"/>
      <c r="I139" s="181"/>
      <c r="J139" s="181"/>
      <c r="K139" s="181"/>
    </row>
    <row r="140" spans="1:11" x14ac:dyDescent="0.25">
      <c r="A140" s="192"/>
      <c r="B140" s="181"/>
      <c r="C140" s="181"/>
      <c r="D140" s="181"/>
      <c r="E140" s="181"/>
      <c r="G140" s="192"/>
      <c r="H140" s="181"/>
      <c r="I140" s="181"/>
      <c r="J140" s="181"/>
      <c r="K140" s="181"/>
    </row>
    <row r="141" spans="1:11" x14ac:dyDescent="0.25">
      <c r="A141" s="192"/>
      <c r="B141" s="181"/>
      <c r="C141" s="181"/>
      <c r="D141" s="181"/>
      <c r="E141" s="181"/>
      <c r="G141" s="192"/>
      <c r="H141" s="181"/>
      <c r="I141" s="181"/>
      <c r="J141" s="181"/>
      <c r="K141" s="181"/>
    </row>
    <row r="142" spans="1:11" x14ac:dyDescent="0.25">
      <c r="A142" s="192"/>
      <c r="B142" s="181"/>
      <c r="C142" s="181"/>
      <c r="D142" s="181"/>
      <c r="E142" s="181"/>
      <c r="G142" s="192"/>
      <c r="H142" s="181"/>
      <c r="I142" s="181"/>
      <c r="J142" s="181"/>
      <c r="K142" s="181"/>
    </row>
    <row r="143" spans="1:11" x14ac:dyDescent="0.25">
      <c r="A143" s="192"/>
      <c r="B143" s="181"/>
      <c r="C143" s="181"/>
      <c r="D143" s="181"/>
      <c r="E143" s="181"/>
      <c r="G143" s="192"/>
      <c r="H143" s="181"/>
      <c r="I143" s="181"/>
      <c r="J143" s="181"/>
      <c r="K143" s="181"/>
    </row>
    <row r="144" spans="1:11" x14ac:dyDescent="0.25">
      <c r="A144" s="192"/>
      <c r="B144" s="181"/>
      <c r="C144" s="181"/>
      <c r="D144" s="181"/>
      <c r="E144" s="181"/>
      <c r="G144" s="192"/>
      <c r="H144" s="181"/>
      <c r="I144" s="181"/>
      <c r="J144" s="181"/>
      <c r="K144" s="181"/>
    </row>
    <row r="145" spans="1:11" x14ac:dyDescent="0.25">
      <c r="A145" s="192"/>
      <c r="B145" s="181"/>
      <c r="C145" s="181"/>
      <c r="D145" s="181"/>
      <c r="E145" s="181"/>
      <c r="G145" s="192"/>
      <c r="H145" s="181"/>
      <c r="I145" s="181"/>
      <c r="J145" s="181"/>
      <c r="K145" s="181"/>
    </row>
    <row r="146" spans="1:11" x14ac:dyDescent="0.25">
      <c r="A146" s="192"/>
      <c r="B146" s="181"/>
      <c r="C146" s="181"/>
      <c r="D146" s="181"/>
      <c r="E146" s="181"/>
      <c r="G146" s="192"/>
      <c r="H146" s="181"/>
      <c r="I146" s="181"/>
      <c r="J146" s="181"/>
      <c r="K146" s="181"/>
    </row>
    <row r="147" spans="1:11" x14ac:dyDescent="0.25">
      <c r="A147" s="192"/>
      <c r="B147" s="181"/>
      <c r="C147" s="181"/>
      <c r="D147" s="181"/>
      <c r="E147" s="181"/>
      <c r="G147" s="192"/>
      <c r="H147" s="181"/>
      <c r="I147" s="181"/>
      <c r="J147" s="181"/>
      <c r="K147" s="181"/>
    </row>
    <row r="148" spans="1:11" x14ac:dyDescent="0.25">
      <c r="A148" s="192"/>
      <c r="B148" s="181"/>
      <c r="C148" s="181"/>
      <c r="D148" s="181"/>
      <c r="E148" s="181"/>
      <c r="G148" s="192"/>
      <c r="H148" s="181"/>
      <c r="I148" s="181"/>
      <c r="J148" s="181"/>
      <c r="K148" s="181"/>
    </row>
    <row r="149" spans="1:11" x14ac:dyDescent="0.25">
      <c r="A149" s="192"/>
      <c r="B149" s="181"/>
      <c r="C149" s="181"/>
      <c r="D149" s="181"/>
      <c r="E149" s="181"/>
      <c r="G149" s="192"/>
      <c r="H149" s="181"/>
      <c r="I149" s="181"/>
      <c r="J149" s="181"/>
      <c r="K149" s="181"/>
    </row>
    <row r="150" spans="1:11" x14ac:dyDescent="0.25">
      <c r="A150" s="192"/>
      <c r="B150" s="181"/>
      <c r="C150" s="181"/>
      <c r="D150" s="181"/>
      <c r="E150" s="181"/>
      <c r="G150" s="192"/>
      <c r="H150" s="181"/>
      <c r="I150" s="181"/>
      <c r="J150" s="181"/>
      <c r="K150" s="181"/>
    </row>
    <row r="151" spans="1:11" x14ac:dyDescent="0.25">
      <c r="A151" s="192"/>
      <c r="B151" s="181"/>
      <c r="C151" s="181"/>
      <c r="D151" s="181"/>
      <c r="E151" s="181"/>
      <c r="G151" s="192"/>
      <c r="H151" s="181"/>
      <c r="I151" s="181"/>
      <c r="J151" s="181"/>
      <c r="K151" s="181"/>
    </row>
    <row r="152" spans="1:11" x14ac:dyDescent="0.25">
      <c r="A152" s="192"/>
      <c r="B152" s="181"/>
      <c r="C152" s="181"/>
      <c r="D152" s="181"/>
      <c r="E152" s="181"/>
      <c r="G152" s="192"/>
      <c r="H152" s="181"/>
      <c r="I152" s="181"/>
      <c r="J152" s="181"/>
      <c r="K152" s="181"/>
    </row>
    <row r="153" spans="1:11" x14ac:dyDescent="0.25">
      <c r="A153" s="192"/>
      <c r="B153" s="181"/>
      <c r="C153" s="181"/>
      <c r="D153" s="181"/>
      <c r="E153" s="181"/>
      <c r="G153" s="192"/>
      <c r="H153" s="181"/>
      <c r="I153" s="181"/>
      <c r="J153" s="181"/>
      <c r="K153" s="181"/>
    </row>
    <row r="154" spans="1:11" x14ac:dyDescent="0.25">
      <c r="A154" s="192"/>
      <c r="B154" s="181"/>
      <c r="C154" s="181"/>
      <c r="D154" s="181"/>
      <c r="E154" s="181"/>
      <c r="G154" s="192"/>
      <c r="H154" s="181"/>
      <c r="I154" s="181"/>
      <c r="J154" s="181"/>
      <c r="K154" s="181"/>
    </row>
    <row r="155" spans="1:11" x14ac:dyDescent="0.25">
      <c r="A155" s="192"/>
      <c r="B155" s="181"/>
      <c r="C155" s="181"/>
      <c r="D155" s="181"/>
      <c r="E155" s="181"/>
      <c r="G155" s="192"/>
      <c r="H155" s="181"/>
      <c r="I155" s="181"/>
      <c r="J155" s="181"/>
      <c r="K155" s="181"/>
    </row>
    <row r="156" spans="1:11" x14ac:dyDescent="0.25">
      <c r="A156" s="192"/>
      <c r="B156" s="181"/>
      <c r="C156" s="181"/>
      <c r="D156" s="181"/>
      <c r="E156" s="181"/>
      <c r="G156" s="192"/>
      <c r="H156" s="181"/>
      <c r="I156" s="181"/>
      <c r="J156" s="181"/>
      <c r="K156" s="181"/>
    </row>
    <row r="157" spans="1:11" x14ac:dyDescent="0.25">
      <c r="A157" s="192"/>
      <c r="B157" s="181"/>
      <c r="C157" s="181"/>
      <c r="D157" s="181"/>
      <c r="E157" s="181"/>
      <c r="G157" s="192"/>
      <c r="H157" s="181"/>
      <c r="I157" s="181"/>
      <c r="J157" s="181"/>
      <c r="K157" s="181"/>
    </row>
    <row r="158" spans="1:11" x14ac:dyDescent="0.25">
      <c r="A158" s="192"/>
      <c r="B158" s="181"/>
      <c r="C158" s="181"/>
      <c r="D158" s="181"/>
      <c r="E158" s="181"/>
      <c r="G158" s="192"/>
      <c r="H158" s="181"/>
      <c r="I158" s="181"/>
      <c r="J158" s="181"/>
      <c r="K158" s="181"/>
    </row>
    <row r="159" spans="1:11" x14ac:dyDescent="0.25">
      <c r="A159" s="192"/>
      <c r="B159" s="181"/>
      <c r="C159" s="181"/>
      <c r="D159" s="181"/>
      <c r="E159" s="181"/>
      <c r="G159" s="192"/>
      <c r="H159" s="181"/>
      <c r="I159" s="181"/>
      <c r="J159" s="181"/>
      <c r="K159" s="181"/>
    </row>
    <row r="160" spans="1:11" x14ac:dyDescent="0.25">
      <c r="A160" s="192"/>
      <c r="B160" s="181"/>
      <c r="C160" s="181"/>
      <c r="D160" s="181"/>
      <c r="E160" s="181"/>
      <c r="G160" s="192"/>
      <c r="H160" s="181"/>
      <c r="I160" s="181"/>
      <c r="J160" s="181"/>
      <c r="K160" s="181"/>
    </row>
    <row r="161" spans="1:11" x14ac:dyDescent="0.25">
      <c r="A161" s="192"/>
      <c r="B161" s="181"/>
      <c r="C161" s="181"/>
      <c r="D161" s="181"/>
      <c r="E161" s="181"/>
      <c r="G161" s="192"/>
      <c r="H161" s="181"/>
      <c r="I161" s="181"/>
      <c r="J161" s="181"/>
      <c r="K161" s="181"/>
    </row>
    <row r="162" spans="1:11" x14ac:dyDescent="0.25">
      <c r="A162" s="192"/>
      <c r="B162" s="181"/>
      <c r="C162" s="181"/>
      <c r="D162" s="181"/>
      <c r="E162" s="181"/>
      <c r="G162" s="192"/>
      <c r="H162" s="181"/>
      <c r="I162" s="181"/>
      <c r="J162" s="181"/>
      <c r="K162" s="181"/>
    </row>
    <row r="163" spans="1:11" x14ac:dyDescent="0.25">
      <c r="A163" s="192"/>
      <c r="B163" s="181"/>
      <c r="C163" s="181"/>
      <c r="D163" s="181"/>
      <c r="E163" s="181"/>
      <c r="G163" s="192"/>
      <c r="H163" s="181"/>
      <c r="I163" s="181"/>
      <c r="J163" s="181"/>
      <c r="K163" s="181"/>
    </row>
    <row r="164" spans="1:11" x14ac:dyDescent="0.25">
      <c r="A164" s="192"/>
      <c r="B164" s="181"/>
      <c r="C164" s="181"/>
      <c r="D164" s="181"/>
      <c r="E164" s="181"/>
      <c r="G164" s="192"/>
      <c r="H164" s="181"/>
      <c r="I164" s="181"/>
      <c r="J164" s="181"/>
      <c r="K164" s="181"/>
    </row>
    <row r="165" spans="1:11" x14ac:dyDescent="0.25">
      <c r="A165" s="192"/>
      <c r="B165" s="181"/>
      <c r="C165" s="181"/>
      <c r="D165" s="181"/>
      <c r="E165" s="181"/>
      <c r="G165" s="192"/>
      <c r="H165" s="181"/>
      <c r="I165" s="181"/>
      <c r="J165" s="181"/>
      <c r="K165" s="181"/>
    </row>
    <row r="166" spans="1:11" x14ac:dyDescent="0.25">
      <c r="A166" s="192"/>
      <c r="B166" s="181"/>
      <c r="C166" s="181"/>
      <c r="D166" s="181"/>
      <c r="E166" s="181"/>
      <c r="G166" s="192"/>
      <c r="H166" s="181"/>
      <c r="I166" s="181"/>
      <c r="J166" s="181"/>
      <c r="K166" s="181"/>
    </row>
    <row r="167" spans="1:11" x14ac:dyDescent="0.25">
      <c r="A167" s="192"/>
      <c r="B167" s="181"/>
      <c r="C167" s="181"/>
      <c r="D167" s="181"/>
      <c r="E167" s="181"/>
      <c r="G167" s="192"/>
      <c r="H167" s="181"/>
      <c r="I167" s="181"/>
      <c r="J167" s="181"/>
      <c r="K167" s="181"/>
    </row>
    <row r="168" spans="1:11" x14ac:dyDescent="0.25">
      <c r="A168" s="192"/>
      <c r="B168" s="181"/>
      <c r="C168" s="181"/>
      <c r="D168" s="181"/>
      <c r="E168" s="181"/>
      <c r="G168" s="192"/>
      <c r="H168" s="181"/>
      <c r="I168" s="181"/>
      <c r="J168" s="181"/>
      <c r="K168" s="181"/>
    </row>
    <row r="169" spans="1:11" x14ac:dyDescent="0.25">
      <c r="A169" s="192"/>
      <c r="B169" s="181"/>
      <c r="C169" s="181"/>
      <c r="D169" s="181"/>
      <c r="E169" s="181"/>
      <c r="G169" s="192"/>
      <c r="H169" s="181"/>
      <c r="I169" s="181"/>
      <c r="J169" s="181"/>
      <c r="K169" s="181"/>
    </row>
    <row r="170" spans="1:11" x14ac:dyDescent="0.25">
      <c r="A170" s="192"/>
      <c r="B170" s="181"/>
      <c r="C170" s="181"/>
      <c r="D170" s="181"/>
      <c r="E170" s="181"/>
      <c r="G170" s="192"/>
      <c r="H170" s="181"/>
      <c r="I170" s="181"/>
      <c r="J170" s="181"/>
      <c r="K170" s="181"/>
    </row>
    <row r="171" spans="1:11" x14ac:dyDescent="0.25">
      <c r="A171" s="192"/>
      <c r="B171" s="181"/>
      <c r="C171" s="181"/>
      <c r="D171" s="181"/>
      <c r="E171" s="181"/>
      <c r="G171" s="192"/>
      <c r="H171" s="181"/>
      <c r="I171" s="181"/>
      <c r="J171" s="181"/>
      <c r="K171" s="181"/>
    </row>
    <row r="172" spans="1:11" x14ac:dyDescent="0.25">
      <c r="A172" s="192"/>
      <c r="B172" s="181"/>
      <c r="C172" s="181"/>
      <c r="D172" s="181"/>
      <c r="E172" s="181"/>
      <c r="G172" s="192"/>
      <c r="H172" s="181"/>
      <c r="I172" s="181"/>
      <c r="J172" s="181"/>
      <c r="K172" s="181"/>
    </row>
    <row r="173" spans="1:11" x14ac:dyDescent="0.25">
      <c r="A173" s="192"/>
      <c r="B173" s="181"/>
      <c r="C173" s="181"/>
      <c r="D173" s="181"/>
      <c r="E173" s="181"/>
      <c r="G173" s="192"/>
      <c r="H173" s="181"/>
      <c r="I173" s="181"/>
      <c r="J173" s="181"/>
      <c r="K173" s="181"/>
    </row>
    <row r="174" spans="1:11" x14ac:dyDescent="0.25">
      <c r="A174" s="192"/>
      <c r="B174" s="181"/>
      <c r="C174" s="181"/>
      <c r="D174" s="181"/>
      <c r="E174" s="181"/>
      <c r="G174" s="192"/>
      <c r="H174" s="181"/>
      <c r="I174" s="181"/>
      <c r="J174" s="181"/>
      <c r="K174" s="181"/>
    </row>
    <row r="175" spans="1:11" x14ac:dyDescent="0.25">
      <c r="A175" s="192"/>
      <c r="B175" s="181"/>
      <c r="C175" s="181"/>
      <c r="D175" s="181"/>
      <c r="E175" s="181"/>
      <c r="G175" s="192"/>
      <c r="H175" s="181"/>
      <c r="I175" s="181"/>
      <c r="J175" s="181"/>
      <c r="K175" s="181"/>
    </row>
    <row r="176" spans="1:11" x14ac:dyDescent="0.25">
      <c r="A176" s="192"/>
      <c r="B176" s="181"/>
      <c r="C176" s="181"/>
      <c r="D176" s="181"/>
      <c r="E176" s="181"/>
      <c r="G176" s="192"/>
      <c r="H176" s="181"/>
      <c r="I176" s="181"/>
      <c r="J176" s="181"/>
      <c r="K176" s="181"/>
    </row>
    <row r="177" spans="1:11" x14ac:dyDescent="0.25">
      <c r="A177" s="192"/>
      <c r="B177" s="181"/>
      <c r="C177" s="181"/>
      <c r="D177" s="181"/>
      <c r="E177" s="181"/>
      <c r="G177" s="192"/>
      <c r="H177" s="181"/>
      <c r="I177" s="181"/>
      <c r="J177" s="181"/>
      <c r="K177" s="181"/>
    </row>
    <row r="178" spans="1:11" x14ac:dyDescent="0.25">
      <c r="A178" s="192"/>
      <c r="B178" s="181"/>
      <c r="C178" s="181"/>
      <c r="D178" s="181"/>
      <c r="E178" s="181"/>
      <c r="G178" s="192"/>
      <c r="H178" s="181"/>
      <c r="I178" s="181"/>
      <c r="J178" s="181"/>
      <c r="K178" s="181"/>
    </row>
    <row r="179" spans="1:11" x14ac:dyDescent="0.25">
      <c r="A179" s="192"/>
      <c r="B179" s="181"/>
      <c r="C179" s="181"/>
      <c r="D179" s="181"/>
      <c r="E179" s="181"/>
      <c r="G179" s="192"/>
      <c r="H179" s="181"/>
      <c r="I179" s="181"/>
      <c r="J179" s="181"/>
      <c r="K179" s="181"/>
    </row>
    <row r="180" spans="1:11" x14ac:dyDescent="0.25">
      <c r="A180" s="192"/>
      <c r="B180" s="181"/>
      <c r="C180" s="181"/>
      <c r="D180" s="181"/>
      <c r="E180" s="181"/>
      <c r="G180" s="192"/>
      <c r="H180" s="181"/>
      <c r="I180" s="181"/>
      <c r="J180" s="181"/>
      <c r="K180" s="181"/>
    </row>
    <row r="181" spans="1:11" x14ac:dyDescent="0.25">
      <c r="A181" s="192"/>
      <c r="B181" s="181"/>
      <c r="C181" s="181"/>
      <c r="D181" s="181"/>
      <c r="E181" s="181"/>
      <c r="G181" s="192"/>
      <c r="H181" s="181"/>
      <c r="I181" s="181"/>
      <c r="J181" s="181"/>
      <c r="K181" s="181"/>
    </row>
    <row r="182" spans="1:11" x14ac:dyDescent="0.25">
      <c r="A182" s="192"/>
      <c r="B182" s="181"/>
      <c r="C182" s="181"/>
      <c r="D182" s="181"/>
      <c r="E182" s="181"/>
      <c r="G182" s="192"/>
      <c r="H182" s="181"/>
      <c r="I182" s="181"/>
      <c r="J182" s="181"/>
      <c r="K182" s="181"/>
    </row>
    <row r="183" spans="1:11" x14ac:dyDescent="0.25">
      <c r="A183" s="192"/>
      <c r="B183" s="181"/>
      <c r="C183" s="181"/>
      <c r="D183" s="181"/>
      <c r="E183" s="181"/>
      <c r="G183" s="192"/>
      <c r="H183" s="181"/>
      <c r="I183" s="181"/>
      <c r="J183" s="181"/>
      <c r="K183" s="181"/>
    </row>
    <row r="184" spans="1:11" x14ac:dyDescent="0.25">
      <c r="A184" s="192"/>
      <c r="B184" s="181"/>
      <c r="C184" s="181"/>
      <c r="D184" s="181"/>
      <c r="E184" s="181"/>
      <c r="G184" s="192"/>
      <c r="H184" s="181"/>
      <c r="I184" s="181"/>
      <c r="J184" s="181"/>
      <c r="K184" s="181"/>
    </row>
    <row r="185" spans="1:11" x14ac:dyDescent="0.25">
      <c r="A185" s="192"/>
      <c r="B185" s="181"/>
      <c r="C185" s="181"/>
      <c r="D185" s="181"/>
      <c r="E185" s="181"/>
      <c r="G185" s="192"/>
      <c r="H185" s="181"/>
      <c r="I185" s="181"/>
      <c r="J185" s="181"/>
      <c r="K185" s="181"/>
    </row>
    <row r="186" spans="1:11" x14ac:dyDescent="0.25">
      <c r="A186" s="192"/>
      <c r="B186" s="181"/>
      <c r="C186" s="181"/>
      <c r="D186" s="181"/>
      <c r="E186" s="181"/>
      <c r="G186" s="192"/>
      <c r="H186" s="181"/>
      <c r="I186" s="181"/>
      <c r="J186" s="181"/>
      <c r="K186" s="181"/>
    </row>
    <row r="187" spans="1:11" x14ac:dyDescent="0.25">
      <c r="A187" s="192"/>
      <c r="B187" s="181"/>
      <c r="C187" s="181"/>
      <c r="D187" s="181"/>
      <c r="E187" s="181"/>
      <c r="G187" s="192"/>
      <c r="H187" s="181"/>
      <c r="I187" s="181"/>
      <c r="J187" s="181"/>
      <c r="K187" s="181"/>
    </row>
    <row r="188" spans="1:11" x14ac:dyDescent="0.25">
      <c r="A188" s="192"/>
      <c r="B188" s="181"/>
      <c r="C188" s="181"/>
      <c r="D188" s="181"/>
      <c r="E188" s="181"/>
      <c r="G188" s="192"/>
      <c r="H188" s="181"/>
      <c r="I188" s="181"/>
      <c r="J188" s="181"/>
      <c r="K188" s="181"/>
    </row>
    <row r="189" spans="1:11" x14ac:dyDescent="0.25">
      <c r="A189" s="192"/>
      <c r="B189" s="181"/>
      <c r="C189" s="181"/>
      <c r="D189" s="181"/>
      <c r="E189" s="181"/>
      <c r="G189" s="192"/>
      <c r="H189" s="181"/>
      <c r="I189" s="181"/>
      <c r="J189" s="181"/>
      <c r="K189" s="181"/>
    </row>
    <row r="190" spans="1:11" x14ac:dyDescent="0.25">
      <c r="A190" s="192"/>
      <c r="B190" s="181"/>
      <c r="C190" s="181"/>
      <c r="D190" s="181"/>
      <c r="E190" s="181"/>
      <c r="G190" s="192"/>
      <c r="H190" s="181"/>
      <c r="I190" s="181"/>
      <c r="J190" s="181"/>
      <c r="K190" s="181"/>
    </row>
    <row r="191" spans="1:11" x14ac:dyDescent="0.25">
      <c r="A191" s="192"/>
      <c r="B191" s="181"/>
      <c r="C191" s="181"/>
      <c r="D191" s="181"/>
      <c r="E191" s="181"/>
      <c r="G191" s="192"/>
      <c r="H191" s="181"/>
      <c r="I191" s="181"/>
      <c r="J191" s="181"/>
      <c r="K191" s="181"/>
    </row>
    <row r="192" spans="1:11" x14ac:dyDescent="0.25">
      <c r="A192" s="192"/>
      <c r="B192" s="181"/>
      <c r="C192" s="181"/>
      <c r="D192" s="181"/>
      <c r="E192" s="181"/>
      <c r="G192" s="192"/>
      <c r="H192" s="181"/>
      <c r="I192" s="181"/>
      <c r="J192" s="181"/>
      <c r="K192" s="181"/>
    </row>
    <row r="193" spans="1:11" x14ac:dyDescent="0.25">
      <c r="A193" s="192"/>
      <c r="B193" s="181"/>
      <c r="C193" s="181"/>
      <c r="D193" s="181"/>
      <c r="E193" s="181"/>
      <c r="G193" s="192"/>
      <c r="H193" s="181"/>
      <c r="I193" s="181"/>
      <c r="J193" s="181"/>
      <c r="K193" s="181"/>
    </row>
    <row r="194" spans="1:11" x14ac:dyDescent="0.25">
      <c r="A194" s="192"/>
      <c r="B194" s="181"/>
      <c r="C194" s="181"/>
      <c r="D194" s="181"/>
      <c r="E194" s="181"/>
      <c r="G194" s="192"/>
      <c r="H194" s="181"/>
      <c r="I194" s="181"/>
      <c r="J194" s="181"/>
      <c r="K194" s="181"/>
    </row>
    <row r="195" spans="1:11" x14ac:dyDescent="0.25">
      <c r="A195" s="192"/>
      <c r="B195" s="181"/>
      <c r="C195" s="181"/>
      <c r="D195" s="181"/>
      <c r="E195" s="181"/>
      <c r="G195" s="192"/>
      <c r="H195" s="181"/>
      <c r="I195" s="181"/>
      <c r="J195" s="181"/>
      <c r="K195" s="181"/>
    </row>
    <row r="196" spans="1:11" x14ac:dyDescent="0.25">
      <c r="A196" s="192"/>
      <c r="B196" s="181"/>
      <c r="C196" s="181"/>
      <c r="D196" s="181"/>
      <c r="E196" s="181"/>
      <c r="G196" s="192"/>
      <c r="H196" s="181"/>
      <c r="I196" s="181"/>
      <c r="J196" s="181"/>
      <c r="K196" s="181"/>
    </row>
    <row r="197" spans="1:11" x14ac:dyDescent="0.25">
      <c r="A197" s="192"/>
      <c r="B197" s="181"/>
      <c r="C197" s="181"/>
      <c r="D197" s="181"/>
      <c r="E197" s="181"/>
      <c r="G197" s="192"/>
      <c r="H197" s="181"/>
      <c r="I197" s="181"/>
      <c r="J197" s="181"/>
      <c r="K197" s="181"/>
    </row>
    <row r="198" spans="1:11" x14ac:dyDescent="0.25">
      <c r="A198" s="192"/>
      <c r="B198" s="181"/>
      <c r="C198" s="181"/>
      <c r="D198" s="181"/>
      <c r="E198" s="181"/>
      <c r="G198" s="192"/>
      <c r="H198" s="181"/>
      <c r="I198" s="181"/>
      <c r="J198" s="181"/>
      <c r="K198" s="181"/>
    </row>
    <row r="199" spans="1:11" x14ac:dyDescent="0.25">
      <c r="A199" s="192"/>
      <c r="B199" s="181"/>
      <c r="C199" s="181"/>
      <c r="D199" s="181"/>
      <c r="E199" s="181"/>
      <c r="G199" s="192"/>
      <c r="H199" s="181"/>
      <c r="I199" s="181"/>
      <c r="J199" s="181"/>
      <c r="K199" s="181"/>
    </row>
    <row r="200" spans="1:11" x14ac:dyDescent="0.25">
      <c r="A200" s="192"/>
      <c r="B200" s="181"/>
      <c r="C200" s="181"/>
      <c r="D200" s="181"/>
      <c r="E200" s="181"/>
      <c r="G200" s="192"/>
      <c r="H200" s="181"/>
      <c r="I200" s="181"/>
      <c r="J200" s="181"/>
      <c r="K200" s="181"/>
    </row>
    <row r="201" spans="1:11" x14ac:dyDescent="0.25">
      <c r="A201" s="192"/>
      <c r="B201" s="181"/>
      <c r="C201" s="181"/>
      <c r="D201" s="181"/>
      <c r="E201" s="181"/>
      <c r="G201" s="192"/>
      <c r="H201" s="181"/>
      <c r="I201" s="181"/>
      <c r="J201" s="181"/>
      <c r="K201" s="181"/>
    </row>
    <row r="202" spans="1:11" x14ac:dyDescent="0.25">
      <c r="A202" s="192"/>
      <c r="B202" s="181"/>
      <c r="C202" s="181"/>
      <c r="D202" s="181"/>
      <c r="E202" s="181"/>
      <c r="G202" s="192"/>
      <c r="H202" s="181"/>
      <c r="I202" s="181"/>
      <c r="J202" s="181"/>
      <c r="K202" s="181"/>
    </row>
    <row r="203" spans="1:11" x14ac:dyDescent="0.25">
      <c r="A203" s="192"/>
      <c r="B203" s="181"/>
      <c r="C203" s="181"/>
      <c r="D203" s="181"/>
      <c r="E203" s="181"/>
      <c r="G203" s="192"/>
      <c r="H203" s="181"/>
      <c r="I203" s="181"/>
      <c r="J203" s="181"/>
      <c r="K203" s="181"/>
    </row>
    <row r="204" spans="1:11" x14ac:dyDescent="0.25">
      <c r="A204" s="192"/>
      <c r="B204" s="181"/>
      <c r="C204" s="181"/>
      <c r="D204" s="181"/>
      <c r="E204" s="181"/>
      <c r="G204" s="192"/>
      <c r="H204" s="181"/>
      <c r="I204" s="181"/>
      <c r="J204" s="181"/>
      <c r="K204" s="181"/>
    </row>
    <row r="205" spans="1:11" x14ac:dyDescent="0.25">
      <c r="A205" s="192"/>
      <c r="B205" s="181"/>
      <c r="C205" s="181"/>
      <c r="D205" s="181"/>
      <c r="E205" s="181"/>
      <c r="G205" s="192"/>
      <c r="H205" s="181"/>
      <c r="I205" s="181"/>
      <c r="J205" s="181"/>
      <c r="K205" s="181"/>
    </row>
    <row r="206" spans="1:11" x14ac:dyDescent="0.25">
      <c r="A206" s="192"/>
      <c r="B206" s="181"/>
      <c r="C206" s="181"/>
      <c r="D206" s="181"/>
      <c r="E206" s="181"/>
      <c r="G206" s="192"/>
      <c r="H206" s="181"/>
      <c r="I206" s="181"/>
      <c r="J206" s="181"/>
      <c r="K206" s="181"/>
    </row>
    <row r="207" spans="1:11" x14ac:dyDescent="0.25">
      <c r="A207" s="192"/>
      <c r="B207" s="181"/>
      <c r="C207" s="181"/>
      <c r="D207" s="181"/>
      <c r="E207" s="181"/>
      <c r="G207" s="192"/>
      <c r="H207" s="181"/>
      <c r="I207" s="181"/>
      <c r="J207" s="181"/>
      <c r="K207" s="181"/>
    </row>
    <row r="208" spans="1:11" x14ac:dyDescent="0.25">
      <c r="A208" s="192"/>
      <c r="B208" s="181"/>
      <c r="C208" s="181"/>
      <c r="D208" s="181"/>
      <c r="E208" s="181"/>
      <c r="G208" s="192"/>
      <c r="H208" s="181"/>
      <c r="I208" s="181"/>
      <c r="J208" s="181"/>
      <c r="K208" s="181"/>
    </row>
    <row r="209" spans="1:11" x14ac:dyDescent="0.25">
      <c r="A209" s="192"/>
      <c r="B209" s="181"/>
      <c r="C209" s="181"/>
      <c r="D209" s="181"/>
      <c r="E209" s="181"/>
      <c r="G209" s="192"/>
      <c r="H209" s="181"/>
      <c r="I209" s="181"/>
      <c r="J209" s="181"/>
      <c r="K209" s="181"/>
    </row>
    <row r="210" spans="1:11" x14ac:dyDescent="0.25">
      <c r="A210" s="192"/>
      <c r="B210" s="181"/>
      <c r="C210" s="181"/>
      <c r="D210" s="181"/>
      <c r="E210" s="181"/>
      <c r="G210" s="192"/>
      <c r="H210" s="181"/>
      <c r="I210" s="181"/>
      <c r="J210" s="181"/>
      <c r="K210" s="181"/>
    </row>
    <row r="211" spans="1:11" x14ac:dyDescent="0.25">
      <c r="A211" s="192"/>
      <c r="B211" s="181"/>
      <c r="C211" s="181"/>
      <c r="D211" s="181"/>
      <c r="E211" s="181"/>
      <c r="G211" s="192"/>
      <c r="H211" s="181"/>
      <c r="I211" s="181"/>
      <c r="J211" s="181"/>
      <c r="K211" s="181"/>
    </row>
    <row r="212" spans="1:11" x14ac:dyDescent="0.25">
      <c r="A212" s="192"/>
      <c r="B212" s="181"/>
      <c r="C212" s="181"/>
      <c r="D212" s="181"/>
      <c r="E212" s="181"/>
      <c r="G212" s="192"/>
      <c r="H212" s="181"/>
      <c r="I212" s="181"/>
      <c r="J212" s="181"/>
      <c r="K212" s="181"/>
    </row>
    <row r="213" spans="1:11" x14ac:dyDescent="0.25">
      <c r="A213" s="192"/>
      <c r="B213" s="181"/>
      <c r="C213" s="181"/>
      <c r="D213" s="181"/>
      <c r="E213" s="181"/>
      <c r="G213" s="192"/>
      <c r="H213" s="181"/>
      <c r="I213" s="181"/>
      <c r="J213" s="181"/>
      <c r="K213" s="181"/>
    </row>
    <row r="214" spans="1:11" x14ac:dyDescent="0.25">
      <c r="A214" s="192"/>
      <c r="B214" s="181"/>
      <c r="C214" s="181"/>
      <c r="D214" s="181"/>
      <c r="E214" s="181"/>
      <c r="G214" s="192"/>
      <c r="H214" s="181"/>
      <c r="I214" s="181"/>
      <c r="J214" s="181"/>
      <c r="K214" s="181"/>
    </row>
    <row r="215" spans="1:11" x14ac:dyDescent="0.25">
      <c r="A215" s="192"/>
      <c r="B215" s="181"/>
      <c r="C215" s="181"/>
      <c r="D215" s="181"/>
      <c r="E215" s="181"/>
      <c r="G215" s="192"/>
      <c r="H215" s="181"/>
      <c r="I215" s="181"/>
      <c r="J215" s="181"/>
      <c r="K215" s="181"/>
    </row>
    <row r="216" spans="1:11" x14ac:dyDescent="0.25">
      <c r="A216" s="192"/>
      <c r="B216" s="181"/>
      <c r="C216" s="181"/>
      <c r="D216" s="181"/>
      <c r="E216" s="181"/>
      <c r="G216" s="192"/>
      <c r="H216" s="181"/>
      <c r="I216" s="181"/>
      <c r="J216" s="181"/>
      <c r="K216" s="181"/>
    </row>
    <row r="217" spans="1:11" x14ac:dyDescent="0.25">
      <c r="A217" s="192"/>
      <c r="B217" s="181"/>
      <c r="C217" s="181"/>
      <c r="D217" s="181"/>
      <c r="E217" s="181"/>
      <c r="G217" s="192"/>
      <c r="H217" s="181"/>
      <c r="I217" s="181"/>
      <c r="J217" s="181"/>
      <c r="K217" s="181"/>
    </row>
    <row r="218" spans="1:11" x14ac:dyDescent="0.25">
      <c r="A218" s="192"/>
      <c r="B218" s="181"/>
      <c r="C218" s="181"/>
      <c r="D218" s="181"/>
      <c r="E218" s="181"/>
      <c r="G218" s="192"/>
      <c r="H218" s="181"/>
      <c r="I218" s="181"/>
      <c r="J218" s="181"/>
      <c r="K218" s="181"/>
    </row>
    <row r="219" spans="1:11" x14ac:dyDescent="0.25">
      <c r="A219" s="192"/>
      <c r="B219" s="181"/>
      <c r="C219" s="181"/>
      <c r="D219" s="181"/>
      <c r="E219" s="181"/>
      <c r="G219" s="192"/>
      <c r="H219" s="181"/>
      <c r="I219" s="181"/>
      <c r="J219" s="181"/>
      <c r="K219" s="181"/>
    </row>
    <row r="220" spans="1:11" x14ac:dyDescent="0.25">
      <c r="A220" s="192"/>
      <c r="B220" s="181"/>
      <c r="C220" s="181"/>
      <c r="D220" s="181"/>
      <c r="E220" s="181"/>
      <c r="G220" s="192"/>
      <c r="H220" s="181"/>
      <c r="I220" s="181"/>
      <c r="J220" s="181"/>
      <c r="K220" s="181"/>
    </row>
    <row r="221" spans="1:11" x14ac:dyDescent="0.25">
      <c r="A221" s="192"/>
      <c r="B221" s="181"/>
      <c r="C221" s="181"/>
      <c r="D221" s="181"/>
      <c r="E221" s="181"/>
      <c r="G221" s="192"/>
      <c r="H221" s="181"/>
      <c r="I221" s="181"/>
      <c r="J221" s="181"/>
      <c r="K221" s="181"/>
    </row>
    <row r="222" spans="1:11" x14ac:dyDescent="0.25">
      <c r="A222" s="192"/>
      <c r="B222" s="181"/>
      <c r="C222" s="181"/>
      <c r="D222" s="181"/>
      <c r="E222" s="181"/>
      <c r="G222" s="192"/>
      <c r="H222" s="181"/>
      <c r="I222" s="181"/>
      <c r="J222" s="181"/>
      <c r="K222" s="181"/>
    </row>
    <row r="223" spans="1:11" x14ac:dyDescent="0.25">
      <c r="A223" s="192"/>
      <c r="B223" s="181"/>
      <c r="C223" s="181"/>
      <c r="D223" s="181"/>
      <c r="E223" s="181"/>
      <c r="G223" s="192"/>
      <c r="H223" s="181"/>
      <c r="I223" s="181"/>
      <c r="J223" s="181"/>
      <c r="K223" s="181"/>
    </row>
    <row r="224" spans="1:11" x14ac:dyDescent="0.25">
      <c r="A224" s="192"/>
      <c r="B224" s="181"/>
      <c r="C224" s="181"/>
      <c r="D224" s="181"/>
      <c r="E224" s="181"/>
      <c r="G224" s="192"/>
      <c r="H224" s="181"/>
      <c r="I224" s="181"/>
      <c r="J224" s="181"/>
      <c r="K224" s="181"/>
    </row>
    <row r="225" spans="1:11" x14ac:dyDescent="0.25">
      <c r="A225" s="192"/>
      <c r="B225" s="181"/>
      <c r="C225" s="181"/>
      <c r="D225" s="181"/>
      <c r="E225" s="181"/>
      <c r="G225" s="192"/>
      <c r="H225" s="181"/>
      <c r="I225" s="181"/>
      <c r="J225" s="181"/>
      <c r="K225" s="181"/>
    </row>
    <row r="226" spans="1:11" x14ac:dyDescent="0.25">
      <c r="A226" s="192"/>
      <c r="B226" s="181"/>
      <c r="C226" s="181"/>
      <c r="D226" s="181"/>
      <c r="E226" s="181"/>
      <c r="G226" s="192"/>
      <c r="H226" s="181"/>
      <c r="I226" s="181"/>
      <c r="J226" s="181"/>
      <c r="K226" s="181"/>
    </row>
    <row r="227" spans="1:11" x14ac:dyDescent="0.25">
      <c r="A227" s="192"/>
      <c r="B227" s="181"/>
      <c r="C227" s="181"/>
      <c r="D227" s="181"/>
      <c r="E227" s="181"/>
      <c r="G227" s="192"/>
      <c r="H227" s="181"/>
      <c r="I227" s="181"/>
      <c r="J227" s="181"/>
      <c r="K227" s="181"/>
    </row>
    <row r="228" spans="1:11" x14ac:dyDescent="0.25">
      <c r="A228" s="192"/>
      <c r="B228" s="181"/>
      <c r="C228" s="181"/>
      <c r="D228" s="181"/>
      <c r="E228" s="181"/>
      <c r="G228" s="192"/>
      <c r="H228" s="181"/>
      <c r="I228" s="181"/>
      <c r="J228" s="181"/>
      <c r="K228" s="181"/>
    </row>
    <row r="229" spans="1:11" x14ac:dyDescent="0.25">
      <c r="A229" s="192"/>
      <c r="B229" s="181"/>
      <c r="C229" s="181"/>
      <c r="D229" s="181"/>
      <c r="E229" s="181"/>
      <c r="G229" s="192"/>
      <c r="H229" s="181"/>
      <c r="I229" s="181"/>
      <c r="J229" s="181"/>
      <c r="K229" s="181"/>
    </row>
    <row r="230" spans="1:11" x14ac:dyDescent="0.25">
      <c r="A230" s="192"/>
      <c r="B230" s="181"/>
      <c r="C230" s="181"/>
      <c r="D230" s="181"/>
      <c r="E230" s="181"/>
      <c r="G230" s="192"/>
      <c r="H230" s="181"/>
      <c r="I230" s="181"/>
      <c r="J230" s="181"/>
      <c r="K230" s="181"/>
    </row>
    <row r="231" spans="1:11" x14ac:dyDescent="0.25">
      <c r="A231" s="192"/>
      <c r="B231" s="181"/>
      <c r="C231" s="181"/>
      <c r="D231" s="181"/>
      <c r="E231" s="181"/>
      <c r="G231" s="192"/>
      <c r="H231" s="181"/>
      <c r="I231" s="181"/>
      <c r="J231" s="181"/>
      <c r="K231" s="181"/>
    </row>
    <row r="232" spans="1:11" x14ac:dyDescent="0.25">
      <c r="A232" s="192"/>
      <c r="B232" s="181"/>
      <c r="C232" s="181"/>
      <c r="D232" s="181"/>
      <c r="E232" s="181"/>
      <c r="G232" s="192"/>
      <c r="H232" s="181"/>
      <c r="I232" s="181"/>
      <c r="J232" s="181"/>
      <c r="K232" s="181"/>
    </row>
    <row r="233" spans="1:11" x14ac:dyDescent="0.25">
      <c r="A233" s="192"/>
      <c r="B233" s="181"/>
      <c r="C233" s="181"/>
      <c r="D233" s="181"/>
      <c r="E233" s="181"/>
      <c r="G233" s="192"/>
      <c r="H233" s="181"/>
      <c r="I233" s="181"/>
      <c r="J233" s="181"/>
      <c r="K233" s="181"/>
    </row>
    <row r="234" spans="1:11" x14ac:dyDescent="0.25">
      <c r="A234" s="192"/>
      <c r="B234" s="181"/>
      <c r="C234" s="181"/>
      <c r="D234" s="181"/>
      <c r="E234" s="181"/>
      <c r="G234" s="192"/>
      <c r="H234" s="181"/>
      <c r="I234" s="181"/>
      <c r="J234" s="181"/>
      <c r="K234" s="181"/>
    </row>
    <row r="235" spans="1:11" x14ac:dyDescent="0.25">
      <c r="A235" s="192"/>
      <c r="B235" s="181"/>
      <c r="C235" s="181"/>
      <c r="D235" s="181"/>
      <c r="E235" s="181"/>
      <c r="G235" s="192"/>
      <c r="H235" s="181"/>
      <c r="I235" s="181"/>
      <c r="J235" s="181"/>
      <c r="K235" s="181"/>
    </row>
    <row r="236" spans="1:11" x14ac:dyDescent="0.25">
      <c r="A236" s="192"/>
      <c r="B236" s="181"/>
      <c r="C236" s="181"/>
      <c r="D236" s="181"/>
      <c r="E236" s="181"/>
      <c r="G236" s="192"/>
      <c r="H236" s="181"/>
      <c r="I236" s="181"/>
      <c r="J236" s="181"/>
      <c r="K236" s="181"/>
    </row>
    <row r="237" spans="1:11" x14ac:dyDescent="0.25">
      <c r="A237" s="192"/>
      <c r="B237" s="181"/>
      <c r="C237" s="181"/>
      <c r="D237" s="181"/>
      <c r="E237" s="181"/>
      <c r="G237" s="192"/>
      <c r="H237" s="181"/>
      <c r="I237" s="181"/>
      <c r="J237" s="181"/>
      <c r="K237" s="181"/>
    </row>
    <row r="238" spans="1:11" x14ac:dyDescent="0.25">
      <c r="A238" s="192"/>
      <c r="B238" s="181"/>
      <c r="C238" s="181"/>
      <c r="D238" s="181"/>
      <c r="E238" s="181"/>
      <c r="G238" s="192"/>
      <c r="H238" s="181"/>
      <c r="I238" s="181"/>
      <c r="J238" s="181"/>
      <c r="K238" s="181"/>
    </row>
    <row r="239" spans="1:11" x14ac:dyDescent="0.25">
      <c r="A239" s="192"/>
      <c r="B239" s="181"/>
      <c r="C239" s="181"/>
      <c r="D239" s="181"/>
      <c r="E239" s="181"/>
      <c r="G239" s="192"/>
      <c r="H239" s="181"/>
      <c r="I239" s="181"/>
      <c r="J239" s="181"/>
      <c r="K239" s="181"/>
    </row>
    <row r="240" spans="1:11" x14ac:dyDescent="0.25">
      <c r="A240" s="192"/>
      <c r="B240" s="181"/>
      <c r="C240" s="181"/>
      <c r="D240" s="181"/>
      <c r="E240" s="181"/>
      <c r="G240" s="192"/>
      <c r="H240" s="181"/>
      <c r="I240" s="181"/>
      <c r="J240" s="181"/>
      <c r="K240" s="181"/>
    </row>
    <row r="241" spans="1:11" x14ac:dyDescent="0.25">
      <c r="A241" s="192"/>
      <c r="B241" s="181"/>
      <c r="C241" s="181"/>
      <c r="D241" s="181"/>
      <c r="E241" s="181"/>
      <c r="G241" s="192"/>
      <c r="H241" s="181"/>
      <c r="I241" s="181"/>
      <c r="J241" s="181"/>
      <c r="K241" s="181"/>
    </row>
    <row r="242" spans="1:11" x14ac:dyDescent="0.25">
      <c r="A242" s="192"/>
      <c r="B242" s="181"/>
      <c r="C242" s="181"/>
      <c r="D242" s="181"/>
      <c r="E242" s="181"/>
      <c r="G242" s="192"/>
      <c r="H242" s="181"/>
      <c r="I242" s="181"/>
      <c r="J242" s="181"/>
      <c r="K242" s="181"/>
    </row>
    <row r="243" spans="1:11" x14ac:dyDescent="0.25">
      <c r="A243" s="192"/>
      <c r="B243" s="181"/>
      <c r="C243" s="181"/>
      <c r="D243" s="181"/>
      <c r="E243" s="181"/>
      <c r="G243" s="192"/>
      <c r="H243" s="181"/>
      <c r="I243" s="181"/>
      <c r="J243" s="181"/>
      <c r="K243" s="181"/>
    </row>
    <row r="244" spans="1:11" x14ac:dyDescent="0.25">
      <c r="A244" s="192"/>
      <c r="B244" s="181"/>
      <c r="C244" s="181"/>
      <c r="D244" s="181"/>
      <c r="E244" s="181"/>
      <c r="G244" s="192"/>
      <c r="H244" s="181"/>
      <c r="I244" s="181"/>
      <c r="J244" s="181"/>
      <c r="K244" s="181"/>
    </row>
    <row r="245" spans="1:11" x14ac:dyDescent="0.25">
      <c r="A245" s="192"/>
      <c r="B245" s="181"/>
      <c r="C245" s="181"/>
      <c r="D245" s="181"/>
      <c r="E245" s="181"/>
      <c r="G245" s="192"/>
      <c r="H245" s="181"/>
      <c r="I245" s="181"/>
      <c r="J245" s="181"/>
      <c r="K245" s="181"/>
    </row>
    <row r="246" spans="1:11" x14ac:dyDescent="0.25">
      <c r="A246" s="192"/>
      <c r="B246" s="181"/>
      <c r="C246" s="181"/>
      <c r="D246" s="181"/>
      <c r="E246" s="181"/>
      <c r="G246" s="192"/>
      <c r="H246" s="181"/>
      <c r="I246" s="181"/>
      <c r="J246" s="181"/>
      <c r="K246" s="181"/>
    </row>
    <row r="247" spans="1:11" x14ac:dyDescent="0.25">
      <c r="A247" s="192"/>
      <c r="B247" s="181"/>
      <c r="C247" s="181"/>
      <c r="D247" s="181"/>
      <c r="E247" s="181"/>
      <c r="G247" s="192"/>
      <c r="H247" s="181"/>
      <c r="I247" s="181"/>
      <c r="J247" s="181"/>
      <c r="K247" s="181"/>
    </row>
    <row r="248" spans="1:11" x14ac:dyDescent="0.25">
      <c r="A248" s="192"/>
      <c r="B248" s="181"/>
      <c r="C248" s="181"/>
      <c r="D248" s="181"/>
      <c r="E248" s="181"/>
      <c r="G248" s="192"/>
      <c r="H248" s="181"/>
      <c r="I248" s="181"/>
      <c r="J248" s="181"/>
      <c r="K248" s="181"/>
    </row>
    <row r="249" spans="1:11" x14ac:dyDescent="0.25">
      <c r="A249" s="192"/>
      <c r="B249" s="181"/>
      <c r="C249" s="181"/>
      <c r="D249" s="181"/>
      <c r="E249" s="181"/>
      <c r="G249" s="192"/>
      <c r="H249" s="181"/>
      <c r="I249" s="181"/>
      <c r="J249" s="181"/>
      <c r="K249" s="181"/>
    </row>
    <row r="250" spans="1:11" x14ac:dyDescent="0.25">
      <c r="A250" s="192"/>
      <c r="B250" s="181"/>
      <c r="C250" s="181"/>
      <c r="D250" s="181"/>
      <c r="E250" s="181"/>
      <c r="G250" s="192"/>
      <c r="H250" s="181"/>
      <c r="I250" s="181"/>
      <c r="J250" s="181"/>
      <c r="K250" s="181"/>
    </row>
    <row r="251" spans="1:11" x14ac:dyDescent="0.25">
      <c r="A251" s="192"/>
      <c r="B251" s="181"/>
      <c r="C251" s="181"/>
      <c r="D251" s="181"/>
      <c r="E251" s="181"/>
      <c r="G251" s="192"/>
      <c r="H251" s="181"/>
      <c r="I251" s="181"/>
      <c r="J251" s="181"/>
      <c r="K251" s="181"/>
    </row>
    <row r="252" spans="1:11" x14ac:dyDescent="0.25">
      <c r="A252" s="192"/>
      <c r="B252" s="181"/>
      <c r="C252" s="181"/>
      <c r="D252" s="181"/>
      <c r="E252" s="181"/>
      <c r="G252" s="192"/>
      <c r="H252" s="181"/>
      <c r="I252" s="181"/>
      <c r="J252" s="181"/>
      <c r="K252" s="181"/>
    </row>
    <row r="253" spans="1:11" x14ac:dyDescent="0.25">
      <c r="A253" s="192"/>
      <c r="B253" s="181"/>
      <c r="C253" s="181"/>
      <c r="D253" s="181"/>
      <c r="E253" s="181"/>
      <c r="G253" s="192"/>
      <c r="H253" s="181"/>
      <c r="I253" s="181"/>
      <c r="J253" s="181"/>
      <c r="K253" s="181"/>
    </row>
    <row r="254" spans="1:11" x14ac:dyDescent="0.25">
      <c r="A254" s="192"/>
      <c r="B254" s="181"/>
      <c r="C254" s="181"/>
      <c r="D254" s="181"/>
      <c r="E254" s="181"/>
      <c r="G254" s="192"/>
      <c r="H254" s="181"/>
      <c r="I254" s="181"/>
      <c r="J254" s="181"/>
      <c r="K254" s="181"/>
    </row>
    <row r="255" spans="1:11" x14ac:dyDescent="0.25">
      <c r="A255" s="192"/>
      <c r="B255" s="181"/>
      <c r="C255" s="181"/>
      <c r="D255" s="181"/>
      <c r="E255" s="181"/>
      <c r="G255" s="192"/>
      <c r="H255" s="181"/>
      <c r="I255" s="181"/>
      <c r="J255" s="181"/>
      <c r="K255" s="181"/>
    </row>
    <row r="256" spans="1:11" x14ac:dyDescent="0.25">
      <c r="A256" s="192"/>
      <c r="B256" s="181"/>
      <c r="C256" s="181"/>
      <c r="D256" s="181"/>
      <c r="E256" s="181"/>
      <c r="G256" s="192"/>
      <c r="H256" s="181"/>
      <c r="I256" s="181"/>
      <c r="J256" s="181"/>
      <c r="K256" s="181"/>
    </row>
    <row r="257" spans="1:11" x14ac:dyDescent="0.25">
      <c r="A257" s="192"/>
      <c r="B257" s="181"/>
      <c r="C257" s="181"/>
      <c r="D257" s="181"/>
      <c r="E257" s="181"/>
      <c r="G257" s="192"/>
      <c r="H257" s="181"/>
      <c r="I257" s="181"/>
      <c r="J257" s="181"/>
      <c r="K257" s="181"/>
    </row>
    <row r="258" spans="1:11" x14ac:dyDescent="0.25">
      <c r="A258" s="192"/>
      <c r="B258" s="181"/>
      <c r="C258" s="181"/>
      <c r="D258" s="181"/>
      <c r="E258" s="181"/>
      <c r="G258" s="192"/>
      <c r="H258" s="181"/>
      <c r="I258" s="181"/>
      <c r="J258" s="181"/>
      <c r="K258" s="181"/>
    </row>
    <row r="259" spans="1:11" x14ac:dyDescent="0.25">
      <c r="A259" s="192"/>
      <c r="B259" s="181"/>
      <c r="C259" s="181"/>
      <c r="D259" s="181"/>
      <c r="E259" s="181"/>
      <c r="G259" s="192"/>
      <c r="H259" s="181"/>
      <c r="I259" s="181"/>
      <c r="J259" s="181"/>
      <c r="K259" s="181"/>
    </row>
    <row r="260" spans="1:11" x14ac:dyDescent="0.25">
      <c r="A260" s="192"/>
      <c r="B260" s="181"/>
      <c r="C260" s="181"/>
      <c r="D260" s="181"/>
      <c r="E260" s="181"/>
      <c r="G260" s="192"/>
      <c r="H260" s="181"/>
      <c r="I260" s="181"/>
      <c r="J260" s="181"/>
      <c r="K260" s="181"/>
    </row>
    <row r="261" spans="1:11" x14ac:dyDescent="0.25">
      <c r="A261" s="192"/>
      <c r="B261" s="181"/>
      <c r="C261" s="181"/>
      <c r="D261" s="181"/>
      <c r="E261" s="181"/>
      <c r="G261" s="192"/>
      <c r="H261" s="181"/>
      <c r="I261" s="181"/>
      <c r="J261" s="181"/>
      <c r="K261" s="181"/>
    </row>
    <row r="262" spans="1:11" x14ac:dyDescent="0.25">
      <c r="A262" s="192"/>
      <c r="B262" s="181"/>
      <c r="C262" s="181"/>
      <c r="D262" s="181"/>
      <c r="E262" s="181"/>
      <c r="G262" s="192"/>
      <c r="H262" s="181"/>
      <c r="I262" s="181"/>
      <c r="J262" s="181"/>
      <c r="K262" s="181"/>
    </row>
    <row r="263" spans="1:11" x14ac:dyDescent="0.25">
      <c r="A263" s="192"/>
      <c r="B263" s="181"/>
      <c r="C263" s="181"/>
      <c r="D263" s="181"/>
      <c r="E263" s="181"/>
      <c r="G263" s="192"/>
      <c r="H263" s="181"/>
      <c r="I263" s="181"/>
      <c r="J263" s="181"/>
      <c r="K263" s="181"/>
    </row>
    <row r="264" spans="1:11" x14ac:dyDescent="0.25">
      <c r="A264" s="192"/>
      <c r="B264" s="181"/>
      <c r="C264" s="181"/>
      <c r="D264" s="181"/>
      <c r="E264" s="181"/>
      <c r="G264" s="192"/>
      <c r="H264" s="181"/>
      <c r="I264" s="181"/>
      <c r="J264" s="181"/>
      <c r="K264" s="181"/>
    </row>
    <row r="265" spans="1:11" x14ac:dyDescent="0.25">
      <c r="A265" s="192"/>
      <c r="B265" s="181"/>
      <c r="C265" s="181"/>
      <c r="D265" s="181"/>
      <c r="E265" s="181"/>
      <c r="G265" s="192"/>
      <c r="H265" s="181"/>
      <c r="I265" s="181"/>
      <c r="J265" s="181"/>
      <c r="K265" s="181"/>
    </row>
    <row r="266" spans="1:11" x14ac:dyDescent="0.25">
      <c r="A266" s="192"/>
      <c r="B266" s="181"/>
      <c r="C266" s="181"/>
      <c r="D266" s="181"/>
      <c r="E266" s="181"/>
      <c r="G266" s="192"/>
      <c r="H266" s="181"/>
      <c r="I266" s="181"/>
      <c r="J266" s="181"/>
      <c r="K266" s="181"/>
    </row>
    <row r="267" spans="1:11" x14ac:dyDescent="0.25">
      <c r="A267" s="192"/>
      <c r="B267" s="181"/>
      <c r="C267" s="181"/>
      <c r="D267" s="181"/>
      <c r="E267" s="181"/>
      <c r="G267" s="192"/>
      <c r="H267" s="181"/>
      <c r="I267" s="181"/>
      <c r="J267" s="181"/>
      <c r="K267" s="181"/>
    </row>
    <row r="268" spans="1:11" x14ac:dyDescent="0.25">
      <c r="A268" s="192"/>
      <c r="B268" s="181"/>
      <c r="C268" s="181"/>
      <c r="D268" s="181"/>
      <c r="E268" s="181"/>
      <c r="G268" s="192"/>
      <c r="H268" s="181"/>
      <c r="I268" s="181"/>
      <c r="J268" s="181"/>
      <c r="K268" s="181"/>
    </row>
    <row r="269" spans="1:11" x14ac:dyDescent="0.25">
      <c r="A269" s="192"/>
      <c r="B269" s="181"/>
      <c r="C269" s="181"/>
      <c r="D269" s="181"/>
      <c r="E269" s="181"/>
      <c r="G269" s="192"/>
      <c r="H269" s="181"/>
      <c r="I269" s="181"/>
      <c r="J269" s="181"/>
      <c r="K269" s="181"/>
    </row>
    <row r="270" spans="1:11" x14ac:dyDescent="0.25">
      <c r="A270" s="192"/>
      <c r="B270" s="181"/>
      <c r="C270" s="181"/>
      <c r="D270" s="181"/>
      <c r="E270" s="181"/>
      <c r="G270" s="192"/>
      <c r="H270" s="181"/>
      <c r="I270" s="181"/>
      <c r="J270" s="181"/>
      <c r="K270" s="181"/>
    </row>
    <row r="271" spans="1:11" x14ac:dyDescent="0.25">
      <c r="A271" s="192"/>
      <c r="B271" s="181"/>
      <c r="C271" s="181"/>
      <c r="D271" s="181"/>
      <c r="E271" s="181"/>
      <c r="G271" s="192"/>
      <c r="H271" s="181"/>
      <c r="I271" s="181"/>
      <c r="J271" s="181"/>
      <c r="K271" s="181"/>
    </row>
    <row r="272" spans="1:11" x14ac:dyDescent="0.25">
      <c r="A272" s="192"/>
      <c r="B272" s="181"/>
      <c r="C272" s="181"/>
      <c r="D272" s="181"/>
      <c r="E272" s="181"/>
      <c r="G272" s="192"/>
      <c r="H272" s="181"/>
      <c r="I272" s="181"/>
      <c r="J272" s="181"/>
      <c r="K272" s="181"/>
    </row>
    <row r="273" spans="1:11" x14ac:dyDescent="0.25">
      <c r="A273" s="192"/>
      <c r="B273" s="181"/>
      <c r="C273" s="181"/>
      <c r="D273" s="181"/>
      <c r="E273" s="181"/>
      <c r="G273" s="192"/>
      <c r="H273" s="181"/>
      <c r="I273" s="181"/>
      <c r="J273" s="181"/>
      <c r="K273" s="181"/>
    </row>
    <row r="274" spans="1:11" x14ac:dyDescent="0.25">
      <c r="A274" s="192"/>
      <c r="B274" s="181"/>
      <c r="C274" s="181"/>
      <c r="D274" s="181"/>
      <c r="E274" s="181"/>
      <c r="G274" s="192"/>
      <c r="H274" s="181"/>
      <c r="I274" s="181"/>
      <c r="J274" s="181"/>
      <c r="K274" s="181"/>
    </row>
    <row r="275" spans="1:11" x14ac:dyDescent="0.25">
      <c r="A275" s="192"/>
      <c r="B275" s="181"/>
      <c r="C275" s="181"/>
      <c r="D275" s="181"/>
      <c r="E275" s="181"/>
      <c r="G275" s="192"/>
      <c r="H275" s="181"/>
      <c r="I275" s="181"/>
      <c r="J275" s="181"/>
      <c r="K275" s="181"/>
    </row>
    <row r="276" spans="1:11" x14ac:dyDescent="0.25">
      <c r="A276" s="192"/>
      <c r="B276" s="181"/>
      <c r="C276" s="181"/>
      <c r="D276" s="181"/>
      <c r="E276" s="181"/>
      <c r="G276" s="192"/>
      <c r="H276" s="181"/>
      <c r="I276" s="181"/>
      <c r="J276" s="181"/>
      <c r="K276" s="181"/>
    </row>
    <row r="277" spans="1:11" x14ac:dyDescent="0.25">
      <c r="A277" s="192"/>
      <c r="B277" s="181"/>
      <c r="C277" s="181"/>
      <c r="D277" s="181"/>
      <c r="E277" s="181"/>
      <c r="G277" s="192"/>
      <c r="H277" s="181"/>
      <c r="I277" s="181"/>
      <c r="J277" s="181"/>
      <c r="K277" s="181"/>
    </row>
    <row r="278" spans="1:11" x14ac:dyDescent="0.25">
      <c r="A278" s="192"/>
      <c r="B278" s="181"/>
      <c r="C278" s="181"/>
      <c r="D278" s="181"/>
      <c r="E278" s="181"/>
      <c r="G278" s="192"/>
      <c r="H278" s="181"/>
      <c r="I278" s="181"/>
      <c r="J278" s="181"/>
      <c r="K278" s="181"/>
    </row>
    <row r="279" spans="1:11" x14ac:dyDescent="0.25">
      <c r="A279" s="192"/>
      <c r="B279" s="181"/>
      <c r="C279" s="181"/>
      <c r="D279" s="181"/>
      <c r="E279" s="181"/>
      <c r="G279" s="192"/>
      <c r="H279" s="181"/>
      <c r="I279" s="181"/>
      <c r="J279" s="181"/>
      <c r="K279" s="181"/>
    </row>
    <row r="280" spans="1:11" x14ac:dyDescent="0.25">
      <c r="A280" s="192"/>
      <c r="B280" s="181"/>
      <c r="C280" s="181"/>
      <c r="D280" s="181"/>
      <c r="E280" s="181"/>
      <c r="G280" s="192"/>
      <c r="H280" s="181"/>
      <c r="I280" s="181"/>
      <c r="J280" s="181"/>
      <c r="K280" s="181"/>
    </row>
    <row r="281" spans="1:11" x14ac:dyDescent="0.25">
      <c r="A281" s="192"/>
      <c r="B281" s="181"/>
      <c r="C281" s="181"/>
      <c r="D281" s="181"/>
      <c r="E281" s="181"/>
      <c r="G281" s="192"/>
      <c r="H281" s="181"/>
      <c r="I281" s="181"/>
      <c r="J281" s="181"/>
      <c r="K281" s="181"/>
    </row>
    <row r="282" spans="1:11" x14ac:dyDescent="0.25">
      <c r="A282" s="192"/>
      <c r="B282" s="181"/>
      <c r="C282" s="181"/>
      <c r="D282" s="181"/>
      <c r="E282" s="181"/>
      <c r="G282" s="192"/>
      <c r="H282" s="181"/>
      <c r="I282" s="181"/>
      <c r="J282" s="181"/>
      <c r="K282" s="181"/>
    </row>
    <row r="283" spans="1:11" x14ac:dyDescent="0.25">
      <c r="A283" s="192"/>
      <c r="B283" s="181"/>
      <c r="C283" s="181"/>
      <c r="D283" s="181"/>
      <c r="E283" s="181"/>
      <c r="G283" s="192"/>
      <c r="H283" s="181"/>
      <c r="I283" s="181"/>
      <c r="J283" s="181"/>
      <c r="K283" s="181"/>
    </row>
    <row r="284" spans="1:11" x14ac:dyDescent="0.25">
      <c r="A284" s="192"/>
      <c r="B284" s="181"/>
      <c r="C284" s="181"/>
      <c r="D284" s="181"/>
      <c r="E284" s="181"/>
      <c r="G284" s="192"/>
      <c r="H284" s="181"/>
      <c r="I284" s="181"/>
      <c r="J284" s="181"/>
      <c r="K284" s="181"/>
    </row>
    <row r="285" spans="1:11" x14ac:dyDescent="0.25">
      <c r="A285" s="192"/>
      <c r="B285" s="181"/>
      <c r="C285" s="181"/>
      <c r="D285" s="181"/>
      <c r="E285" s="181"/>
      <c r="G285" s="192"/>
      <c r="H285" s="181"/>
      <c r="I285" s="181"/>
      <c r="J285" s="181"/>
      <c r="K285" s="181"/>
    </row>
    <row r="286" spans="1:11" x14ac:dyDescent="0.25">
      <c r="A286" s="192"/>
      <c r="B286" s="181"/>
      <c r="C286" s="181"/>
      <c r="D286" s="181"/>
      <c r="E286" s="181"/>
      <c r="G286" s="192"/>
      <c r="H286" s="181"/>
      <c r="I286" s="181"/>
      <c r="J286" s="181"/>
      <c r="K286" s="181"/>
    </row>
    <row r="287" spans="1:11" x14ac:dyDescent="0.25">
      <c r="A287" s="192"/>
      <c r="B287" s="181"/>
      <c r="C287" s="181"/>
      <c r="D287" s="181"/>
      <c r="E287" s="181"/>
      <c r="G287" s="192"/>
      <c r="H287" s="181"/>
      <c r="I287" s="181"/>
      <c r="J287" s="181"/>
      <c r="K287" s="181"/>
    </row>
    <row r="288" spans="1:11" x14ac:dyDescent="0.25">
      <c r="A288" s="192"/>
      <c r="B288" s="181"/>
      <c r="C288" s="181"/>
      <c r="D288" s="181"/>
      <c r="E288" s="181"/>
      <c r="G288" s="192"/>
      <c r="H288" s="181"/>
      <c r="I288" s="181"/>
      <c r="J288" s="181"/>
      <c r="K288" s="181"/>
    </row>
    <row r="289" spans="1:11" x14ac:dyDescent="0.25">
      <c r="A289" s="192"/>
      <c r="B289" s="181"/>
      <c r="C289" s="181"/>
      <c r="D289" s="181"/>
      <c r="E289" s="181"/>
      <c r="G289" s="192"/>
      <c r="H289" s="181"/>
      <c r="I289" s="181"/>
      <c r="J289" s="181"/>
      <c r="K289" s="181"/>
    </row>
    <row r="290" spans="1:11" x14ac:dyDescent="0.25">
      <c r="A290" s="192"/>
      <c r="B290" s="181"/>
      <c r="C290" s="181"/>
      <c r="D290" s="181"/>
      <c r="E290" s="181"/>
      <c r="G290" s="192"/>
      <c r="H290" s="181"/>
      <c r="I290" s="181"/>
      <c r="J290" s="181"/>
      <c r="K290" s="181"/>
    </row>
    <row r="291" spans="1:11" x14ac:dyDescent="0.25">
      <c r="A291" s="192"/>
      <c r="B291" s="181"/>
      <c r="C291" s="181"/>
      <c r="D291" s="181"/>
      <c r="E291" s="181"/>
      <c r="G291" s="192"/>
      <c r="H291" s="181"/>
      <c r="I291" s="181"/>
      <c r="J291" s="181"/>
      <c r="K291" s="181"/>
    </row>
    <row r="292" spans="1:11" x14ac:dyDescent="0.25">
      <c r="A292" s="192"/>
      <c r="B292" s="181"/>
      <c r="C292" s="181"/>
      <c r="D292" s="181"/>
      <c r="E292" s="181"/>
      <c r="G292" s="192"/>
      <c r="H292" s="181"/>
      <c r="I292" s="181"/>
      <c r="J292" s="181"/>
      <c r="K292" s="181"/>
    </row>
    <row r="295" spans="1:11" x14ac:dyDescent="0.25">
      <c r="A295" s="34" t="s">
        <v>190</v>
      </c>
      <c r="G295" s="34" t="s">
        <v>190</v>
      </c>
    </row>
  </sheetData>
  <mergeCells count="2">
    <mergeCell ref="B3:E3"/>
    <mergeCell ref="H3:K3"/>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2D8A5-D45F-4D6D-A7CC-8864A1F213A9}">
  <sheetPr>
    <tabColor theme="4"/>
  </sheetPr>
  <dimension ref="A1:L108"/>
  <sheetViews>
    <sheetView showGridLines="0" zoomScale="112" zoomScaleNormal="112" workbookViewId="0">
      <selection activeCell="P32" sqref="P32"/>
    </sheetView>
  </sheetViews>
  <sheetFormatPr defaultColWidth="9.140625" defaultRowHeight="15" x14ac:dyDescent="0.25"/>
  <cols>
    <col min="1" max="1" width="19.5703125" style="129" customWidth="1"/>
    <col min="2" max="2" width="36" style="14" bestFit="1" customWidth="1"/>
    <col min="3" max="3" width="36" style="14" customWidth="1"/>
    <col min="4" max="5" width="8.7109375" style="14" customWidth="1"/>
    <col min="6" max="11" width="8.7109375" style="129" customWidth="1"/>
    <col min="12" max="12" width="25" style="129" bestFit="1" customWidth="1"/>
    <col min="13" max="16384" width="9.140625" style="129"/>
  </cols>
  <sheetData>
    <row r="1" spans="1:12" s="21" customFormat="1" ht="18.75" x14ac:dyDescent="0.3">
      <c r="A1" s="20" t="s">
        <v>204</v>
      </c>
      <c r="D1" s="20"/>
      <c r="E1" s="20"/>
    </row>
    <row r="2" spans="1:12" ht="15.75" thickBot="1" x14ac:dyDescent="0.3"/>
    <row r="3" spans="1:12" x14ac:dyDescent="0.25">
      <c r="A3" s="332" t="s">
        <v>140</v>
      </c>
      <c r="B3" s="334" t="s">
        <v>59</v>
      </c>
      <c r="C3" s="334" t="s">
        <v>75</v>
      </c>
      <c r="D3" s="336" t="s">
        <v>60</v>
      </c>
      <c r="E3" s="336"/>
      <c r="F3" s="336"/>
      <c r="G3" s="336"/>
      <c r="H3" s="336" t="s">
        <v>61</v>
      </c>
      <c r="I3" s="336"/>
      <c r="J3" s="336"/>
      <c r="K3" s="336"/>
      <c r="L3" s="330" t="s">
        <v>141</v>
      </c>
    </row>
    <row r="4" spans="1:12" x14ac:dyDescent="0.25">
      <c r="A4" s="333"/>
      <c r="B4" s="335"/>
      <c r="C4" s="335"/>
      <c r="D4" s="234" t="s">
        <v>62</v>
      </c>
      <c r="E4" s="234" t="s">
        <v>63</v>
      </c>
      <c r="F4" s="234" t="s">
        <v>64</v>
      </c>
      <c r="G4" s="234" t="s">
        <v>65</v>
      </c>
      <c r="H4" s="234" t="s">
        <v>62</v>
      </c>
      <c r="I4" s="234" t="s">
        <v>63</v>
      </c>
      <c r="J4" s="234" t="s">
        <v>64</v>
      </c>
      <c r="K4" s="234" t="s">
        <v>65</v>
      </c>
      <c r="L4" s="331"/>
    </row>
    <row r="5" spans="1:12" x14ac:dyDescent="0.25">
      <c r="A5" s="81" t="s">
        <v>6</v>
      </c>
      <c r="B5" s="82" t="s">
        <v>142</v>
      </c>
      <c r="C5" t="s">
        <v>88</v>
      </c>
      <c r="D5" s="235">
        <v>0</v>
      </c>
      <c r="E5" s="235">
        <v>1</v>
      </c>
      <c r="F5" s="235">
        <v>1</v>
      </c>
      <c r="G5" s="235">
        <v>1</v>
      </c>
      <c r="H5" s="235">
        <v>0</v>
      </c>
      <c r="I5" s="235">
        <v>1</v>
      </c>
      <c r="J5" s="235">
        <v>1</v>
      </c>
      <c r="K5" s="235">
        <v>1</v>
      </c>
      <c r="L5" s="195" t="s">
        <v>11</v>
      </c>
    </row>
    <row r="6" spans="1:12" x14ac:dyDescent="0.25">
      <c r="A6" s="81"/>
      <c r="B6" s="82" t="s">
        <v>143</v>
      </c>
      <c r="C6" t="s">
        <v>76</v>
      </c>
      <c r="D6" s="235">
        <v>3</v>
      </c>
      <c r="E6" s="235">
        <v>3</v>
      </c>
      <c r="F6" s="235">
        <v>3</v>
      </c>
      <c r="G6" s="235">
        <v>3</v>
      </c>
      <c r="H6" s="235">
        <v>3</v>
      </c>
      <c r="I6" s="235">
        <v>3</v>
      </c>
      <c r="J6" s="235">
        <v>3</v>
      </c>
      <c r="K6" s="235">
        <v>3</v>
      </c>
      <c r="L6" s="195" t="s">
        <v>11</v>
      </c>
    </row>
    <row r="7" spans="1:12" x14ac:dyDescent="0.25">
      <c r="A7" s="81"/>
      <c r="B7" s="82" t="s">
        <v>67</v>
      </c>
      <c r="C7" t="s">
        <v>85</v>
      </c>
      <c r="D7" s="235">
        <v>0</v>
      </c>
      <c r="E7" s="235">
        <v>1</v>
      </c>
      <c r="F7" s="235">
        <v>0</v>
      </c>
      <c r="G7" s="235">
        <v>1</v>
      </c>
      <c r="H7" s="235">
        <v>0</v>
      </c>
      <c r="I7" s="235">
        <v>1</v>
      </c>
      <c r="J7" s="235">
        <v>0</v>
      </c>
      <c r="K7" s="235">
        <v>1</v>
      </c>
      <c r="L7" s="195" t="s">
        <v>11</v>
      </c>
    </row>
    <row r="8" spans="1:12" x14ac:dyDescent="0.25">
      <c r="A8" s="81"/>
      <c r="B8" s="82"/>
      <c r="C8" t="s">
        <v>87</v>
      </c>
      <c r="D8" s="235">
        <v>0</v>
      </c>
      <c r="E8" s="235">
        <v>0</v>
      </c>
      <c r="F8" s="235">
        <v>0</v>
      </c>
      <c r="G8" s="235">
        <v>0</v>
      </c>
      <c r="H8" s="235">
        <v>4</v>
      </c>
      <c r="I8" s="235">
        <v>4</v>
      </c>
      <c r="J8" s="235">
        <v>2</v>
      </c>
      <c r="K8" s="235">
        <v>0</v>
      </c>
      <c r="L8" s="195" t="s">
        <v>12</v>
      </c>
    </row>
    <row r="9" spans="1:12" x14ac:dyDescent="0.25">
      <c r="A9" s="81"/>
      <c r="B9" s="82" t="s">
        <v>66</v>
      </c>
      <c r="C9" t="s">
        <v>144</v>
      </c>
      <c r="D9" s="235">
        <v>0</v>
      </c>
      <c r="E9" s="235">
        <v>0</v>
      </c>
      <c r="F9" s="235">
        <v>0</v>
      </c>
      <c r="G9" s="235">
        <v>0</v>
      </c>
      <c r="H9" s="235">
        <v>1</v>
      </c>
      <c r="I9" s="235">
        <v>0</v>
      </c>
      <c r="J9" s="235">
        <v>0</v>
      </c>
      <c r="K9" s="235">
        <v>0</v>
      </c>
      <c r="L9" s="195" t="s">
        <v>55</v>
      </c>
    </row>
    <row r="10" spans="1:12" x14ac:dyDescent="0.25">
      <c r="A10" s="81"/>
      <c r="B10" s="82"/>
      <c r="C10" t="s">
        <v>77</v>
      </c>
      <c r="D10" s="235">
        <v>2</v>
      </c>
      <c r="E10" s="235">
        <v>2</v>
      </c>
      <c r="F10" s="235">
        <v>2</v>
      </c>
      <c r="G10" s="235">
        <v>2</v>
      </c>
      <c r="H10" s="235">
        <v>2</v>
      </c>
      <c r="I10" s="235">
        <v>2</v>
      </c>
      <c r="J10" s="235">
        <v>2</v>
      </c>
      <c r="K10" s="235">
        <v>2</v>
      </c>
      <c r="L10" s="195" t="s">
        <v>55</v>
      </c>
    </row>
    <row r="11" spans="1:12" x14ac:dyDescent="0.25">
      <c r="A11" s="81"/>
      <c r="B11" s="82"/>
      <c r="C11" t="s">
        <v>80</v>
      </c>
      <c r="D11" s="235">
        <v>6</v>
      </c>
      <c r="E11" s="235">
        <v>6</v>
      </c>
      <c r="F11" s="235">
        <v>6</v>
      </c>
      <c r="G11" s="235">
        <v>6</v>
      </c>
      <c r="H11" s="235">
        <v>6</v>
      </c>
      <c r="I11" s="235">
        <v>6</v>
      </c>
      <c r="J11" s="235">
        <v>6</v>
      </c>
      <c r="K11" s="235">
        <v>6</v>
      </c>
      <c r="L11" s="195" t="s">
        <v>55</v>
      </c>
    </row>
    <row r="12" spans="1:12" x14ac:dyDescent="0.25">
      <c r="A12" s="81"/>
      <c r="B12" s="82" t="s">
        <v>145</v>
      </c>
      <c r="C12" t="s">
        <v>146</v>
      </c>
      <c r="D12" s="235">
        <v>0</v>
      </c>
      <c r="E12" s="235">
        <v>0</v>
      </c>
      <c r="F12" s="235">
        <v>0</v>
      </c>
      <c r="G12" s="235">
        <v>0</v>
      </c>
      <c r="H12" s="235">
        <v>1</v>
      </c>
      <c r="I12" s="235">
        <v>1</v>
      </c>
      <c r="J12" s="235">
        <v>1</v>
      </c>
      <c r="K12" s="235">
        <v>0</v>
      </c>
      <c r="L12" s="195" t="s">
        <v>147</v>
      </c>
    </row>
    <row r="13" spans="1:12" x14ac:dyDescent="0.25">
      <c r="A13" s="81"/>
      <c r="B13" s="82" t="s">
        <v>68</v>
      </c>
      <c r="C13" t="s">
        <v>83</v>
      </c>
      <c r="D13" s="235">
        <v>2</v>
      </c>
      <c r="E13" s="235">
        <v>2</v>
      </c>
      <c r="F13" s="235">
        <v>2</v>
      </c>
      <c r="G13" s="235">
        <v>2</v>
      </c>
      <c r="H13" s="235">
        <v>2</v>
      </c>
      <c r="I13" s="235">
        <v>2</v>
      </c>
      <c r="J13" s="235">
        <v>2</v>
      </c>
      <c r="K13" s="235">
        <v>2</v>
      </c>
      <c r="L13" s="195" t="s">
        <v>11</v>
      </c>
    </row>
    <row r="14" spans="1:12" x14ac:dyDescent="0.25">
      <c r="A14" s="81"/>
      <c r="B14" s="82" t="s">
        <v>148</v>
      </c>
      <c r="C14" t="s">
        <v>149</v>
      </c>
      <c r="D14" s="235">
        <v>1</v>
      </c>
      <c r="E14" s="235">
        <v>1</v>
      </c>
      <c r="F14" s="235">
        <v>1</v>
      </c>
      <c r="G14" s="235">
        <v>0</v>
      </c>
      <c r="H14" s="235">
        <v>1</v>
      </c>
      <c r="I14" s="235">
        <v>1</v>
      </c>
      <c r="J14" s="235">
        <v>1</v>
      </c>
      <c r="K14" s="235">
        <v>0</v>
      </c>
      <c r="L14" s="195" t="s">
        <v>79</v>
      </c>
    </row>
    <row r="15" spans="1:12" x14ac:dyDescent="0.25">
      <c r="A15" s="81"/>
      <c r="B15" s="82" t="s">
        <v>150</v>
      </c>
      <c r="C15" t="s">
        <v>81</v>
      </c>
      <c r="D15" s="235">
        <v>0</v>
      </c>
      <c r="E15" s="235">
        <v>0</v>
      </c>
      <c r="F15" s="235">
        <v>0</v>
      </c>
      <c r="G15" s="235">
        <v>2</v>
      </c>
      <c r="H15" s="235">
        <v>0</v>
      </c>
      <c r="I15" s="235">
        <v>0</v>
      </c>
      <c r="J15" s="235">
        <v>0</v>
      </c>
      <c r="K15" s="235">
        <v>2</v>
      </c>
      <c r="L15" s="195" t="s">
        <v>55</v>
      </c>
    </row>
    <row r="16" spans="1:12" x14ac:dyDescent="0.25">
      <c r="A16" s="81"/>
      <c r="B16" s="82" t="s">
        <v>151</v>
      </c>
      <c r="C16" t="s">
        <v>78</v>
      </c>
      <c r="D16" s="235">
        <v>1</v>
      </c>
      <c r="E16" s="235">
        <v>1</v>
      </c>
      <c r="F16" s="235">
        <v>1</v>
      </c>
      <c r="G16" s="235">
        <v>1</v>
      </c>
      <c r="H16" s="235">
        <v>1</v>
      </c>
      <c r="I16" s="235">
        <v>1</v>
      </c>
      <c r="J16" s="235">
        <v>1</v>
      </c>
      <c r="K16" s="235">
        <v>1</v>
      </c>
      <c r="L16" s="195" t="s">
        <v>11</v>
      </c>
    </row>
    <row r="17" spans="1:12" x14ac:dyDescent="0.25">
      <c r="A17" s="81"/>
      <c r="B17" s="82"/>
      <c r="C17" t="s">
        <v>82</v>
      </c>
      <c r="D17" s="235">
        <v>1</v>
      </c>
      <c r="E17" s="235">
        <v>1</v>
      </c>
      <c r="F17" s="235">
        <v>1</v>
      </c>
      <c r="G17" s="235">
        <v>2</v>
      </c>
      <c r="H17" s="235">
        <v>1</v>
      </c>
      <c r="I17" s="235">
        <v>1</v>
      </c>
      <c r="J17" s="235">
        <v>1</v>
      </c>
      <c r="K17" s="235">
        <v>2</v>
      </c>
      <c r="L17" s="195" t="s">
        <v>24</v>
      </c>
    </row>
    <row r="18" spans="1:12" x14ac:dyDescent="0.25">
      <c r="A18" s="81"/>
      <c r="B18" s="82" t="s">
        <v>152</v>
      </c>
      <c r="C18" t="s">
        <v>84</v>
      </c>
      <c r="D18" s="235">
        <v>4</v>
      </c>
      <c r="E18" s="235">
        <v>4</v>
      </c>
      <c r="F18" s="235">
        <v>4</v>
      </c>
      <c r="G18" s="235">
        <v>4</v>
      </c>
      <c r="H18" s="235">
        <v>0</v>
      </c>
      <c r="I18" s="235">
        <v>4</v>
      </c>
      <c r="J18" s="235">
        <v>4</v>
      </c>
      <c r="K18" s="235">
        <v>4</v>
      </c>
      <c r="L18" s="195" t="s">
        <v>55</v>
      </c>
    </row>
    <row r="19" spans="1:12" x14ac:dyDescent="0.25">
      <c r="A19" s="83"/>
      <c r="B19"/>
      <c r="C19" t="s">
        <v>86</v>
      </c>
      <c r="D19" s="235">
        <v>4</v>
      </c>
      <c r="E19" s="235">
        <v>4</v>
      </c>
      <c r="F19" s="235">
        <v>4</v>
      </c>
      <c r="G19" s="235">
        <v>4</v>
      </c>
      <c r="H19" s="235">
        <v>4</v>
      </c>
      <c r="I19" s="235">
        <v>4</v>
      </c>
      <c r="J19" s="235">
        <v>4</v>
      </c>
      <c r="K19" s="235">
        <v>4</v>
      </c>
      <c r="L19" s="195" t="s">
        <v>55</v>
      </c>
    </row>
    <row r="20" spans="1:12" x14ac:dyDescent="0.25">
      <c r="A20" s="112"/>
      <c r="B20" s="113"/>
      <c r="C20" s="114" t="s">
        <v>58</v>
      </c>
      <c r="D20" s="236">
        <v>24</v>
      </c>
      <c r="E20" s="236">
        <v>26</v>
      </c>
      <c r="F20" s="236">
        <v>25</v>
      </c>
      <c r="G20" s="236">
        <v>28</v>
      </c>
      <c r="H20" s="236">
        <v>26</v>
      </c>
      <c r="I20" s="236">
        <v>31</v>
      </c>
      <c r="J20" s="236">
        <v>28</v>
      </c>
      <c r="K20" s="236">
        <v>28</v>
      </c>
      <c r="L20" s="193"/>
    </row>
    <row r="21" spans="1:12" x14ac:dyDescent="0.25">
      <c r="A21" s="86" t="s">
        <v>39</v>
      </c>
      <c r="B21" s="85" t="s">
        <v>142</v>
      </c>
      <c r="C21" s="84" t="s">
        <v>90</v>
      </c>
      <c r="D21" s="237">
        <v>4</v>
      </c>
      <c r="E21" s="237">
        <v>4</v>
      </c>
      <c r="F21" s="237">
        <v>4</v>
      </c>
      <c r="G21" s="237">
        <v>4</v>
      </c>
      <c r="H21" s="237">
        <v>4</v>
      </c>
      <c r="I21" s="237">
        <v>4</v>
      </c>
      <c r="J21" s="237">
        <v>4</v>
      </c>
      <c r="K21" s="237">
        <v>4</v>
      </c>
      <c r="L21" s="196" t="s">
        <v>55</v>
      </c>
    </row>
    <row r="22" spans="1:12" x14ac:dyDescent="0.25">
      <c r="A22" s="86"/>
      <c r="B22" s="85"/>
      <c r="C22" s="84" t="s">
        <v>92</v>
      </c>
      <c r="D22" s="237">
        <v>3</v>
      </c>
      <c r="E22" s="237">
        <v>3</v>
      </c>
      <c r="F22" s="237">
        <v>3</v>
      </c>
      <c r="G22" s="237">
        <v>3</v>
      </c>
      <c r="H22" s="237">
        <v>3</v>
      </c>
      <c r="I22" s="237">
        <v>3</v>
      </c>
      <c r="J22" s="237">
        <v>3</v>
      </c>
      <c r="K22" s="237">
        <v>3</v>
      </c>
      <c r="L22" s="196" t="s">
        <v>55</v>
      </c>
    </row>
    <row r="23" spans="1:12" x14ac:dyDescent="0.25">
      <c r="A23" s="86"/>
      <c r="B23" s="85" t="s">
        <v>153</v>
      </c>
      <c r="C23" s="84" t="s">
        <v>89</v>
      </c>
      <c r="D23" s="237">
        <v>1</v>
      </c>
      <c r="E23" s="237">
        <v>1</v>
      </c>
      <c r="F23" s="237">
        <v>1</v>
      </c>
      <c r="G23" s="237">
        <v>0</v>
      </c>
      <c r="H23" s="237">
        <v>1</v>
      </c>
      <c r="I23" s="237">
        <v>1</v>
      </c>
      <c r="J23" s="237">
        <v>1</v>
      </c>
      <c r="K23" s="237">
        <v>0</v>
      </c>
      <c r="L23" s="196" t="s">
        <v>147</v>
      </c>
    </row>
    <row r="24" spans="1:12" x14ac:dyDescent="0.25">
      <c r="A24" s="86"/>
      <c r="B24" s="85" t="s">
        <v>154</v>
      </c>
      <c r="C24" s="84" t="s">
        <v>155</v>
      </c>
      <c r="D24" s="237">
        <v>0</v>
      </c>
      <c r="E24" s="237">
        <v>0</v>
      </c>
      <c r="F24" s="237">
        <v>0</v>
      </c>
      <c r="G24" s="237">
        <v>0</v>
      </c>
      <c r="H24" s="237">
        <v>1</v>
      </c>
      <c r="I24" s="237">
        <v>1</v>
      </c>
      <c r="J24" s="237">
        <v>1</v>
      </c>
      <c r="K24" s="237">
        <v>0</v>
      </c>
      <c r="L24" s="196" t="s">
        <v>147</v>
      </c>
    </row>
    <row r="25" spans="1:12" x14ac:dyDescent="0.25">
      <c r="A25" s="86"/>
      <c r="B25" s="85" t="s">
        <v>156</v>
      </c>
      <c r="C25" s="84" t="s">
        <v>97</v>
      </c>
      <c r="D25" s="237">
        <v>2</v>
      </c>
      <c r="E25" s="237">
        <v>2</v>
      </c>
      <c r="F25" s="237">
        <v>2</v>
      </c>
      <c r="G25" s="237">
        <v>2</v>
      </c>
      <c r="H25" s="237">
        <v>2</v>
      </c>
      <c r="I25" s="237">
        <v>2</v>
      </c>
      <c r="J25" s="237">
        <v>2</v>
      </c>
      <c r="K25" s="237">
        <v>2</v>
      </c>
      <c r="L25" s="196" t="s">
        <v>55</v>
      </c>
    </row>
    <row r="26" spans="1:12" x14ac:dyDescent="0.25">
      <c r="A26" s="86"/>
      <c r="B26" s="85" t="s">
        <v>145</v>
      </c>
      <c r="C26" s="84" t="s">
        <v>157</v>
      </c>
      <c r="D26" s="237">
        <v>0</v>
      </c>
      <c r="E26" s="237">
        <v>0</v>
      </c>
      <c r="F26" s="237">
        <v>0</v>
      </c>
      <c r="G26" s="237">
        <v>0</v>
      </c>
      <c r="H26" s="237">
        <v>1</v>
      </c>
      <c r="I26" s="237">
        <v>1</v>
      </c>
      <c r="J26" s="237">
        <v>1</v>
      </c>
      <c r="K26" s="237">
        <v>0</v>
      </c>
      <c r="L26" s="196" t="s">
        <v>147</v>
      </c>
    </row>
    <row r="27" spans="1:12" x14ac:dyDescent="0.25">
      <c r="A27" s="86"/>
      <c r="B27" s="85" t="s">
        <v>98</v>
      </c>
      <c r="C27" s="84" t="s">
        <v>158</v>
      </c>
      <c r="D27" s="237">
        <v>1</v>
      </c>
      <c r="E27" s="237">
        <v>1</v>
      </c>
      <c r="F27" s="237">
        <v>0</v>
      </c>
      <c r="G27" s="237">
        <v>0</v>
      </c>
      <c r="H27" s="237">
        <v>1</v>
      </c>
      <c r="I27" s="237">
        <v>1</v>
      </c>
      <c r="J27" s="237">
        <v>1</v>
      </c>
      <c r="K27" s="237">
        <v>0</v>
      </c>
      <c r="L27" s="196" t="s">
        <v>79</v>
      </c>
    </row>
    <row r="28" spans="1:12" x14ac:dyDescent="0.25">
      <c r="A28" s="86"/>
      <c r="B28" s="85" t="s">
        <v>70</v>
      </c>
      <c r="C28" s="84" t="s">
        <v>159</v>
      </c>
      <c r="D28" s="237">
        <v>2</v>
      </c>
      <c r="E28" s="237">
        <v>2</v>
      </c>
      <c r="F28" s="237">
        <v>2</v>
      </c>
      <c r="G28" s="237">
        <v>2</v>
      </c>
      <c r="H28" s="237">
        <v>2</v>
      </c>
      <c r="I28" s="237">
        <v>2</v>
      </c>
      <c r="J28" s="237">
        <v>2</v>
      </c>
      <c r="K28" s="237">
        <v>2</v>
      </c>
      <c r="L28" s="196" t="s">
        <v>55</v>
      </c>
    </row>
    <row r="29" spans="1:12" x14ac:dyDescent="0.25">
      <c r="A29" s="86"/>
      <c r="B29" s="85" t="s">
        <v>151</v>
      </c>
      <c r="C29" s="84" t="s">
        <v>91</v>
      </c>
      <c r="D29" s="237">
        <v>4</v>
      </c>
      <c r="E29" s="237">
        <v>4</v>
      </c>
      <c r="F29" s="237">
        <v>4</v>
      </c>
      <c r="G29" s="237">
        <v>4</v>
      </c>
      <c r="H29" s="237">
        <v>4</v>
      </c>
      <c r="I29" s="237">
        <v>4</v>
      </c>
      <c r="J29" s="237">
        <v>4</v>
      </c>
      <c r="K29" s="237">
        <v>4</v>
      </c>
      <c r="L29" s="196" t="s">
        <v>55</v>
      </c>
    </row>
    <row r="30" spans="1:12" x14ac:dyDescent="0.25">
      <c r="A30" s="86"/>
      <c r="B30" s="85"/>
      <c r="C30" s="84" t="s">
        <v>93</v>
      </c>
      <c r="D30" s="237">
        <v>0</v>
      </c>
      <c r="E30" s="237">
        <v>0</v>
      </c>
      <c r="F30" s="237">
        <v>0</v>
      </c>
      <c r="G30" s="237">
        <v>0</v>
      </c>
      <c r="H30" s="237">
        <v>0</v>
      </c>
      <c r="I30" s="237">
        <v>1</v>
      </c>
      <c r="J30" s="237">
        <v>1</v>
      </c>
      <c r="K30" s="237">
        <v>0</v>
      </c>
      <c r="L30" s="196" t="s">
        <v>12</v>
      </c>
    </row>
    <row r="31" spans="1:12" x14ac:dyDescent="0.25">
      <c r="A31" s="86"/>
      <c r="B31" s="85"/>
      <c r="C31" s="84" t="s">
        <v>160</v>
      </c>
      <c r="D31" s="237">
        <v>4</v>
      </c>
      <c r="E31" s="237">
        <v>4</v>
      </c>
      <c r="F31" s="237">
        <v>0</v>
      </c>
      <c r="G31" s="237">
        <v>0</v>
      </c>
      <c r="H31" s="237">
        <v>4</v>
      </c>
      <c r="I31" s="237">
        <v>4</v>
      </c>
      <c r="J31" s="237">
        <v>0</v>
      </c>
      <c r="K31" s="237">
        <v>0</v>
      </c>
      <c r="L31" s="196" t="s">
        <v>11</v>
      </c>
    </row>
    <row r="32" spans="1:12" x14ac:dyDescent="0.25">
      <c r="A32" s="86"/>
      <c r="B32" s="85" t="s">
        <v>72</v>
      </c>
      <c r="C32" s="84" t="s">
        <v>96</v>
      </c>
      <c r="D32" s="237">
        <v>1</v>
      </c>
      <c r="E32" s="237">
        <v>1</v>
      </c>
      <c r="F32" s="237">
        <v>1</v>
      </c>
      <c r="G32" s="237">
        <v>1</v>
      </c>
      <c r="H32" s="237">
        <v>1</v>
      </c>
      <c r="I32" s="237">
        <v>1</v>
      </c>
      <c r="J32" s="237">
        <v>1</v>
      </c>
      <c r="K32" s="237">
        <v>1</v>
      </c>
      <c r="L32" s="196" t="s">
        <v>12</v>
      </c>
    </row>
    <row r="33" spans="1:12" x14ac:dyDescent="0.25">
      <c r="A33" s="86"/>
      <c r="B33" s="85"/>
      <c r="C33" s="84" t="s">
        <v>94</v>
      </c>
      <c r="D33" s="237">
        <v>1</v>
      </c>
      <c r="E33" s="237">
        <v>1</v>
      </c>
      <c r="F33" s="237">
        <v>1</v>
      </c>
      <c r="G33" s="237">
        <v>1</v>
      </c>
      <c r="H33" s="237">
        <v>1</v>
      </c>
      <c r="I33" s="237">
        <v>1</v>
      </c>
      <c r="J33" s="237">
        <v>1</v>
      </c>
      <c r="K33" s="237">
        <v>1</v>
      </c>
      <c r="L33" s="196" t="s">
        <v>12</v>
      </c>
    </row>
    <row r="34" spans="1:12" x14ac:dyDescent="0.25">
      <c r="A34" s="86"/>
      <c r="B34" s="85"/>
      <c r="C34" s="84" t="s">
        <v>95</v>
      </c>
      <c r="D34" s="237">
        <v>1</v>
      </c>
      <c r="E34" s="237">
        <v>1</v>
      </c>
      <c r="F34" s="237">
        <v>1</v>
      </c>
      <c r="G34" s="237">
        <v>1</v>
      </c>
      <c r="H34" s="237">
        <v>1</v>
      </c>
      <c r="I34" s="237">
        <v>1</v>
      </c>
      <c r="J34" s="237">
        <v>1</v>
      </c>
      <c r="K34" s="237">
        <v>1</v>
      </c>
      <c r="L34" s="196" t="s">
        <v>12</v>
      </c>
    </row>
    <row r="35" spans="1:12" x14ac:dyDescent="0.25">
      <c r="A35" s="86"/>
      <c r="B35" s="85"/>
      <c r="C35" s="84" t="s">
        <v>309</v>
      </c>
      <c r="D35" s="237">
        <v>1</v>
      </c>
      <c r="E35" s="237">
        <v>0</v>
      </c>
      <c r="F35" s="237">
        <v>0</v>
      </c>
      <c r="G35" s="237">
        <v>0</v>
      </c>
      <c r="H35" s="237">
        <v>1</v>
      </c>
      <c r="I35" s="237">
        <v>1</v>
      </c>
      <c r="J35" s="237">
        <v>1</v>
      </c>
      <c r="K35" s="237">
        <v>0</v>
      </c>
      <c r="L35" s="196" t="s">
        <v>12</v>
      </c>
    </row>
    <row r="36" spans="1:12" x14ac:dyDescent="0.25">
      <c r="A36" s="86"/>
      <c r="B36" s="85" t="s">
        <v>99</v>
      </c>
      <c r="C36" s="84" t="s">
        <v>161</v>
      </c>
      <c r="D36" s="237">
        <v>1</v>
      </c>
      <c r="E36" s="237">
        <v>1</v>
      </c>
      <c r="F36" s="237">
        <v>1</v>
      </c>
      <c r="G36" s="237">
        <v>0</v>
      </c>
      <c r="H36" s="237">
        <v>1</v>
      </c>
      <c r="I36" s="237">
        <v>1</v>
      </c>
      <c r="J36" s="237">
        <v>1</v>
      </c>
      <c r="K36" s="237">
        <v>0</v>
      </c>
      <c r="L36" s="196" t="s">
        <v>79</v>
      </c>
    </row>
    <row r="37" spans="1:12" x14ac:dyDescent="0.25">
      <c r="A37" s="86"/>
      <c r="B37" s="85" t="s">
        <v>310</v>
      </c>
      <c r="C37" s="84" t="s">
        <v>311</v>
      </c>
      <c r="D37" s="237">
        <v>1</v>
      </c>
      <c r="E37" s="237">
        <v>1</v>
      </c>
      <c r="F37" s="237">
        <v>1</v>
      </c>
      <c r="G37" s="237">
        <v>2</v>
      </c>
      <c r="H37" s="237">
        <v>1</v>
      </c>
      <c r="I37" s="237">
        <v>1</v>
      </c>
      <c r="J37" s="237">
        <v>1</v>
      </c>
      <c r="K37" s="237">
        <v>2</v>
      </c>
      <c r="L37" s="197" t="s">
        <v>15</v>
      </c>
    </row>
    <row r="38" spans="1:12" x14ac:dyDescent="0.25">
      <c r="A38" s="86"/>
      <c r="B38" s="85" t="s">
        <v>312</v>
      </c>
      <c r="C38" s="84" t="s">
        <v>313</v>
      </c>
      <c r="D38" s="237">
        <v>1</v>
      </c>
      <c r="E38" s="237">
        <v>1</v>
      </c>
      <c r="F38" s="237">
        <v>1</v>
      </c>
      <c r="G38" s="237">
        <v>0</v>
      </c>
      <c r="H38" s="237">
        <v>1</v>
      </c>
      <c r="I38" s="237">
        <v>1</v>
      </c>
      <c r="J38" s="237">
        <v>1</v>
      </c>
      <c r="K38" s="237">
        <v>0</v>
      </c>
      <c r="L38" s="197" t="s">
        <v>147</v>
      </c>
    </row>
    <row r="39" spans="1:12" x14ac:dyDescent="0.25">
      <c r="A39" s="115"/>
      <c r="B39" s="116"/>
      <c r="C39" s="117" t="s">
        <v>58</v>
      </c>
      <c r="D39" s="238">
        <v>28</v>
      </c>
      <c r="E39" s="238">
        <v>27</v>
      </c>
      <c r="F39" s="238">
        <v>22</v>
      </c>
      <c r="G39" s="238">
        <v>20</v>
      </c>
      <c r="H39" s="238">
        <v>30</v>
      </c>
      <c r="I39" s="238">
        <v>31</v>
      </c>
      <c r="J39" s="238">
        <v>27</v>
      </c>
      <c r="K39" s="238">
        <v>20</v>
      </c>
      <c r="L39" s="194"/>
    </row>
    <row r="40" spans="1:12" x14ac:dyDescent="0.25">
      <c r="A40" s="81" t="s">
        <v>4</v>
      </c>
      <c r="B40" s="82" t="s">
        <v>142</v>
      </c>
      <c r="C40" t="s">
        <v>101</v>
      </c>
      <c r="D40" s="235">
        <v>0</v>
      </c>
      <c r="E40" s="235">
        <v>1</v>
      </c>
      <c r="F40" s="235">
        <v>1</v>
      </c>
      <c r="G40" s="235">
        <v>1</v>
      </c>
      <c r="H40" s="235">
        <v>1</v>
      </c>
      <c r="I40" s="235">
        <v>1</v>
      </c>
      <c r="J40" s="235">
        <v>1</v>
      </c>
      <c r="K40" s="235">
        <v>1</v>
      </c>
      <c r="L40" s="195" t="s">
        <v>12</v>
      </c>
    </row>
    <row r="41" spans="1:12" x14ac:dyDescent="0.25">
      <c r="A41" s="81"/>
      <c r="B41" s="82"/>
      <c r="C41" t="s">
        <v>102</v>
      </c>
      <c r="D41" s="235">
        <v>0</v>
      </c>
      <c r="E41" s="235">
        <v>2</v>
      </c>
      <c r="F41" s="235">
        <v>2</v>
      </c>
      <c r="G41" s="235">
        <v>2</v>
      </c>
      <c r="H41" s="235">
        <v>2</v>
      </c>
      <c r="I41" s="235">
        <v>2</v>
      </c>
      <c r="J41" s="235">
        <v>2</v>
      </c>
      <c r="K41" s="235">
        <v>2</v>
      </c>
      <c r="L41" s="195" t="s">
        <v>12</v>
      </c>
    </row>
    <row r="42" spans="1:12" x14ac:dyDescent="0.25">
      <c r="A42" s="81"/>
      <c r="B42" s="82"/>
      <c r="C42" t="s">
        <v>103</v>
      </c>
      <c r="D42" s="235">
        <v>4</v>
      </c>
      <c r="E42" s="235">
        <v>4</v>
      </c>
      <c r="F42" s="235">
        <v>4</v>
      </c>
      <c r="G42" s="235">
        <v>4</v>
      </c>
      <c r="H42" s="235">
        <v>4</v>
      </c>
      <c r="I42" s="235">
        <v>4</v>
      </c>
      <c r="J42" s="235">
        <v>4</v>
      </c>
      <c r="K42" s="235">
        <v>4</v>
      </c>
      <c r="L42" s="195" t="s">
        <v>56</v>
      </c>
    </row>
    <row r="43" spans="1:12" x14ac:dyDescent="0.25">
      <c r="A43" s="81"/>
      <c r="B43" s="82"/>
      <c r="C43" t="s">
        <v>105</v>
      </c>
      <c r="D43" s="235">
        <v>0</v>
      </c>
      <c r="E43" s="235">
        <v>1</v>
      </c>
      <c r="F43" s="235">
        <v>1</v>
      </c>
      <c r="G43" s="235">
        <v>1</v>
      </c>
      <c r="H43" s="235">
        <v>1</v>
      </c>
      <c r="I43" s="235">
        <v>1</v>
      </c>
      <c r="J43" s="235">
        <v>1</v>
      </c>
      <c r="K43" s="235">
        <v>1</v>
      </c>
      <c r="L43" s="195" t="s">
        <v>12</v>
      </c>
    </row>
    <row r="44" spans="1:12" x14ac:dyDescent="0.25">
      <c r="A44" s="81"/>
      <c r="B44" s="82"/>
      <c r="C44" t="s">
        <v>110</v>
      </c>
      <c r="D44" s="235">
        <v>0</v>
      </c>
      <c r="E44" s="235">
        <v>2</v>
      </c>
      <c r="F44" s="235">
        <v>2</v>
      </c>
      <c r="G44" s="235">
        <v>2</v>
      </c>
      <c r="H44" s="235">
        <v>0</v>
      </c>
      <c r="I44" s="235">
        <v>2</v>
      </c>
      <c r="J44" s="235">
        <v>2</v>
      </c>
      <c r="K44" s="235">
        <v>2</v>
      </c>
      <c r="L44" s="195" t="s">
        <v>12</v>
      </c>
    </row>
    <row r="45" spans="1:12" x14ac:dyDescent="0.25">
      <c r="A45" s="81"/>
      <c r="B45" s="82" t="s">
        <v>143</v>
      </c>
      <c r="C45" t="s">
        <v>104</v>
      </c>
      <c r="D45" s="235">
        <v>2</v>
      </c>
      <c r="E45" s="235">
        <v>2</v>
      </c>
      <c r="F45" s="235">
        <v>2</v>
      </c>
      <c r="G45" s="235">
        <v>2</v>
      </c>
      <c r="H45" s="235">
        <v>2</v>
      </c>
      <c r="I45" s="235">
        <v>2</v>
      </c>
      <c r="J45" s="235">
        <v>2</v>
      </c>
      <c r="K45" s="235">
        <v>2</v>
      </c>
      <c r="L45" s="195" t="s">
        <v>56</v>
      </c>
    </row>
    <row r="46" spans="1:12" x14ac:dyDescent="0.25">
      <c r="A46" s="81"/>
      <c r="B46" s="82" t="s">
        <v>145</v>
      </c>
      <c r="C46" t="s">
        <v>162</v>
      </c>
      <c r="D46" s="235">
        <v>0</v>
      </c>
      <c r="E46" s="235">
        <v>0</v>
      </c>
      <c r="F46" s="235">
        <v>0</v>
      </c>
      <c r="G46" s="235">
        <v>0</v>
      </c>
      <c r="H46" s="235">
        <v>1</v>
      </c>
      <c r="I46" s="235">
        <v>1</v>
      </c>
      <c r="J46" s="235">
        <v>1</v>
      </c>
      <c r="K46" s="235">
        <v>0</v>
      </c>
      <c r="L46" s="195" t="s">
        <v>147</v>
      </c>
    </row>
    <row r="47" spans="1:12" x14ac:dyDescent="0.25">
      <c r="A47" s="81"/>
      <c r="B47" s="82" t="s">
        <v>98</v>
      </c>
      <c r="C47" t="s">
        <v>163</v>
      </c>
      <c r="D47" s="235">
        <v>1</v>
      </c>
      <c r="E47" s="235">
        <v>1</v>
      </c>
      <c r="F47" s="235">
        <v>0</v>
      </c>
      <c r="G47" s="235">
        <v>0</v>
      </c>
      <c r="H47" s="235">
        <v>1</v>
      </c>
      <c r="I47" s="235">
        <v>1</v>
      </c>
      <c r="J47" s="235">
        <v>1</v>
      </c>
      <c r="K47" s="235">
        <v>0</v>
      </c>
      <c r="L47" s="195" t="s">
        <v>79</v>
      </c>
    </row>
    <row r="48" spans="1:12" x14ac:dyDescent="0.25">
      <c r="A48" s="81"/>
      <c r="B48" s="82" t="s">
        <v>70</v>
      </c>
      <c r="C48" t="s">
        <v>100</v>
      </c>
      <c r="D48" s="235">
        <v>0</v>
      </c>
      <c r="E48" s="235">
        <v>0</v>
      </c>
      <c r="F48" s="235">
        <v>0</v>
      </c>
      <c r="G48" s="235">
        <v>1</v>
      </c>
      <c r="H48" s="235">
        <v>1</v>
      </c>
      <c r="I48" s="235">
        <v>1</v>
      </c>
      <c r="J48" s="235">
        <v>1</v>
      </c>
      <c r="K48" s="235">
        <v>1</v>
      </c>
      <c r="L48" s="195" t="s">
        <v>15</v>
      </c>
    </row>
    <row r="49" spans="1:12" x14ac:dyDescent="0.25">
      <c r="A49" s="81"/>
      <c r="B49" s="82"/>
      <c r="C49" t="s">
        <v>164</v>
      </c>
      <c r="D49" s="235">
        <v>1</v>
      </c>
      <c r="E49" s="235">
        <v>1</v>
      </c>
      <c r="F49" s="235">
        <v>1</v>
      </c>
      <c r="G49" s="235">
        <v>2</v>
      </c>
      <c r="H49" s="235">
        <v>1</v>
      </c>
      <c r="I49" s="235">
        <v>1</v>
      </c>
      <c r="J49" s="235">
        <v>1</v>
      </c>
      <c r="K49" s="235">
        <v>2</v>
      </c>
      <c r="L49" s="195" t="s">
        <v>15</v>
      </c>
    </row>
    <row r="50" spans="1:12" x14ac:dyDescent="0.25">
      <c r="A50" s="81"/>
      <c r="B50" s="82"/>
      <c r="C50" t="s">
        <v>108</v>
      </c>
      <c r="D50" s="235">
        <v>0</v>
      </c>
      <c r="E50" s="235">
        <v>1</v>
      </c>
      <c r="F50" s="235">
        <v>1</v>
      </c>
      <c r="G50" s="235">
        <v>1</v>
      </c>
      <c r="H50" s="235">
        <v>0</v>
      </c>
      <c r="I50" s="235">
        <v>1</v>
      </c>
      <c r="J50" s="235">
        <v>1</v>
      </c>
      <c r="K50" s="235">
        <v>1</v>
      </c>
      <c r="L50" s="195" t="s">
        <v>11</v>
      </c>
    </row>
    <row r="51" spans="1:12" x14ac:dyDescent="0.25">
      <c r="A51" s="81"/>
      <c r="B51" s="82"/>
      <c r="C51" t="s">
        <v>314</v>
      </c>
      <c r="D51" s="235">
        <v>1</v>
      </c>
      <c r="E51" s="235">
        <v>1</v>
      </c>
      <c r="F51" s="235">
        <v>1</v>
      </c>
      <c r="G51" s="235">
        <v>1</v>
      </c>
      <c r="H51" s="235">
        <v>0</v>
      </c>
      <c r="I51" s="235">
        <v>0</v>
      </c>
      <c r="J51" s="235">
        <v>0</v>
      </c>
      <c r="K51" s="235">
        <v>1</v>
      </c>
      <c r="L51" s="195" t="s">
        <v>15</v>
      </c>
    </row>
    <row r="52" spans="1:12" x14ac:dyDescent="0.25">
      <c r="A52" s="81"/>
      <c r="B52" s="82"/>
      <c r="C52" t="s">
        <v>111</v>
      </c>
      <c r="D52" s="235">
        <v>4</v>
      </c>
      <c r="E52" s="235">
        <v>4</v>
      </c>
      <c r="F52" s="235">
        <v>4</v>
      </c>
      <c r="G52" s="235">
        <v>4</v>
      </c>
      <c r="H52" s="235">
        <v>4</v>
      </c>
      <c r="I52" s="235">
        <v>4</v>
      </c>
      <c r="J52" s="235">
        <v>4</v>
      </c>
      <c r="K52" s="235">
        <v>4</v>
      </c>
      <c r="L52" s="195" t="s">
        <v>56</v>
      </c>
    </row>
    <row r="53" spans="1:12" x14ac:dyDescent="0.25">
      <c r="A53" s="81"/>
      <c r="B53" s="82" t="s">
        <v>174</v>
      </c>
      <c r="C53" t="s">
        <v>199</v>
      </c>
      <c r="D53" s="235">
        <v>1</v>
      </c>
      <c r="E53" s="235">
        <v>1</v>
      </c>
      <c r="F53" s="235">
        <v>1</v>
      </c>
      <c r="G53" s="235">
        <v>2</v>
      </c>
      <c r="H53" s="235">
        <v>1</v>
      </c>
      <c r="I53" s="235">
        <v>1</v>
      </c>
      <c r="J53" s="235">
        <v>1</v>
      </c>
      <c r="K53" s="235">
        <v>2</v>
      </c>
      <c r="L53" s="195" t="s">
        <v>15</v>
      </c>
    </row>
    <row r="54" spans="1:12" x14ac:dyDescent="0.25">
      <c r="A54" s="81"/>
      <c r="B54" s="82" t="s">
        <v>151</v>
      </c>
      <c r="C54" t="s">
        <v>106</v>
      </c>
      <c r="D54" s="235">
        <v>2</v>
      </c>
      <c r="E54" s="235">
        <v>2</v>
      </c>
      <c r="F54" s="235">
        <v>2</v>
      </c>
      <c r="G54" s="235">
        <v>2</v>
      </c>
      <c r="H54" s="235">
        <v>2</v>
      </c>
      <c r="I54" s="235">
        <v>2</v>
      </c>
      <c r="J54" s="235">
        <v>2</v>
      </c>
      <c r="K54" s="235">
        <v>2</v>
      </c>
      <c r="L54" s="195" t="s">
        <v>11</v>
      </c>
    </row>
    <row r="55" spans="1:12" x14ac:dyDescent="0.25">
      <c r="A55" s="81"/>
      <c r="B55" s="82" t="s">
        <v>165</v>
      </c>
      <c r="C55" t="s">
        <v>166</v>
      </c>
      <c r="D55" s="235">
        <v>1</v>
      </c>
      <c r="E55" s="235">
        <v>1</v>
      </c>
      <c r="F55" s="235">
        <v>1</v>
      </c>
      <c r="G55" s="235">
        <v>0</v>
      </c>
      <c r="H55" s="235">
        <v>1</v>
      </c>
      <c r="I55" s="235">
        <v>1</v>
      </c>
      <c r="J55" s="235">
        <v>1</v>
      </c>
      <c r="K55" s="235">
        <v>0</v>
      </c>
      <c r="L55" s="195" t="s">
        <v>147</v>
      </c>
    </row>
    <row r="56" spans="1:12" x14ac:dyDescent="0.25">
      <c r="A56" s="81"/>
      <c r="B56" s="82" t="s">
        <v>72</v>
      </c>
      <c r="C56" t="s">
        <v>109</v>
      </c>
      <c r="D56" s="235">
        <v>1</v>
      </c>
      <c r="E56" s="235">
        <v>0</v>
      </c>
      <c r="F56" s="235">
        <v>0</v>
      </c>
      <c r="G56" s="235">
        <v>0</v>
      </c>
      <c r="H56" s="235">
        <v>1</v>
      </c>
      <c r="I56" s="235">
        <v>1</v>
      </c>
      <c r="J56" s="235">
        <v>1</v>
      </c>
      <c r="K56" s="235">
        <v>0</v>
      </c>
      <c r="L56" s="195" t="s">
        <v>12</v>
      </c>
    </row>
    <row r="57" spans="1:12" x14ac:dyDescent="0.25">
      <c r="A57" s="81"/>
      <c r="B57" s="82"/>
      <c r="C57" t="s">
        <v>107</v>
      </c>
      <c r="D57" s="235">
        <v>1</v>
      </c>
      <c r="E57" s="235">
        <v>1</v>
      </c>
      <c r="F57" s="235">
        <v>1</v>
      </c>
      <c r="G57" s="235">
        <v>1</v>
      </c>
      <c r="H57" s="235">
        <v>1</v>
      </c>
      <c r="I57" s="235">
        <v>1</v>
      </c>
      <c r="J57" s="235">
        <v>1</v>
      </c>
      <c r="K57" s="235">
        <v>1</v>
      </c>
      <c r="L57" s="195" t="s">
        <v>12</v>
      </c>
    </row>
    <row r="58" spans="1:12" x14ac:dyDescent="0.25">
      <c r="A58" s="112"/>
      <c r="B58" s="113"/>
      <c r="C58" s="114" t="s">
        <v>58</v>
      </c>
      <c r="D58" s="236">
        <v>19</v>
      </c>
      <c r="E58" s="236">
        <v>25</v>
      </c>
      <c r="F58" s="236">
        <v>24</v>
      </c>
      <c r="G58" s="236">
        <v>26</v>
      </c>
      <c r="H58" s="236">
        <v>24</v>
      </c>
      <c r="I58" s="236">
        <v>27</v>
      </c>
      <c r="J58" s="236">
        <v>27</v>
      </c>
      <c r="K58" s="236">
        <v>26</v>
      </c>
      <c r="L58" s="118"/>
    </row>
    <row r="59" spans="1:12" x14ac:dyDescent="0.25">
      <c r="A59" s="86" t="s">
        <v>5</v>
      </c>
      <c r="B59" s="85" t="s">
        <v>142</v>
      </c>
      <c r="C59" s="84" t="s">
        <v>167</v>
      </c>
      <c r="D59" s="237">
        <v>1</v>
      </c>
      <c r="E59" s="237">
        <v>1</v>
      </c>
      <c r="F59" s="237">
        <v>1</v>
      </c>
      <c r="G59" s="237">
        <v>1</v>
      </c>
      <c r="H59" s="237">
        <v>1</v>
      </c>
      <c r="I59" s="237">
        <v>1</v>
      </c>
      <c r="J59" s="237">
        <v>1</v>
      </c>
      <c r="K59" s="237">
        <v>1</v>
      </c>
      <c r="L59" s="196" t="s">
        <v>11</v>
      </c>
    </row>
    <row r="60" spans="1:12" x14ac:dyDescent="0.25">
      <c r="A60" s="86"/>
      <c r="B60" s="85"/>
      <c r="C60" s="84" t="s">
        <v>168</v>
      </c>
      <c r="D60" s="237">
        <v>2</v>
      </c>
      <c r="E60" s="237">
        <v>2</v>
      </c>
      <c r="F60" s="237">
        <v>2</v>
      </c>
      <c r="G60" s="237">
        <v>0</v>
      </c>
      <c r="H60" s="237">
        <v>2</v>
      </c>
      <c r="I60" s="237">
        <v>2</v>
      </c>
      <c r="J60" s="237">
        <v>2</v>
      </c>
      <c r="K60" s="237">
        <v>0</v>
      </c>
      <c r="L60" s="196" t="s">
        <v>15</v>
      </c>
    </row>
    <row r="61" spans="1:12" x14ac:dyDescent="0.25">
      <c r="A61" s="86"/>
      <c r="B61" s="85"/>
      <c r="C61" s="84" t="s">
        <v>120</v>
      </c>
      <c r="D61" s="237">
        <v>4</v>
      </c>
      <c r="E61" s="237">
        <v>5</v>
      </c>
      <c r="F61" s="237">
        <v>5</v>
      </c>
      <c r="G61" s="237">
        <v>5</v>
      </c>
      <c r="H61" s="237">
        <v>4</v>
      </c>
      <c r="I61" s="237">
        <v>5</v>
      </c>
      <c r="J61" s="237">
        <v>5</v>
      </c>
      <c r="K61" s="237">
        <v>5</v>
      </c>
      <c r="L61" s="196" t="s">
        <v>11</v>
      </c>
    </row>
    <row r="62" spans="1:12" x14ac:dyDescent="0.25">
      <c r="A62" s="86"/>
      <c r="B62" s="85" t="s">
        <v>169</v>
      </c>
      <c r="C62" s="84" t="s">
        <v>170</v>
      </c>
      <c r="D62" s="237">
        <v>1</v>
      </c>
      <c r="E62" s="237">
        <v>1</v>
      </c>
      <c r="F62" s="237">
        <v>1</v>
      </c>
      <c r="G62" s="237">
        <v>0</v>
      </c>
      <c r="H62" s="237">
        <v>1</v>
      </c>
      <c r="I62" s="237">
        <v>1</v>
      </c>
      <c r="J62" s="237">
        <v>1</v>
      </c>
      <c r="K62" s="237">
        <v>0</v>
      </c>
      <c r="L62" s="196" t="s">
        <v>79</v>
      </c>
    </row>
    <row r="63" spans="1:12" x14ac:dyDescent="0.25">
      <c r="A63" s="86"/>
      <c r="B63" s="85" t="s">
        <v>145</v>
      </c>
      <c r="C63" s="119" t="s">
        <v>171</v>
      </c>
      <c r="D63" s="239">
        <v>0</v>
      </c>
      <c r="E63" s="239">
        <v>0</v>
      </c>
      <c r="F63" s="239">
        <v>0</v>
      </c>
      <c r="G63" s="239">
        <v>0</v>
      </c>
      <c r="H63" s="239">
        <v>1</v>
      </c>
      <c r="I63" s="239">
        <v>1</v>
      </c>
      <c r="J63" s="239">
        <v>1</v>
      </c>
      <c r="K63" s="239">
        <v>0</v>
      </c>
      <c r="L63" s="202" t="s">
        <v>147</v>
      </c>
    </row>
    <row r="64" spans="1:12" x14ac:dyDescent="0.25">
      <c r="A64" s="86"/>
      <c r="B64" s="85" t="s">
        <v>71</v>
      </c>
      <c r="C64" s="84" t="s">
        <v>114</v>
      </c>
      <c r="D64" s="237">
        <v>1</v>
      </c>
      <c r="E64" s="237">
        <v>1</v>
      </c>
      <c r="F64" s="237">
        <v>0</v>
      </c>
      <c r="G64" s="237">
        <v>0</v>
      </c>
      <c r="H64" s="237">
        <v>1</v>
      </c>
      <c r="I64" s="237">
        <v>1</v>
      </c>
      <c r="J64" s="237">
        <v>0</v>
      </c>
      <c r="K64" s="237">
        <v>0</v>
      </c>
      <c r="L64" s="196" t="s">
        <v>15</v>
      </c>
    </row>
    <row r="65" spans="1:12" x14ac:dyDescent="0.25">
      <c r="A65" s="86"/>
      <c r="B65" s="85"/>
      <c r="C65" s="84" t="s">
        <v>172</v>
      </c>
      <c r="D65" s="237">
        <v>1</v>
      </c>
      <c r="E65" s="237">
        <v>1</v>
      </c>
      <c r="F65" s="237">
        <v>1</v>
      </c>
      <c r="G65" s="237">
        <v>0</v>
      </c>
      <c r="H65" s="237">
        <v>1</v>
      </c>
      <c r="I65" s="237">
        <v>1</v>
      </c>
      <c r="J65" s="237">
        <v>1</v>
      </c>
      <c r="K65" s="237">
        <v>0</v>
      </c>
      <c r="L65" s="196" t="s">
        <v>79</v>
      </c>
    </row>
    <row r="66" spans="1:12" x14ac:dyDescent="0.25">
      <c r="A66" s="86"/>
      <c r="B66" s="85" t="s">
        <v>73</v>
      </c>
      <c r="C66" s="84" t="s">
        <v>117</v>
      </c>
      <c r="D66" s="237">
        <v>1</v>
      </c>
      <c r="E66" s="237">
        <v>1</v>
      </c>
      <c r="F66" s="237">
        <v>1</v>
      </c>
      <c r="G66" s="237">
        <v>1</v>
      </c>
      <c r="H66" s="237">
        <v>1</v>
      </c>
      <c r="I66" s="237">
        <v>1</v>
      </c>
      <c r="J66" s="237">
        <v>1</v>
      </c>
      <c r="K66" s="237">
        <v>1</v>
      </c>
      <c r="L66" s="196" t="s">
        <v>11</v>
      </c>
    </row>
    <row r="67" spans="1:12" x14ac:dyDescent="0.25">
      <c r="A67" s="86"/>
      <c r="B67" s="85" t="s">
        <v>173</v>
      </c>
      <c r="C67" s="84" t="s">
        <v>115</v>
      </c>
      <c r="D67" s="237">
        <v>1</v>
      </c>
      <c r="E67" s="237">
        <v>1</v>
      </c>
      <c r="F67" s="237">
        <v>1</v>
      </c>
      <c r="G67" s="237">
        <v>2</v>
      </c>
      <c r="H67" s="237">
        <v>1</v>
      </c>
      <c r="I67" s="237">
        <v>1</v>
      </c>
      <c r="J67" s="237">
        <v>1</v>
      </c>
      <c r="K67" s="237">
        <v>2</v>
      </c>
      <c r="L67" s="197" t="s">
        <v>15</v>
      </c>
    </row>
    <row r="68" spans="1:12" x14ac:dyDescent="0.25">
      <c r="A68" s="86"/>
      <c r="B68" s="85" t="s">
        <v>174</v>
      </c>
      <c r="C68" s="84" t="s">
        <v>175</v>
      </c>
      <c r="D68" s="237">
        <v>1</v>
      </c>
      <c r="E68" s="237">
        <v>1</v>
      </c>
      <c r="F68" s="237">
        <v>1</v>
      </c>
      <c r="G68" s="237">
        <v>2</v>
      </c>
      <c r="H68" s="237">
        <v>1</v>
      </c>
      <c r="I68" s="237">
        <v>1</v>
      </c>
      <c r="J68" s="237">
        <v>1</v>
      </c>
      <c r="K68" s="237">
        <v>2</v>
      </c>
      <c r="L68" s="197" t="s">
        <v>15</v>
      </c>
    </row>
    <row r="69" spans="1:12" x14ac:dyDescent="0.25">
      <c r="A69" s="86"/>
      <c r="B69" s="85"/>
      <c r="C69" s="84" t="s">
        <v>176</v>
      </c>
      <c r="D69" s="237">
        <v>0</v>
      </c>
      <c r="E69" s="237">
        <v>0</v>
      </c>
      <c r="F69" s="237">
        <v>0</v>
      </c>
      <c r="G69" s="237">
        <v>1</v>
      </c>
      <c r="H69" s="237">
        <v>0</v>
      </c>
      <c r="I69" s="237">
        <v>0</v>
      </c>
      <c r="J69" s="237">
        <v>0</v>
      </c>
      <c r="K69" s="237">
        <v>1</v>
      </c>
      <c r="L69" s="197" t="s">
        <v>14</v>
      </c>
    </row>
    <row r="70" spans="1:12" x14ac:dyDescent="0.25">
      <c r="A70" s="86"/>
      <c r="B70" s="85"/>
      <c r="C70" s="84" t="s">
        <v>177</v>
      </c>
      <c r="D70" s="237">
        <v>1</v>
      </c>
      <c r="E70" s="237">
        <v>1</v>
      </c>
      <c r="F70" s="237">
        <v>0</v>
      </c>
      <c r="G70" s="237">
        <v>1</v>
      </c>
      <c r="H70" s="237">
        <v>1</v>
      </c>
      <c r="I70" s="237">
        <v>1</v>
      </c>
      <c r="J70" s="237">
        <v>0</v>
      </c>
      <c r="K70" s="237">
        <v>1</v>
      </c>
      <c r="L70" s="197" t="s">
        <v>14</v>
      </c>
    </row>
    <row r="71" spans="1:12" x14ac:dyDescent="0.25">
      <c r="A71" s="86"/>
      <c r="B71" s="85"/>
      <c r="C71" s="84" t="s">
        <v>178</v>
      </c>
      <c r="D71" s="237">
        <v>0</v>
      </c>
      <c r="E71" s="237">
        <v>0</v>
      </c>
      <c r="F71" s="237">
        <v>0</v>
      </c>
      <c r="G71" s="237">
        <v>1</v>
      </c>
      <c r="H71" s="237">
        <v>0</v>
      </c>
      <c r="I71" s="237">
        <v>0</v>
      </c>
      <c r="J71" s="237">
        <v>0</v>
      </c>
      <c r="K71" s="237">
        <v>1</v>
      </c>
      <c r="L71" s="197" t="s">
        <v>14</v>
      </c>
    </row>
    <row r="72" spans="1:12" x14ac:dyDescent="0.25">
      <c r="A72" s="86"/>
      <c r="B72" s="85" t="s">
        <v>151</v>
      </c>
      <c r="C72" s="84" t="s">
        <v>179</v>
      </c>
      <c r="D72" s="237">
        <v>2</v>
      </c>
      <c r="E72" s="237">
        <v>2</v>
      </c>
      <c r="F72" s="237">
        <v>2</v>
      </c>
      <c r="G72" s="237">
        <v>0</v>
      </c>
      <c r="H72" s="237">
        <v>2</v>
      </c>
      <c r="I72" s="237">
        <v>2</v>
      </c>
      <c r="J72" s="237">
        <v>2</v>
      </c>
      <c r="K72" s="237">
        <v>0</v>
      </c>
      <c r="L72" s="196" t="s">
        <v>11</v>
      </c>
    </row>
    <row r="73" spans="1:12" x14ac:dyDescent="0.25">
      <c r="A73" s="86"/>
      <c r="B73" s="85"/>
      <c r="C73" s="84" t="s">
        <v>118</v>
      </c>
      <c r="D73" s="237">
        <v>1</v>
      </c>
      <c r="E73" s="237">
        <v>1</v>
      </c>
      <c r="F73" s="237">
        <v>1</v>
      </c>
      <c r="G73" s="237">
        <v>1</v>
      </c>
      <c r="H73" s="237">
        <v>1</v>
      </c>
      <c r="I73" s="237">
        <v>1</v>
      </c>
      <c r="J73" s="237">
        <v>1</v>
      </c>
      <c r="K73" s="237">
        <v>1</v>
      </c>
      <c r="L73" s="196" t="s">
        <v>11</v>
      </c>
    </row>
    <row r="74" spans="1:12" x14ac:dyDescent="0.25">
      <c r="A74" s="86"/>
      <c r="B74" s="85"/>
      <c r="C74" s="84" t="s">
        <v>119</v>
      </c>
      <c r="D74" s="237">
        <v>3</v>
      </c>
      <c r="E74" s="237">
        <v>3</v>
      </c>
      <c r="F74" s="237">
        <v>3</v>
      </c>
      <c r="G74" s="237">
        <v>1</v>
      </c>
      <c r="H74" s="237">
        <v>3</v>
      </c>
      <c r="I74" s="237">
        <v>3</v>
      </c>
      <c r="J74" s="237">
        <v>3</v>
      </c>
      <c r="K74" s="237">
        <v>1</v>
      </c>
      <c r="L74" s="196" t="s">
        <v>11</v>
      </c>
    </row>
    <row r="75" spans="1:12" x14ac:dyDescent="0.25">
      <c r="A75" s="86"/>
      <c r="B75" s="85" t="s">
        <v>180</v>
      </c>
      <c r="C75" s="84" t="s">
        <v>181</v>
      </c>
      <c r="D75" s="237">
        <v>1</v>
      </c>
      <c r="E75" s="237">
        <v>1</v>
      </c>
      <c r="F75" s="237">
        <v>1</v>
      </c>
      <c r="G75" s="237">
        <v>0</v>
      </c>
      <c r="H75" s="237">
        <v>1</v>
      </c>
      <c r="I75" s="237">
        <v>1</v>
      </c>
      <c r="J75" s="237">
        <v>1</v>
      </c>
      <c r="K75" s="237">
        <v>0</v>
      </c>
      <c r="L75" s="196" t="s">
        <v>79</v>
      </c>
    </row>
    <row r="76" spans="1:12" x14ac:dyDescent="0.25">
      <c r="A76" s="86"/>
      <c r="B76" s="85" t="s">
        <v>74</v>
      </c>
      <c r="C76" s="84" t="s">
        <v>182</v>
      </c>
      <c r="D76" s="237">
        <v>1</v>
      </c>
      <c r="E76" s="237">
        <v>1</v>
      </c>
      <c r="F76" s="237">
        <v>1</v>
      </c>
      <c r="G76" s="237">
        <v>0</v>
      </c>
      <c r="H76" s="237">
        <v>1</v>
      </c>
      <c r="I76" s="237">
        <v>1</v>
      </c>
      <c r="J76" s="237">
        <v>1</v>
      </c>
      <c r="K76" s="237">
        <v>0</v>
      </c>
      <c r="L76" s="196" t="s">
        <v>79</v>
      </c>
    </row>
    <row r="77" spans="1:12" x14ac:dyDescent="0.25">
      <c r="A77" s="121"/>
      <c r="B77" s="122" t="s">
        <v>72</v>
      </c>
      <c r="C77" s="120" t="s">
        <v>116</v>
      </c>
      <c r="D77" s="240">
        <v>0</v>
      </c>
      <c r="E77" s="240">
        <v>0</v>
      </c>
      <c r="F77" s="240">
        <v>0</v>
      </c>
      <c r="G77" s="240">
        <v>1</v>
      </c>
      <c r="H77" s="240">
        <v>0</v>
      </c>
      <c r="I77" s="240">
        <v>0</v>
      </c>
      <c r="J77" s="240">
        <v>0</v>
      </c>
      <c r="K77" s="240">
        <v>1</v>
      </c>
      <c r="L77" s="196" t="s">
        <v>24</v>
      </c>
    </row>
    <row r="78" spans="1:12" x14ac:dyDescent="0.25">
      <c r="A78" s="86"/>
      <c r="B78" s="85" t="s">
        <v>99</v>
      </c>
      <c r="C78" s="84" t="s">
        <v>200</v>
      </c>
      <c r="D78" s="237">
        <v>1</v>
      </c>
      <c r="E78" s="237">
        <v>1</v>
      </c>
      <c r="F78" s="237">
        <v>0</v>
      </c>
      <c r="G78" s="237">
        <v>0</v>
      </c>
      <c r="H78" s="237">
        <v>0</v>
      </c>
      <c r="I78" s="237">
        <v>0</v>
      </c>
      <c r="J78" s="237">
        <v>0</v>
      </c>
      <c r="K78" s="237">
        <v>0</v>
      </c>
      <c r="L78" s="197" t="s">
        <v>79</v>
      </c>
    </row>
    <row r="79" spans="1:12" x14ac:dyDescent="0.25">
      <c r="A79" s="86"/>
      <c r="B79" s="85" t="s">
        <v>112</v>
      </c>
      <c r="C79" s="84" t="s">
        <v>113</v>
      </c>
      <c r="D79" s="237">
        <v>1</v>
      </c>
      <c r="E79" s="237">
        <v>1</v>
      </c>
      <c r="F79" s="237">
        <v>1</v>
      </c>
      <c r="G79" s="237">
        <v>1</v>
      </c>
      <c r="H79" s="237">
        <v>0</v>
      </c>
      <c r="I79" s="237">
        <v>0</v>
      </c>
      <c r="J79" s="237">
        <v>0</v>
      </c>
      <c r="K79" s="237">
        <v>1</v>
      </c>
      <c r="L79" s="197" t="s">
        <v>15</v>
      </c>
    </row>
    <row r="80" spans="1:12" x14ac:dyDescent="0.25">
      <c r="A80" s="86"/>
      <c r="B80" s="85"/>
      <c r="C80" s="84" t="s">
        <v>315</v>
      </c>
      <c r="D80" s="237">
        <v>0</v>
      </c>
      <c r="E80" s="237">
        <v>0</v>
      </c>
      <c r="F80" s="237">
        <v>0</v>
      </c>
      <c r="G80" s="237">
        <v>1</v>
      </c>
      <c r="H80" s="237">
        <v>1</v>
      </c>
      <c r="I80" s="237">
        <v>1</v>
      </c>
      <c r="J80" s="237">
        <v>1</v>
      </c>
      <c r="K80" s="237">
        <v>1</v>
      </c>
      <c r="L80" s="197" t="s">
        <v>15</v>
      </c>
    </row>
    <row r="81" spans="1:12" x14ac:dyDescent="0.25">
      <c r="A81" s="86"/>
      <c r="B81" s="85" t="s">
        <v>201</v>
      </c>
      <c r="C81" s="84" t="s">
        <v>202</v>
      </c>
      <c r="D81" s="237">
        <v>0</v>
      </c>
      <c r="E81" s="237">
        <v>0</v>
      </c>
      <c r="F81" s="237">
        <v>0</v>
      </c>
      <c r="G81" s="237">
        <v>0</v>
      </c>
      <c r="H81" s="237">
        <v>1</v>
      </c>
      <c r="I81" s="237">
        <v>1</v>
      </c>
      <c r="J81" s="237">
        <v>1</v>
      </c>
      <c r="K81" s="237">
        <v>0</v>
      </c>
      <c r="L81" s="197" t="s">
        <v>147</v>
      </c>
    </row>
    <row r="82" spans="1:12" x14ac:dyDescent="0.25">
      <c r="A82" s="86"/>
      <c r="B82" s="85" t="s">
        <v>316</v>
      </c>
      <c r="C82" s="84" t="s">
        <v>317</v>
      </c>
      <c r="D82" s="237">
        <v>1</v>
      </c>
      <c r="E82" s="237">
        <v>1</v>
      </c>
      <c r="F82" s="237">
        <v>0</v>
      </c>
      <c r="G82" s="237">
        <v>0</v>
      </c>
      <c r="H82" s="237">
        <v>1</v>
      </c>
      <c r="I82" s="237">
        <v>1</v>
      </c>
      <c r="J82" s="237">
        <v>0</v>
      </c>
      <c r="K82" s="237">
        <v>0</v>
      </c>
      <c r="L82" s="197" t="s">
        <v>147</v>
      </c>
    </row>
    <row r="83" spans="1:12" x14ac:dyDescent="0.25">
      <c r="A83" s="115"/>
      <c r="B83" s="116"/>
      <c r="C83" s="117" t="s">
        <v>58</v>
      </c>
      <c r="D83" s="238">
        <v>25</v>
      </c>
      <c r="E83" s="238">
        <v>26</v>
      </c>
      <c r="F83" s="238">
        <v>22</v>
      </c>
      <c r="G83" s="238">
        <v>19</v>
      </c>
      <c r="H83" s="238">
        <v>26</v>
      </c>
      <c r="I83" s="238">
        <v>27</v>
      </c>
      <c r="J83" s="238">
        <v>24</v>
      </c>
      <c r="K83" s="238">
        <v>19</v>
      </c>
      <c r="L83" s="194"/>
    </row>
    <row r="84" spans="1:12" x14ac:dyDescent="0.25">
      <c r="A84" s="81" t="s">
        <v>8</v>
      </c>
      <c r="B84" s="82" t="s">
        <v>183</v>
      </c>
      <c r="C84" t="s">
        <v>318</v>
      </c>
      <c r="D84" s="235">
        <v>0</v>
      </c>
      <c r="E84" s="235">
        <v>0</v>
      </c>
      <c r="F84" s="235">
        <v>0</v>
      </c>
      <c r="G84" s="235">
        <v>0</v>
      </c>
      <c r="H84" s="235">
        <v>1</v>
      </c>
      <c r="I84" s="235">
        <v>1</v>
      </c>
      <c r="J84" s="235">
        <v>1</v>
      </c>
      <c r="K84" s="235">
        <v>0</v>
      </c>
      <c r="L84" s="195" t="s">
        <v>147</v>
      </c>
    </row>
    <row r="85" spans="1:12" x14ac:dyDescent="0.25">
      <c r="A85" s="81"/>
      <c r="B85" s="82" t="s">
        <v>69</v>
      </c>
      <c r="C85" t="s">
        <v>121</v>
      </c>
      <c r="D85" s="235">
        <v>1</v>
      </c>
      <c r="E85" s="235">
        <v>1</v>
      </c>
      <c r="F85" s="235">
        <v>1</v>
      </c>
      <c r="G85" s="235">
        <v>1</v>
      </c>
      <c r="H85" s="235">
        <v>1</v>
      </c>
      <c r="I85" s="235">
        <v>1</v>
      </c>
      <c r="J85" s="235">
        <v>1</v>
      </c>
      <c r="K85" s="235">
        <v>1</v>
      </c>
      <c r="L85" s="195" t="s">
        <v>12</v>
      </c>
    </row>
    <row r="86" spans="1:12" x14ac:dyDescent="0.25">
      <c r="A86" s="81"/>
      <c r="B86" s="82"/>
      <c r="C86" t="s">
        <v>122</v>
      </c>
      <c r="D86" s="235">
        <v>1</v>
      </c>
      <c r="E86" s="235">
        <v>1</v>
      </c>
      <c r="F86" s="235">
        <v>1</v>
      </c>
      <c r="G86" s="235">
        <v>1</v>
      </c>
      <c r="H86" s="235">
        <v>1</v>
      </c>
      <c r="I86" s="235">
        <v>1</v>
      </c>
      <c r="J86" s="235">
        <v>1</v>
      </c>
      <c r="K86" s="235">
        <v>1</v>
      </c>
      <c r="L86" s="195" t="s">
        <v>12</v>
      </c>
    </row>
    <row r="87" spans="1:12" x14ac:dyDescent="0.25">
      <c r="A87" s="81"/>
      <c r="B87" s="82"/>
      <c r="C87" t="s">
        <v>123</v>
      </c>
      <c r="D87" s="235">
        <v>1</v>
      </c>
      <c r="E87" s="235">
        <v>1</v>
      </c>
      <c r="F87" s="235">
        <v>1</v>
      </c>
      <c r="G87" s="235">
        <v>1</v>
      </c>
      <c r="H87" s="235">
        <v>1</v>
      </c>
      <c r="I87" s="235">
        <v>1</v>
      </c>
      <c r="J87" s="235">
        <v>1</v>
      </c>
      <c r="K87" s="235">
        <v>1</v>
      </c>
      <c r="L87" s="195" t="s">
        <v>12</v>
      </c>
    </row>
    <row r="88" spans="1:12" x14ac:dyDescent="0.25">
      <c r="A88" s="81"/>
      <c r="B88" s="82"/>
      <c r="C88" t="s">
        <v>124</v>
      </c>
      <c r="D88" s="235">
        <v>1</v>
      </c>
      <c r="E88" s="235">
        <v>1</v>
      </c>
      <c r="F88" s="235">
        <v>1</v>
      </c>
      <c r="G88" s="235">
        <v>1</v>
      </c>
      <c r="H88" s="235">
        <v>1</v>
      </c>
      <c r="I88" s="235">
        <v>1</v>
      </c>
      <c r="J88" s="235">
        <v>1</v>
      </c>
      <c r="K88" s="235">
        <v>1</v>
      </c>
      <c r="L88" s="195" t="s">
        <v>12</v>
      </c>
    </row>
    <row r="89" spans="1:12" x14ac:dyDescent="0.25">
      <c r="A89" s="81"/>
      <c r="B89" s="82"/>
      <c r="C89" t="s">
        <v>125</v>
      </c>
      <c r="D89" s="235">
        <v>1</v>
      </c>
      <c r="E89" s="235">
        <v>1</v>
      </c>
      <c r="F89" s="235">
        <v>1</v>
      </c>
      <c r="G89" s="235">
        <v>1</v>
      </c>
      <c r="H89" s="235">
        <v>1</v>
      </c>
      <c r="I89" s="235">
        <v>1</v>
      </c>
      <c r="J89" s="235">
        <v>1</v>
      </c>
      <c r="K89" s="235">
        <v>1</v>
      </c>
      <c r="L89" s="195" t="s">
        <v>12</v>
      </c>
    </row>
    <row r="90" spans="1:12" x14ac:dyDescent="0.25">
      <c r="A90" s="81"/>
      <c r="B90" s="82"/>
      <c r="C90" t="s">
        <v>184</v>
      </c>
      <c r="D90" s="235">
        <v>0</v>
      </c>
      <c r="E90" s="235">
        <v>0</v>
      </c>
      <c r="F90" s="235">
        <v>0</v>
      </c>
      <c r="G90" s="235">
        <v>0</v>
      </c>
      <c r="H90" s="235">
        <v>0</v>
      </c>
      <c r="I90" s="235">
        <v>0</v>
      </c>
      <c r="J90" s="235">
        <v>1</v>
      </c>
      <c r="K90" s="235">
        <v>0</v>
      </c>
      <c r="L90" s="195" t="s">
        <v>147</v>
      </c>
    </row>
    <row r="91" spans="1:12" x14ac:dyDescent="0.25">
      <c r="A91" s="81"/>
      <c r="B91" s="82"/>
      <c r="C91" t="s">
        <v>126</v>
      </c>
      <c r="D91" s="235">
        <v>1</v>
      </c>
      <c r="E91" s="235">
        <v>1</v>
      </c>
      <c r="F91" s="235">
        <v>1</v>
      </c>
      <c r="G91" s="235">
        <v>1</v>
      </c>
      <c r="H91" s="235">
        <v>1</v>
      </c>
      <c r="I91" s="235">
        <v>1</v>
      </c>
      <c r="J91" s="235">
        <v>1</v>
      </c>
      <c r="K91" s="235">
        <v>1</v>
      </c>
      <c r="L91" s="195" t="s">
        <v>12</v>
      </c>
    </row>
    <row r="92" spans="1:12" x14ac:dyDescent="0.25">
      <c r="A92" s="81"/>
      <c r="B92" s="82"/>
      <c r="C92" t="s">
        <v>127</v>
      </c>
      <c r="D92" s="235">
        <v>1</v>
      </c>
      <c r="E92" s="235">
        <v>1</v>
      </c>
      <c r="F92" s="235">
        <v>1</v>
      </c>
      <c r="G92" s="235">
        <v>1</v>
      </c>
      <c r="H92" s="235">
        <v>1</v>
      </c>
      <c r="I92" s="235">
        <v>1</v>
      </c>
      <c r="J92" s="235">
        <v>1</v>
      </c>
      <c r="K92" s="235">
        <v>1</v>
      </c>
      <c r="L92" s="195" t="s">
        <v>12</v>
      </c>
    </row>
    <row r="93" spans="1:12" x14ac:dyDescent="0.25">
      <c r="A93" s="81"/>
      <c r="B93" s="82"/>
      <c r="C93" t="s">
        <v>128</v>
      </c>
      <c r="D93" s="235">
        <v>1</v>
      </c>
      <c r="E93" s="235">
        <v>1</v>
      </c>
      <c r="F93" s="235">
        <v>1</v>
      </c>
      <c r="G93" s="235">
        <v>1</v>
      </c>
      <c r="H93" s="235">
        <v>1</v>
      </c>
      <c r="I93" s="235">
        <v>1</v>
      </c>
      <c r="J93" s="235">
        <v>1</v>
      </c>
      <c r="K93" s="235">
        <v>1</v>
      </c>
      <c r="L93" s="195" t="s">
        <v>12</v>
      </c>
    </row>
    <row r="94" spans="1:12" x14ac:dyDescent="0.25">
      <c r="A94" s="81"/>
      <c r="B94" s="82"/>
      <c r="C94" t="s">
        <v>129</v>
      </c>
      <c r="D94" s="235">
        <v>1</v>
      </c>
      <c r="E94" s="235">
        <v>1</v>
      </c>
      <c r="F94" s="235">
        <v>1</v>
      </c>
      <c r="G94" s="235">
        <v>1</v>
      </c>
      <c r="H94" s="235">
        <v>1</v>
      </c>
      <c r="I94" s="235">
        <v>1</v>
      </c>
      <c r="J94" s="235">
        <v>1</v>
      </c>
      <c r="K94" s="235">
        <v>1</v>
      </c>
      <c r="L94" s="195" t="s">
        <v>12</v>
      </c>
    </row>
    <row r="95" spans="1:12" x14ac:dyDescent="0.25">
      <c r="A95" s="81"/>
      <c r="B95" s="82"/>
      <c r="C95" t="s">
        <v>130</v>
      </c>
      <c r="D95" s="235">
        <v>1</v>
      </c>
      <c r="E95" s="235">
        <v>1</v>
      </c>
      <c r="F95" s="235">
        <v>1</v>
      </c>
      <c r="G95" s="235">
        <v>1</v>
      </c>
      <c r="H95" s="235">
        <v>1</v>
      </c>
      <c r="I95" s="235">
        <v>1</v>
      </c>
      <c r="J95" s="235">
        <v>1</v>
      </c>
      <c r="K95" s="235">
        <v>1</v>
      </c>
      <c r="L95" s="195" t="s">
        <v>12</v>
      </c>
    </row>
    <row r="96" spans="1:12" x14ac:dyDescent="0.25">
      <c r="A96" s="81"/>
      <c r="B96" s="82"/>
      <c r="C96" t="s">
        <v>131</v>
      </c>
      <c r="D96" s="235">
        <v>1</v>
      </c>
      <c r="E96" s="235">
        <v>1</v>
      </c>
      <c r="F96" s="235">
        <v>1</v>
      </c>
      <c r="G96" s="235">
        <v>1</v>
      </c>
      <c r="H96" s="235">
        <v>1</v>
      </c>
      <c r="I96" s="235">
        <v>1</v>
      </c>
      <c r="J96" s="235">
        <v>1</v>
      </c>
      <c r="K96" s="235">
        <v>1</v>
      </c>
      <c r="L96" s="195" t="s">
        <v>12</v>
      </c>
    </row>
    <row r="97" spans="1:12" x14ac:dyDescent="0.25">
      <c r="A97" s="81"/>
      <c r="B97" s="82"/>
      <c r="C97" t="s">
        <v>132</v>
      </c>
      <c r="D97" s="235">
        <v>1</v>
      </c>
      <c r="E97" s="235">
        <v>1</v>
      </c>
      <c r="F97" s="235">
        <v>1</v>
      </c>
      <c r="G97" s="235">
        <v>1</v>
      </c>
      <c r="H97" s="235">
        <v>1</v>
      </c>
      <c r="I97" s="235">
        <v>1</v>
      </c>
      <c r="J97" s="235">
        <v>1</v>
      </c>
      <c r="K97" s="235">
        <v>1</v>
      </c>
      <c r="L97" s="195" t="s">
        <v>12</v>
      </c>
    </row>
    <row r="98" spans="1:12" x14ac:dyDescent="0.25">
      <c r="A98" s="81"/>
      <c r="B98" s="82"/>
      <c r="C98" t="s">
        <v>133</v>
      </c>
      <c r="D98" s="235">
        <v>2</v>
      </c>
      <c r="E98" s="235">
        <v>2</v>
      </c>
      <c r="F98" s="235">
        <v>2</v>
      </c>
      <c r="G98" s="235">
        <v>2</v>
      </c>
      <c r="H98" s="235">
        <v>2</v>
      </c>
      <c r="I98" s="235">
        <v>2</v>
      </c>
      <c r="J98" s="235">
        <v>2</v>
      </c>
      <c r="K98" s="235">
        <v>2</v>
      </c>
      <c r="L98" s="195" t="s">
        <v>12</v>
      </c>
    </row>
    <row r="99" spans="1:12" x14ac:dyDescent="0.25">
      <c r="A99" s="81"/>
      <c r="B99" s="82"/>
      <c r="C99" t="s">
        <v>185</v>
      </c>
      <c r="D99" s="235">
        <v>1</v>
      </c>
      <c r="E99" s="235">
        <v>1</v>
      </c>
      <c r="F99" s="235">
        <v>1</v>
      </c>
      <c r="G99" s="235">
        <v>0</v>
      </c>
      <c r="H99" s="235">
        <v>0</v>
      </c>
      <c r="I99" s="235">
        <v>0</v>
      </c>
      <c r="J99" s="235">
        <v>0</v>
      </c>
      <c r="K99" s="235">
        <v>0</v>
      </c>
      <c r="L99" s="195" t="s">
        <v>11</v>
      </c>
    </row>
    <row r="100" spans="1:12" x14ac:dyDescent="0.25">
      <c r="A100" s="81"/>
      <c r="B100" s="82"/>
      <c r="C100" t="s">
        <v>134</v>
      </c>
      <c r="D100" s="235">
        <v>0</v>
      </c>
      <c r="E100" s="235">
        <v>0</v>
      </c>
      <c r="F100" s="235">
        <v>1</v>
      </c>
      <c r="G100" s="235">
        <v>0</v>
      </c>
      <c r="H100" s="235">
        <v>0</v>
      </c>
      <c r="I100" s="235">
        <v>0</v>
      </c>
      <c r="J100" s="235">
        <v>0</v>
      </c>
      <c r="K100" s="235">
        <v>0</v>
      </c>
      <c r="L100" s="195" t="s">
        <v>12</v>
      </c>
    </row>
    <row r="101" spans="1:12" x14ac:dyDescent="0.25">
      <c r="A101" s="81"/>
      <c r="B101" s="82"/>
      <c r="C101" t="s">
        <v>135</v>
      </c>
      <c r="D101" s="235">
        <v>1</v>
      </c>
      <c r="E101" s="235">
        <v>1</v>
      </c>
      <c r="F101" s="235">
        <v>1</v>
      </c>
      <c r="G101" s="235">
        <v>1</v>
      </c>
      <c r="H101" s="235">
        <v>1</v>
      </c>
      <c r="I101" s="235">
        <v>1</v>
      </c>
      <c r="J101" s="235">
        <v>1</v>
      </c>
      <c r="K101" s="235">
        <v>1</v>
      </c>
      <c r="L101" s="195" t="s">
        <v>12</v>
      </c>
    </row>
    <row r="102" spans="1:12" x14ac:dyDescent="0.25">
      <c r="A102" s="81"/>
      <c r="B102" s="82"/>
      <c r="C102" t="s">
        <v>136</v>
      </c>
      <c r="D102" s="235">
        <v>1</v>
      </c>
      <c r="E102" s="235">
        <v>1</v>
      </c>
      <c r="F102" s="235">
        <v>1</v>
      </c>
      <c r="G102" s="235">
        <v>1</v>
      </c>
      <c r="H102" s="235">
        <v>1</v>
      </c>
      <c r="I102" s="235">
        <v>1</v>
      </c>
      <c r="J102" s="235">
        <v>1</v>
      </c>
      <c r="K102" s="235">
        <v>1</v>
      </c>
      <c r="L102" s="195" t="s">
        <v>12</v>
      </c>
    </row>
    <row r="103" spans="1:12" x14ac:dyDescent="0.25">
      <c r="A103" s="83"/>
      <c r="B103"/>
      <c r="C103" t="s">
        <v>137</v>
      </c>
      <c r="D103" s="235">
        <v>1</v>
      </c>
      <c r="E103" s="235">
        <v>1</v>
      </c>
      <c r="F103" s="235">
        <v>1</v>
      </c>
      <c r="G103" s="235">
        <v>1</v>
      </c>
      <c r="H103" s="235">
        <v>1</v>
      </c>
      <c r="I103" s="235">
        <v>1</v>
      </c>
      <c r="J103" s="235">
        <v>1</v>
      </c>
      <c r="K103" s="235">
        <v>1</v>
      </c>
      <c r="L103" s="195" t="s">
        <v>12</v>
      </c>
    </row>
    <row r="104" spans="1:12" x14ac:dyDescent="0.25">
      <c r="A104" s="83"/>
      <c r="B104"/>
      <c r="C104" t="s">
        <v>203</v>
      </c>
      <c r="D104" s="235">
        <v>1</v>
      </c>
      <c r="E104" s="235">
        <v>1</v>
      </c>
      <c r="F104" s="235">
        <v>0</v>
      </c>
      <c r="G104" s="235">
        <v>1</v>
      </c>
      <c r="H104" s="235">
        <v>1</v>
      </c>
      <c r="I104" s="235">
        <v>1</v>
      </c>
      <c r="J104" s="235">
        <v>0</v>
      </c>
      <c r="K104" s="235">
        <v>1</v>
      </c>
      <c r="L104" s="195" t="s">
        <v>14</v>
      </c>
    </row>
    <row r="105" spans="1:12" x14ac:dyDescent="0.25">
      <c r="A105" s="198"/>
      <c r="B105" s="114"/>
      <c r="C105" s="114" t="s">
        <v>58</v>
      </c>
      <c r="D105" s="236">
        <v>19</v>
      </c>
      <c r="E105" s="236">
        <v>19</v>
      </c>
      <c r="F105" s="236">
        <v>19</v>
      </c>
      <c r="G105" s="236">
        <v>18</v>
      </c>
      <c r="H105" s="236">
        <v>19</v>
      </c>
      <c r="I105" s="236">
        <v>19</v>
      </c>
      <c r="J105" s="236">
        <v>19</v>
      </c>
      <c r="K105" s="236">
        <v>18</v>
      </c>
      <c r="L105" s="118"/>
    </row>
    <row r="106" spans="1:12" ht="15.75" thickBot="1" x14ac:dyDescent="0.3">
      <c r="A106" s="199"/>
      <c r="B106" s="200"/>
      <c r="C106" s="200" t="s">
        <v>186</v>
      </c>
      <c r="D106" s="241">
        <f t="shared" ref="D106:K106" si="0">SUM(D105,D83,D58,D39,D20)</f>
        <v>115</v>
      </c>
      <c r="E106" s="241">
        <f t="shared" si="0"/>
        <v>123</v>
      </c>
      <c r="F106" s="241">
        <f t="shared" si="0"/>
        <v>112</v>
      </c>
      <c r="G106" s="241">
        <f t="shared" si="0"/>
        <v>111</v>
      </c>
      <c r="H106" s="241">
        <f t="shared" si="0"/>
        <v>125</v>
      </c>
      <c r="I106" s="241">
        <f t="shared" si="0"/>
        <v>135</v>
      </c>
      <c r="J106" s="241">
        <f t="shared" si="0"/>
        <v>125</v>
      </c>
      <c r="K106" s="241">
        <f t="shared" si="0"/>
        <v>111</v>
      </c>
      <c r="L106" s="201"/>
    </row>
    <row r="108" spans="1:12" x14ac:dyDescent="0.25">
      <c r="A108" s="31" t="s">
        <v>25</v>
      </c>
    </row>
  </sheetData>
  <mergeCells count="6">
    <mergeCell ref="L3:L4"/>
    <mergeCell ref="A3:A4"/>
    <mergeCell ref="B3:B4"/>
    <mergeCell ref="C3:C4"/>
    <mergeCell ref="D3:G3"/>
    <mergeCell ref="H3:K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G63"/>
  <sheetViews>
    <sheetView zoomScaleNormal="100" workbookViewId="0"/>
  </sheetViews>
  <sheetFormatPr defaultColWidth="9.140625" defaultRowHeight="15" x14ac:dyDescent="0.25"/>
  <cols>
    <col min="1" max="1" width="12" style="14" customWidth="1"/>
    <col min="2" max="6" width="15.5703125" style="14" customWidth="1"/>
    <col min="7" max="7" width="14.42578125" style="14" customWidth="1"/>
    <col min="8" max="8" width="11.5703125" style="13" customWidth="1"/>
    <col min="9" max="9" width="13" style="13" customWidth="1"/>
    <col min="10" max="10" width="14.42578125" style="13" customWidth="1"/>
    <col min="11" max="11" width="14" style="13" customWidth="1"/>
    <col min="12" max="16384" width="9.140625" style="13"/>
  </cols>
  <sheetData>
    <row r="1" spans="1:7" s="21" customFormat="1" ht="18.75" x14ac:dyDescent="0.3">
      <c r="A1" s="87" t="s">
        <v>209</v>
      </c>
      <c r="B1" s="87"/>
      <c r="C1" s="87"/>
      <c r="D1" s="87"/>
      <c r="E1" s="87"/>
      <c r="F1" s="87"/>
      <c r="G1" s="87"/>
    </row>
    <row r="2" spans="1:7" s="21" customFormat="1" ht="18.75" x14ac:dyDescent="0.3">
      <c r="A2" s="87"/>
      <c r="B2" s="87"/>
      <c r="C2" s="87"/>
      <c r="D2" s="87"/>
      <c r="E2" s="87"/>
      <c r="F2" s="87"/>
      <c r="G2" s="87"/>
    </row>
    <row r="3" spans="1:7" s="21" customFormat="1" ht="18.75" x14ac:dyDescent="0.3">
      <c r="A3" s="87"/>
      <c r="B3" s="87"/>
      <c r="C3" s="87"/>
      <c r="D3" s="87"/>
      <c r="E3" s="87"/>
      <c r="F3" s="87"/>
      <c r="G3" s="87"/>
    </row>
    <row r="4" spans="1:7" s="21" customFormat="1" ht="18.75" x14ac:dyDescent="0.3">
      <c r="A4" s="87"/>
      <c r="B4" s="87"/>
      <c r="C4" s="87"/>
      <c r="D4" s="87"/>
      <c r="E4" s="87"/>
      <c r="F4" s="87"/>
      <c r="G4" s="87"/>
    </row>
    <row r="5" spans="1:7" x14ac:dyDescent="0.25">
      <c r="A5" s="104" t="s">
        <v>9</v>
      </c>
      <c r="B5" s="44"/>
      <c r="C5" s="101"/>
      <c r="D5" s="101"/>
      <c r="E5" s="101"/>
      <c r="F5" s="101"/>
      <c r="G5" s="251"/>
    </row>
    <row r="6" spans="1:7" s="32" customFormat="1" x14ac:dyDescent="0.25">
      <c r="A6" s="252" t="s">
        <v>187</v>
      </c>
      <c r="B6" s="252" t="s">
        <v>29</v>
      </c>
      <c r="C6" s="101" t="s">
        <v>6</v>
      </c>
      <c r="D6" s="101" t="s">
        <v>39</v>
      </c>
      <c r="E6" s="101" t="s">
        <v>4</v>
      </c>
      <c r="F6" s="101" t="s">
        <v>5</v>
      </c>
      <c r="G6" s="251" t="s">
        <v>8</v>
      </c>
    </row>
    <row r="7" spans="1:7" s="32" customFormat="1" x14ac:dyDescent="0.25">
      <c r="A7" s="18">
        <v>2019</v>
      </c>
      <c r="B7" s="182" t="s">
        <v>0</v>
      </c>
      <c r="C7" s="88">
        <v>88.76</v>
      </c>
      <c r="D7" s="88">
        <v>104.77</v>
      </c>
      <c r="E7" s="88">
        <v>212.96</v>
      </c>
      <c r="F7" s="88">
        <v>220.04</v>
      </c>
      <c r="G7" s="47">
        <v>136.16999999999999</v>
      </c>
    </row>
    <row r="8" spans="1:7" s="32" customFormat="1" x14ac:dyDescent="0.25">
      <c r="A8" s="18"/>
      <c r="B8" s="182" t="s">
        <v>1</v>
      </c>
      <c r="C8" s="88">
        <v>77.86</v>
      </c>
      <c r="D8" s="88">
        <v>85.85</v>
      </c>
      <c r="E8" s="88">
        <v>100.5</v>
      </c>
      <c r="F8" s="88">
        <v>94.64</v>
      </c>
      <c r="G8" s="47">
        <v>99.01</v>
      </c>
    </row>
    <row r="9" spans="1:7" s="32" customFormat="1" x14ac:dyDescent="0.25">
      <c r="A9" s="18"/>
      <c r="B9" s="182" t="s">
        <v>2</v>
      </c>
      <c r="C9" s="88">
        <v>65.52</v>
      </c>
      <c r="D9" s="88">
        <v>86.32</v>
      </c>
      <c r="E9" s="88">
        <v>102.77</v>
      </c>
      <c r="F9" s="88">
        <v>82.01</v>
      </c>
      <c r="G9" s="47">
        <v>69.67</v>
      </c>
    </row>
    <row r="10" spans="1:7" s="32" customFormat="1" x14ac:dyDescent="0.25">
      <c r="A10" s="18"/>
      <c r="B10" s="182" t="s">
        <v>3</v>
      </c>
      <c r="C10" s="88">
        <v>65.14</v>
      </c>
      <c r="D10" s="88">
        <v>75.61</v>
      </c>
      <c r="E10" s="88">
        <v>81.97</v>
      </c>
      <c r="F10" s="88">
        <v>87.12</v>
      </c>
      <c r="G10" s="47">
        <v>76.03</v>
      </c>
    </row>
    <row r="11" spans="1:7" x14ac:dyDescent="0.25">
      <c r="A11" s="18">
        <v>2020</v>
      </c>
      <c r="B11" s="182" t="s">
        <v>0</v>
      </c>
      <c r="C11" s="88">
        <v>56.92</v>
      </c>
      <c r="D11" s="88">
        <v>107.95</v>
      </c>
      <c r="E11" s="88">
        <v>109.16</v>
      </c>
      <c r="F11" s="88">
        <v>80.97</v>
      </c>
      <c r="G11" s="88">
        <v>44.4</v>
      </c>
    </row>
    <row r="12" spans="1:7" x14ac:dyDescent="0.25">
      <c r="A12" s="18"/>
      <c r="B12" s="182" t="s">
        <v>1</v>
      </c>
      <c r="C12" s="88">
        <v>35.49</v>
      </c>
      <c r="D12" s="88">
        <v>45.4</v>
      </c>
      <c r="E12" s="88">
        <v>43.4</v>
      </c>
      <c r="F12" s="88">
        <v>43.96</v>
      </c>
      <c r="G12" s="88">
        <v>32.1</v>
      </c>
    </row>
    <row r="13" spans="1:7" x14ac:dyDescent="0.25">
      <c r="A13" s="18"/>
      <c r="B13" s="182" t="s">
        <v>2</v>
      </c>
      <c r="C13" s="88">
        <v>34.29</v>
      </c>
      <c r="D13" s="88">
        <v>48.57</v>
      </c>
      <c r="E13" s="88">
        <v>54.37</v>
      </c>
      <c r="F13" s="88">
        <v>46.08</v>
      </c>
      <c r="G13" s="88">
        <v>50.67</v>
      </c>
    </row>
    <row r="14" spans="1:7" x14ac:dyDescent="0.25">
      <c r="A14" s="18"/>
      <c r="B14" s="182" t="s">
        <v>3</v>
      </c>
      <c r="C14" s="88">
        <v>48.13</v>
      </c>
      <c r="D14" s="88">
        <v>70.78</v>
      </c>
      <c r="E14" s="88">
        <v>40.03</v>
      </c>
      <c r="F14" s="88">
        <v>34.58</v>
      </c>
      <c r="G14" s="88">
        <v>45.63</v>
      </c>
    </row>
    <row r="15" spans="1:7" x14ac:dyDescent="0.25">
      <c r="A15" s="18">
        <v>2021</v>
      </c>
      <c r="B15" s="182" t="s">
        <v>0</v>
      </c>
      <c r="C15" s="88">
        <v>44.67</v>
      </c>
      <c r="D15" s="88">
        <v>38.64</v>
      </c>
      <c r="E15" s="88">
        <v>26.88</v>
      </c>
      <c r="F15" s="88">
        <v>52.51</v>
      </c>
      <c r="G15" s="88">
        <v>33.6</v>
      </c>
    </row>
    <row r="16" spans="1:7" x14ac:dyDescent="0.25">
      <c r="A16" s="18"/>
      <c r="B16" s="182" t="s">
        <v>1</v>
      </c>
      <c r="C16" s="88">
        <v>140.76</v>
      </c>
      <c r="D16" s="88">
        <v>129.06</v>
      </c>
      <c r="E16" s="88">
        <v>77.42</v>
      </c>
      <c r="F16" s="88">
        <v>76.89</v>
      </c>
      <c r="G16" s="88">
        <v>46.8</v>
      </c>
    </row>
    <row r="17" spans="1:7" x14ac:dyDescent="0.25">
      <c r="A17" s="18"/>
      <c r="B17" s="182" t="s">
        <v>2</v>
      </c>
      <c r="C17" s="88">
        <v>90.21</v>
      </c>
      <c r="D17" s="88">
        <v>87.58</v>
      </c>
      <c r="E17" s="88">
        <v>64.12</v>
      </c>
      <c r="F17" s="88">
        <v>63.42</v>
      </c>
      <c r="G17" s="88">
        <v>26.55</v>
      </c>
    </row>
    <row r="18" spans="1:7" s="126" customFormat="1" x14ac:dyDescent="0.25">
      <c r="A18" s="18"/>
      <c r="B18" s="182" t="s">
        <v>3</v>
      </c>
      <c r="C18" s="88">
        <v>110.55</v>
      </c>
      <c r="D18" s="88">
        <v>65.489999999999995</v>
      </c>
      <c r="E18" s="88">
        <v>32.61</v>
      </c>
      <c r="F18" s="88">
        <v>60.18</v>
      </c>
      <c r="G18" s="88">
        <v>30.41</v>
      </c>
    </row>
    <row r="19" spans="1:7" s="126" customFormat="1" x14ac:dyDescent="0.25">
      <c r="A19" s="18">
        <v>2022</v>
      </c>
      <c r="B19" s="182" t="s">
        <v>0</v>
      </c>
      <c r="C19" s="88">
        <v>171.18</v>
      </c>
      <c r="D19" s="88">
        <v>88.91</v>
      </c>
      <c r="E19" s="88">
        <v>63.8</v>
      </c>
      <c r="F19" s="88">
        <v>85.8</v>
      </c>
      <c r="G19" s="88">
        <v>70.569999999999993</v>
      </c>
    </row>
    <row r="20" spans="1:7" s="126" customFormat="1" x14ac:dyDescent="0.25">
      <c r="A20" s="131"/>
      <c r="B20" s="132"/>
      <c r="C20" s="132"/>
      <c r="D20" s="132"/>
      <c r="E20" s="132"/>
      <c r="F20" s="132"/>
    </row>
    <row r="21" spans="1:7" ht="4.5" customHeight="1" x14ac:dyDescent="0.25">
      <c r="A21" s="13"/>
      <c r="B21" s="13"/>
      <c r="C21" s="13"/>
      <c r="D21" s="13"/>
      <c r="E21" s="13"/>
      <c r="F21" s="13"/>
      <c r="G21" s="13"/>
    </row>
    <row r="22" spans="1:7" ht="22.5" customHeight="1" x14ac:dyDescent="0.25">
      <c r="A22" s="31" t="s">
        <v>25</v>
      </c>
      <c r="B22" s="31"/>
      <c r="C22" s="31"/>
      <c r="D22" s="31"/>
      <c r="E22" s="31"/>
      <c r="F22" s="31"/>
      <c r="G22" s="13"/>
    </row>
    <row r="23" spans="1:7" ht="27.75" customHeight="1" x14ac:dyDescent="0.25">
      <c r="A23" s="300" t="s">
        <v>46</v>
      </c>
      <c r="B23" s="300"/>
      <c r="C23" s="300"/>
      <c r="D23" s="300"/>
      <c r="E23" s="300"/>
      <c r="F23" s="300"/>
      <c r="G23" s="13"/>
    </row>
    <row r="24" spans="1:7" x14ac:dyDescent="0.25">
      <c r="A24" s="13"/>
      <c r="B24" s="13"/>
      <c r="C24" s="13"/>
      <c r="D24" s="13"/>
      <c r="E24" s="13"/>
      <c r="F24" s="13"/>
      <c r="G24" s="13"/>
    </row>
    <row r="25" spans="1:7" x14ac:dyDescent="0.25">
      <c r="A25" s="13"/>
      <c r="B25" s="13"/>
      <c r="C25" s="13"/>
      <c r="D25" s="13"/>
      <c r="E25" s="13"/>
      <c r="F25" s="13"/>
      <c r="G25" s="13"/>
    </row>
    <row r="26" spans="1:7" x14ac:dyDescent="0.25">
      <c r="A26" s="13"/>
      <c r="B26" s="13"/>
      <c r="C26" s="13"/>
      <c r="D26" s="13"/>
      <c r="E26" s="13"/>
      <c r="F26" s="13"/>
      <c r="G26" s="13"/>
    </row>
    <row r="27" spans="1:7" x14ac:dyDescent="0.25">
      <c r="A27" s="13"/>
      <c r="B27" s="13"/>
      <c r="C27" s="13"/>
      <c r="D27" s="13"/>
      <c r="E27" s="13"/>
      <c r="F27" s="13"/>
      <c r="G27" s="13"/>
    </row>
    <row r="28" spans="1:7" x14ac:dyDescent="0.25">
      <c r="A28" s="13"/>
      <c r="B28" s="13"/>
      <c r="C28" s="13"/>
      <c r="D28" s="13"/>
      <c r="E28" s="13"/>
      <c r="F28" s="13"/>
      <c r="G28" s="13"/>
    </row>
    <row r="29" spans="1:7" x14ac:dyDescent="0.25">
      <c r="A29" s="13"/>
      <c r="B29" s="13"/>
      <c r="C29" s="13"/>
      <c r="D29" s="13"/>
      <c r="E29" s="13"/>
      <c r="F29" s="13"/>
      <c r="G29" s="13"/>
    </row>
    <row r="30" spans="1:7" x14ac:dyDescent="0.25">
      <c r="A30" s="13"/>
      <c r="B30" s="13"/>
      <c r="C30" s="13"/>
      <c r="D30" s="13"/>
      <c r="E30" s="13"/>
      <c r="F30" s="13"/>
      <c r="G30" s="13"/>
    </row>
    <row r="31" spans="1:7" x14ac:dyDescent="0.25">
      <c r="A31" s="13"/>
      <c r="B31" s="13"/>
      <c r="C31" s="13"/>
      <c r="D31" s="13"/>
      <c r="E31" s="13"/>
      <c r="F31" s="13"/>
      <c r="G31" s="13"/>
    </row>
    <row r="32" spans="1:7" x14ac:dyDescent="0.25">
      <c r="A32" s="13"/>
      <c r="B32" s="13"/>
      <c r="C32" s="13"/>
      <c r="D32" s="13"/>
      <c r="E32" s="13"/>
      <c r="F32" s="13"/>
      <c r="G32" s="13"/>
    </row>
    <row r="33" spans="1:7" x14ac:dyDescent="0.25">
      <c r="B33" s="13"/>
      <c r="C33" s="13"/>
      <c r="D33" s="13"/>
      <c r="E33" s="13"/>
      <c r="F33" s="13"/>
      <c r="G33" s="13"/>
    </row>
    <row r="34" spans="1:7" x14ac:dyDescent="0.25">
      <c r="A34" s="13"/>
      <c r="B34" s="13"/>
      <c r="C34" s="13"/>
      <c r="D34" s="13"/>
      <c r="E34" s="13"/>
      <c r="F34" s="13"/>
      <c r="G34" s="13"/>
    </row>
    <row r="35" spans="1:7" x14ac:dyDescent="0.25">
      <c r="A35" s="16"/>
      <c r="B35" s="13"/>
      <c r="C35" s="13"/>
      <c r="D35" s="13"/>
      <c r="E35" s="13"/>
      <c r="F35" s="13"/>
      <c r="G35" s="13"/>
    </row>
    <row r="36" spans="1:7" x14ac:dyDescent="0.25">
      <c r="B36" s="17"/>
      <c r="C36" s="19"/>
      <c r="D36" s="19"/>
      <c r="E36" s="19"/>
      <c r="F36" s="19"/>
      <c r="G36" s="17"/>
    </row>
    <row r="62" spans="1:7" x14ac:dyDescent="0.25">
      <c r="A62" s="13"/>
      <c r="B62" s="13"/>
      <c r="C62" s="13"/>
      <c r="D62" s="13"/>
      <c r="E62" s="13"/>
      <c r="F62" s="13"/>
      <c r="G62" s="13"/>
    </row>
    <row r="63" spans="1:7" x14ac:dyDescent="0.25">
      <c r="A63" s="15"/>
    </row>
  </sheetData>
  <mergeCells count="1">
    <mergeCell ref="A23:F23"/>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theme="4"/>
  </sheetPr>
  <dimension ref="A1:AA104"/>
  <sheetViews>
    <sheetView zoomScaleNormal="100" workbookViewId="0">
      <selection activeCell="A6" sqref="A6:A53"/>
    </sheetView>
  </sheetViews>
  <sheetFormatPr defaultColWidth="9.140625" defaultRowHeight="15" x14ac:dyDescent="0.25"/>
  <cols>
    <col min="1" max="1" width="9.140625" style="13"/>
    <col min="2" max="2" width="18.140625" style="147" customWidth="1"/>
    <col min="3" max="3" width="15.42578125" style="147" customWidth="1"/>
    <col min="4" max="4" width="14.28515625" style="147" customWidth="1"/>
    <col min="5" max="5" width="12.28515625" style="147" customWidth="1"/>
    <col min="6" max="6" width="15.42578125" style="147" customWidth="1"/>
    <col min="7" max="7" width="14.42578125" style="14" customWidth="1"/>
    <col min="8" max="8" width="12.42578125" style="13" customWidth="1"/>
    <col min="9" max="9" width="13.5703125" style="13" customWidth="1"/>
    <col min="10" max="10" width="14.42578125" style="13" customWidth="1"/>
    <col min="11" max="11" width="14" style="13" customWidth="1"/>
    <col min="12" max="16384" width="9.140625" style="13"/>
  </cols>
  <sheetData>
    <row r="1" spans="1:7" s="21" customFormat="1" ht="18.75" x14ac:dyDescent="0.3">
      <c r="A1" s="20" t="s">
        <v>259</v>
      </c>
      <c r="C1" s="20"/>
      <c r="D1" s="20"/>
      <c r="E1" s="20"/>
      <c r="F1" s="20"/>
      <c r="G1" s="20"/>
    </row>
    <row r="2" spans="1:7" s="21" customFormat="1" ht="18.75" x14ac:dyDescent="0.3">
      <c r="B2" s="20"/>
      <c r="C2" s="20"/>
      <c r="D2" s="20"/>
      <c r="E2" s="20"/>
      <c r="F2" s="20"/>
      <c r="G2" s="20"/>
    </row>
    <row r="3" spans="1:7" x14ac:dyDescent="0.25">
      <c r="B3" s="14"/>
      <c r="C3" s="14"/>
      <c r="D3" s="14"/>
      <c r="E3" s="14"/>
      <c r="F3" s="14"/>
    </row>
    <row r="4" spans="1:7" ht="31.5" customHeight="1" x14ac:dyDescent="0.25">
      <c r="A4" s="104" t="s">
        <v>9</v>
      </c>
      <c r="B4" s="101"/>
      <c r="C4" s="101"/>
      <c r="D4" s="101"/>
      <c r="E4" s="101"/>
      <c r="F4" s="124"/>
      <c r="G4" s="13"/>
    </row>
    <row r="5" spans="1:7" ht="42" customHeight="1" x14ac:dyDescent="0.25">
      <c r="A5" s="101" t="s">
        <v>258</v>
      </c>
      <c r="B5" s="101" t="s">
        <v>6</v>
      </c>
      <c r="C5" s="101" t="s">
        <v>39</v>
      </c>
      <c r="D5" s="101" t="s">
        <v>4</v>
      </c>
      <c r="E5" s="101" t="s">
        <v>5</v>
      </c>
      <c r="F5" s="251" t="s">
        <v>8</v>
      </c>
      <c r="G5" s="13"/>
    </row>
    <row r="6" spans="1:7" x14ac:dyDescent="0.25">
      <c r="A6" s="295" t="s">
        <v>210</v>
      </c>
      <c r="B6" s="135">
        <v>93.87777777777778</v>
      </c>
      <c r="C6" s="135">
        <v>88.823888888888902</v>
      </c>
      <c r="D6" s="135">
        <v>73.101555555555564</v>
      </c>
      <c r="E6" s="135">
        <v>84.371555555555545</v>
      </c>
      <c r="F6" s="135">
        <v>75.944666666666677</v>
      </c>
      <c r="G6" s="13"/>
    </row>
    <row r="7" spans="1:7" x14ac:dyDescent="0.25">
      <c r="A7" s="295" t="s">
        <v>211</v>
      </c>
      <c r="B7" s="135">
        <v>105.11666666666663</v>
      </c>
      <c r="C7" s="135">
        <v>89.625555555555522</v>
      </c>
      <c r="D7" s="135">
        <v>68.150888888888872</v>
      </c>
      <c r="E7" s="135">
        <v>78.058000000000007</v>
      </c>
      <c r="F7" s="135">
        <v>72.311777777777777</v>
      </c>
      <c r="G7" s="13"/>
    </row>
    <row r="8" spans="1:7" x14ac:dyDescent="0.25">
      <c r="A8" s="295" t="s">
        <v>212</v>
      </c>
      <c r="B8" s="135">
        <v>100.63744444444443</v>
      </c>
      <c r="C8" s="135">
        <v>87.217888888888893</v>
      </c>
      <c r="D8" s="135">
        <v>63.952666666666651</v>
      </c>
      <c r="E8" s="135">
        <v>73.737888888888918</v>
      </c>
      <c r="F8" s="135">
        <v>70.417000000000016</v>
      </c>
      <c r="G8" s="13"/>
    </row>
    <row r="9" spans="1:7" x14ac:dyDescent="0.25">
      <c r="A9" s="296" t="s">
        <v>213</v>
      </c>
      <c r="B9" s="135">
        <v>94.294000000000011</v>
      </c>
      <c r="C9" s="135">
        <v>83.509777777777785</v>
      </c>
      <c r="D9" s="135">
        <v>61.086111111111101</v>
      </c>
      <c r="E9" s="135">
        <v>70.431333333333313</v>
      </c>
      <c r="F9" s="135">
        <v>68.65900000000002</v>
      </c>
      <c r="G9" s="13"/>
    </row>
    <row r="10" spans="1:7" x14ac:dyDescent="0.25">
      <c r="A10" s="297" t="s">
        <v>214</v>
      </c>
      <c r="B10" s="135">
        <v>89.211777777777783</v>
      </c>
      <c r="C10" s="135">
        <v>80.710888888888888</v>
      </c>
      <c r="D10" s="135">
        <v>54.706444444444422</v>
      </c>
      <c r="E10" s="135">
        <v>62.682666666666663</v>
      </c>
      <c r="F10" s="135">
        <v>62.908555555555559</v>
      </c>
      <c r="G10" s="13"/>
    </row>
    <row r="11" spans="1:7" x14ac:dyDescent="0.25">
      <c r="A11" s="295" t="s">
        <v>215</v>
      </c>
      <c r="B11" s="135">
        <v>85.238222222222248</v>
      </c>
      <c r="C11" s="135">
        <v>79.300555555555576</v>
      </c>
      <c r="D11" s="135">
        <v>52.22722222222221</v>
      </c>
      <c r="E11" s="135">
        <v>60.396111111111075</v>
      </c>
      <c r="F11" s="135">
        <v>61.686000000000021</v>
      </c>
      <c r="G11" s="13"/>
    </row>
    <row r="12" spans="1:7" x14ac:dyDescent="0.25">
      <c r="A12" s="296" t="s">
        <v>216</v>
      </c>
      <c r="B12" s="135">
        <v>87.763444444444403</v>
      </c>
      <c r="C12" s="135">
        <v>78.977555555555554</v>
      </c>
      <c r="D12" s="135">
        <v>49.701666666666661</v>
      </c>
      <c r="E12" s="135">
        <v>58.220888888888901</v>
      </c>
      <c r="F12" s="135">
        <v>59.023000000000017</v>
      </c>
      <c r="G12" s="13"/>
    </row>
    <row r="13" spans="1:7" x14ac:dyDescent="0.25">
      <c r="A13" s="295" t="s">
        <v>217</v>
      </c>
      <c r="B13" s="135">
        <v>143.36711111111106</v>
      </c>
      <c r="C13" s="135">
        <v>79.157000000000025</v>
      </c>
      <c r="D13" s="135">
        <v>50.727666666666643</v>
      </c>
      <c r="E13" s="135">
        <v>60.716666666666654</v>
      </c>
      <c r="F13" s="135">
        <v>59.523222222222245</v>
      </c>
      <c r="G13" s="13"/>
    </row>
    <row r="14" spans="1:7" x14ac:dyDescent="0.25">
      <c r="A14" s="295" t="s">
        <v>218</v>
      </c>
      <c r="B14" s="135">
        <v>86.593333333333348</v>
      </c>
      <c r="C14" s="135">
        <v>79.944777777777773</v>
      </c>
      <c r="D14" s="135">
        <v>50.830111111111123</v>
      </c>
      <c r="E14" s="135">
        <v>58.946222222222232</v>
      </c>
      <c r="F14" s="135">
        <v>61.08933333333335</v>
      </c>
      <c r="G14" s="13"/>
    </row>
    <row r="15" spans="1:7" x14ac:dyDescent="0.25">
      <c r="A15" s="295" t="s">
        <v>219</v>
      </c>
      <c r="B15" s="135">
        <v>91.365888888888875</v>
      </c>
      <c r="C15" s="135">
        <v>82.014888888888876</v>
      </c>
      <c r="D15" s="135">
        <v>56.281777777777762</v>
      </c>
      <c r="E15" s="135">
        <v>64.210888888888903</v>
      </c>
      <c r="F15" s="135">
        <v>64.941222222222208</v>
      </c>
      <c r="G15" s="13"/>
    </row>
    <row r="16" spans="1:7" x14ac:dyDescent="0.25">
      <c r="A16" s="295" t="s">
        <v>220</v>
      </c>
      <c r="B16" s="135">
        <v>97.684333333333342</v>
      </c>
      <c r="C16" s="135">
        <v>83.319555555555567</v>
      </c>
      <c r="D16" s="135">
        <v>62.7565555555556</v>
      </c>
      <c r="E16" s="135">
        <v>74.216777777777764</v>
      </c>
      <c r="F16" s="135">
        <v>70.399000000000029</v>
      </c>
      <c r="G16" s="13"/>
    </row>
    <row r="17" spans="1:11" x14ac:dyDescent="0.25">
      <c r="A17" s="296" t="s">
        <v>221</v>
      </c>
      <c r="B17" s="135">
        <v>111.64322222222225</v>
      </c>
      <c r="C17" s="135">
        <v>90.32955555555553</v>
      </c>
      <c r="D17" s="135">
        <v>71.982555555555564</v>
      </c>
      <c r="E17" s="135">
        <v>83.168666666666653</v>
      </c>
      <c r="F17" s="135">
        <v>74.384666666666689</v>
      </c>
      <c r="G17" s="13"/>
    </row>
    <row r="18" spans="1:11" x14ac:dyDescent="0.25">
      <c r="A18" s="295" t="s">
        <v>222</v>
      </c>
      <c r="B18" s="135">
        <v>96.769444444444446</v>
      </c>
      <c r="C18" s="135">
        <v>89.87533333333333</v>
      </c>
      <c r="D18" s="135">
        <v>75.353444444444477</v>
      </c>
      <c r="E18" s="135">
        <v>87.029444444444479</v>
      </c>
      <c r="F18" s="135">
        <v>76.874111111111119</v>
      </c>
      <c r="G18" s="13"/>
    </row>
    <row r="19" spans="1:11" x14ac:dyDescent="0.25">
      <c r="A19" s="295" t="s">
        <v>223</v>
      </c>
      <c r="B19" s="135">
        <v>108.31611111111111</v>
      </c>
      <c r="C19" s="135">
        <v>96.669555555555561</v>
      </c>
      <c r="D19" s="135">
        <v>85.694888888888855</v>
      </c>
      <c r="E19" s="135">
        <v>95.983444444444444</v>
      </c>
      <c r="F19" s="135">
        <v>84.14811111111112</v>
      </c>
      <c r="G19" s="13"/>
      <c r="K19" s="16"/>
    </row>
    <row r="20" spans="1:11" x14ac:dyDescent="0.25">
      <c r="A20" s="295" t="s">
        <v>224</v>
      </c>
      <c r="B20" s="135">
        <v>92.70999999999998</v>
      </c>
      <c r="C20" s="135">
        <v>87.85222222222221</v>
      </c>
      <c r="D20" s="135">
        <v>79.781555555555556</v>
      </c>
      <c r="E20" s="135">
        <v>91.346222222222224</v>
      </c>
      <c r="F20" s="135">
        <v>82.617666666666651</v>
      </c>
      <c r="G20" s="13"/>
    </row>
    <row r="21" spans="1:11" x14ac:dyDescent="0.25">
      <c r="A21" s="296" t="s">
        <v>225</v>
      </c>
      <c r="B21" s="135">
        <v>73.971444444444444</v>
      </c>
      <c r="C21" s="135">
        <v>72.642555555555532</v>
      </c>
      <c r="D21" s="135">
        <v>54.417222222222243</v>
      </c>
      <c r="E21" s="135">
        <v>65.167888888888911</v>
      </c>
      <c r="F21" s="135">
        <v>73.926888888888911</v>
      </c>
      <c r="G21" s="13"/>
    </row>
    <row r="22" spans="1:11" x14ac:dyDescent="0.25">
      <c r="A22" s="295" t="s">
        <v>226</v>
      </c>
      <c r="B22" s="135">
        <v>65.516555555555556</v>
      </c>
      <c r="C22" s="135">
        <v>69.786888888888839</v>
      </c>
      <c r="D22" s="135">
        <v>42.284555555555556</v>
      </c>
      <c r="E22" s="135">
        <v>52.139555555555539</v>
      </c>
      <c r="F22" s="135">
        <v>73.153999999999982</v>
      </c>
      <c r="G22" s="13"/>
    </row>
    <row r="23" spans="1:11" x14ac:dyDescent="0.25">
      <c r="A23" s="296" t="s">
        <v>227</v>
      </c>
      <c r="B23" s="135">
        <v>67.242333333333278</v>
      </c>
      <c r="C23" s="135">
        <v>72.509333333333345</v>
      </c>
      <c r="D23" s="135">
        <v>37.602666666666664</v>
      </c>
      <c r="E23" s="135">
        <v>42.732888888888887</v>
      </c>
      <c r="F23" s="135">
        <v>154.23011111111111</v>
      </c>
      <c r="G23" s="13"/>
    </row>
    <row r="24" spans="1:11" x14ac:dyDescent="0.25">
      <c r="A24" s="295" t="s">
        <v>228</v>
      </c>
      <c r="B24" s="135">
        <v>65.492222222222253</v>
      </c>
      <c r="C24" s="135">
        <v>70.193666666666658</v>
      </c>
      <c r="D24" s="135">
        <v>28.919666666666672</v>
      </c>
      <c r="E24" s="135">
        <v>43.407222222222231</v>
      </c>
      <c r="F24" s="135">
        <v>76.426555555555595</v>
      </c>
      <c r="G24" s="13"/>
    </row>
    <row r="25" spans="1:11" x14ac:dyDescent="0.25">
      <c r="A25" s="296" t="s">
        <v>229</v>
      </c>
      <c r="B25" s="135">
        <v>74.847555555555545</v>
      </c>
      <c r="C25" s="135">
        <v>73.492666666666679</v>
      </c>
      <c r="D25" s="135">
        <v>29.083333333333339</v>
      </c>
      <c r="E25" s="135">
        <v>28.185888888888876</v>
      </c>
      <c r="F25" s="135">
        <v>64.057888888888911</v>
      </c>
      <c r="G25" s="13"/>
    </row>
    <row r="26" spans="1:11" x14ac:dyDescent="0.25">
      <c r="A26" s="295" t="s">
        <v>230</v>
      </c>
      <c r="B26" s="135">
        <v>70.200333333333376</v>
      </c>
      <c r="C26" s="135">
        <v>70.982888888888894</v>
      </c>
      <c r="D26" s="135">
        <v>22.206000000000003</v>
      </c>
      <c r="E26" s="135">
        <v>18.36611111111112</v>
      </c>
      <c r="F26" s="135">
        <v>59.705111111111151</v>
      </c>
      <c r="G26" s="13"/>
    </row>
    <row r="27" spans="1:11" x14ac:dyDescent="0.25">
      <c r="A27" s="296" t="s">
        <v>231</v>
      </c>
      <c r="B27" s="135">
        <v>70.468666666666678</v>
      </c>
      <c r="C27" s="135">
        <v>70.258333333333326</v>
      </c>
      <c r="D27" s="135">
        <v>20.676111111111105</v>
      </c>
      <c r="E27" s="135">
        <v>25.032222222222224</v>
      </c>
      <c r="F27" s="135">
        <v>58.135666666666694</v>
      </c>
      <c r="G27" s="13"/>
    </row>
    <row r="28" spans="1:11" x14ac:dyDescent="0.25">
      <c r="A28" s="295" t="s">
        <v>232</v>
      </c>
      <c r="B28" s="135">
        <v>72.403333333333293</v>
      </c>
      <c r="C28" s="135">
        <v>71.798999999999992</v>
      </c>
      <c r="D28" s="135">
        <v>18.528444444444446</v>
      </c>
      <c r="E28" s="135">
        <v>22.562777777777775</v>
      </c>
      <c r="F28" s="135">
        <v>54.923444444444449</v>
      </c>
      <c r="G28" s="13"/>
    </row>
    <row r="29" spans="1:11" x14ac:dyDescent="0.25">
      <c r="A29" s="296" t="s">
        <v>233</v>
      </c>
      <c r="B29" s="135">
        <v>73.267777777777795</v>
      </c>
      <c r="C29" s="135">
        <v>70.283555555555552</v>
      </c>
      <c r="D29" s="135">
        <v>16.613222222222227</v>
      </c>
      <c r="E29" s="135">
        <v>24.572111111111123</v>
      </c>
      <c r="F29" s="135">
        <v>55.972666666666655</v>
      </c>
      <c r="G29" s="13"/>
    </row>
    <row r="30" spans="1:11" x14ac:dyDescent="0.25">
      <c r="A30" s="295" t="s">
        <v>234</v>
      </c>
      <c r="B30" s="135">
        <v>78.067777777777749</v>
      </c>
      <c r="C30" s="135">
        <v>75.546888888888901</v>
      </c>
      <c r="D30" s="135">
        <v>18.348444444444439</v>
      </c>
      <c r="E30" s="135">
        <v>44.968777777777788</v>
      </c>
      <c r="F30" s="135">
        <v>54.060777777777794</v>
      </c>
      <c r="G30" s="13"/>
    </row>
    <row r="31" spans="1:11" x14ac:dyDescent="0.25">
      <c r="A31" s="295" t="s">
        <v>235</v>
      </c>
      <c r="B31" s="135">
        <v>76.221333333333348</v>
      </c>
      <c r="C31" s="135">
        <v>71.345888888888894</v>
      </c>
      <c r="D31" s="135">
        <v>21.742444444444448</v>
      </c>
      <c r="E31" s="135">
        <v>161.76622222222218</v>
      </c>
      <c r="F31" s="135">
        <v>51.978111111111126</v>
      </c>
      <c r="G31" s="13"/>
    </row>
    <row r="32" spans="1:11" x14ac:dyDescent="0.25">
      <c r="A32" s="298" t="s">
        <v>236</v>
      </c>
      <c r="B32" s="135">
        <v>106.45488888888887</v>
      </c>
      <c r="C32" s="135">
        <v>75.476000000000013</v>
      </c>
      <c r="D32" s="135">
        <v>23.55744444444445</v>
      </c>
      <c r="E32" s="135">
        <v>48.48255555555555</v>
      </c>
      <c r="F32" s="135">
        <v>54.71455555555557</v>
      </c>
    </row>
    <row r="33" spans="1:27" x14ac:dyDescent="0.25">
      <c r="A33" s="298" t="s">
        <v>237</v>
      </c>
      <c r="B33" s="135">
        <v>84.158999999999978</v>
      </c>
      <c r="C33" s="135">
        <v>79.537999999999997</v>
      </c>
      <c r="D33" s="135">
        <v>26.154333333333327</v>
      </c>
      <c r="E33" s="135">
        <v>19.263444444444445</v>
      </c>
      <c r="F33" s="135">
        <v>55.524222222222214</v>
      </c>
      <c r="G33" s="126"/>
      <c r="H33" s="31" t="s">
        <v>323</v>
      </c>
    </row>
    <row r="34" spans="1:27" ht="15" customHeight="1" x14ac:dyDescent="0.25">
      <c r="A34" s="298" t="s">
        <v>238</v>
      </c>
      <c r="B34" s="138">
        <v>114.43566666666676</v>
      </c>
      <c r="C34" s="138">
        <v>75.257333333333335</v>
      </c>
      <c r="D34" s="138">
        <v>26.891888888888882</v>
      </c>
      <c r="E34" s="138">
        <v>22.967888888888886</v>
      </c>
      <c r="F34" s="138">
        <v>51.714555555555542</v>
      </c>
      <c r="G34" s="73"/>
      <c r="H34" s="31" t="s">
        <v>324</v>
      </c>
    </row>
    <row r="35" spans="1:27" x14ac:dyDescent="0.25">
      <c r="A35" s="299" t="s">
        <v>239</v>
      </c>
      <c r="B35" s="137">
        <v>193.82900000000009</v>
      </c>
      <c r="C35" s="137">
        <v>111.15800000000002</v>
      </c>
      <c r="D35" s="137">
        <v>20.000111111111114</v>
      </c>
      <c r="E35" s="137">
        <v>23.534555555555567</v>
      </c>
      <c r="F35" s="137">
        <v>55.833111111111137</v>
      </c>
      <c r="G35" s="73"/>
    </row>
    <row r="36" spans="1:27" x14ac:dyDescent="0.25">
      <c r="A36" s="298" t="s">
        <v>240</v>
      </c>
      <c r="B36" s="138">
        <v>135.77944444444444</v>
      </c>
      <c r="C36" s="138">
        <v>85.123666666666665</v>
      </c>
      <c r="D36" s="138">
        <v>29.397333333333325</v>
      </c>
      <c r="E36" s="138">
        <v>45.434555555555555</v>
      </c>
      <c r="F36" s="138">
        <v>56.818444444444445</v>
      </c>
      <c r="G36" s="123"/>
    </row>
    <row r="37" spans="1:27" x14ac:dyDescent="0.25">
      <c r="A37" s="299" t="s">
        <v>241</v>
      </c>
      <c r="B37" s="137">
        <v>153.42822222222219</v>
      </c>
      <c r="C37" s="137">
        <v>88.132333333333335</v>
      </c>
      <c r="D37" s="137">
        <v>38.068999999999988</v>
      </c>
      <c r="E37" s="137">
        <v>33.910666666666664</v>
      </c>
      <c r="F37" s="137">
        <v>59.535555555555561</v>
      </c>
      <c r="G37" s="123"/>
      <c r="H37" s="216"/>
      <c r="I37" s="216"/>
      <c r="J37" s="216"/>
      <c r="K37" s="216"/>
      <c r="L37" s="216"/>
      <c r="M37" s="216"/>
      <c r="N37" s="216"/>
      <c r="O37" s="216"/>
      <c r="P37" s="216"/>
      <c r="Q37" s="216"/>
      <c r="R37" s="216"/>
      <c r="S37" s="216"/>
      <c r="T37" s="216"/>
      <c r="U37" s="216"/>
      <c r="V37" s="216"/>
      <c r="W37" s="216"/>
      <c r="X37" s="216"/>
      <c r="Y37" s="216"/>
      <c r="Z37" s="216"/>
      <c r="AA37" s="216"/>
    </row>
    <row r="38" spans="1:27" x14ac:dyDescent="0.25">
      <c r="A38" s="298" t="s">
        <v>242</v>
      </c>
      <c r="B38" s="135">
        <v>135.1935555555556</v>
      </c>
      <c r="C38" s="135">
        <v>99.296222222222241</v>
      </c>
      <c r="D38" s="135">
        <v>44.94966666666668</v>
      </c>
      <c r="E38" s="135">
        <v>67.908222222222207</v>
      </c>
      <c r="F38" s="135">
        <v>67.374111111111105</v>
      </c>
      <c r="H38" s="216"/>
      <c r="I38" s="288"/>
      <c r="J38" s="216"/>
      <c r="K38" s="216"/>
      <c r="L38" s="216"/>
      <c r="M38" s="216"/>
      <c r="N38" s="216"/>
      <c r="O38" s="216"/>
      <c r="P38" s="216"/>
      <c r="Q38" s="216"/>
      <c r="R38" s="216"/>
      <c r="S38" s="216"/>
      <c r="T38" s="216"/>
      <c r="U38" s="216"/>
      <c r="V38" s="216"/>
      <c r="W38" s="216"/>
      <c r="X38" s="216"/>
      <c r="Y38" s="216"/>
      <c r="Z38" s="216"/>
      <c r="AA38" s="216"/>
    </row>
    <row r="39" spans="1:27" x14ac:dyDescent="0.25">
      <c r="A39" s="298" t="s">
        <v>243</v>
      </c>
      <c r="B39" s="135">
        <v>104.42511111111111</v>
      </c>
      <c r="C39" s="135">
        <v>87.300222222222217</v>
      </c>
      <c r="D39" s="135">
        <v>44.813555555555567</v>
      </c>
      <c r="E39" s="135">
        <v>45.257888888888893</v>
      </c>
      <c r="F39" s="135">
        <v>67.123666666666651</v>
      </c>
      <c r="H39" s="216"/>
      <c r="I39" s="216"/>
      <c r="J39" s="216"/>
      <c r="K39" s="216"/>
      <c r="L39" s="216"/>
      <c r="M39" s="216"/>
      <c r="N39" s="216"/>
      <c r="O39" s="216"/>
      <c r="P39" s="216"/>
      <c r="Q39" s="216"/>
      <c r="R39" s="216"/>
      <c r="S39" s="216"/>
      <c r="T39" s="216"/>
      <c r="U39" s="216"/>
      <c r="V39" s="216"/>
      <c r="W39" s="216"/>
      <c r="X39" s="216"/>
      <c r="Y39" s="216"/>
      <c r="Z39" s="216"/>
      <c r="AA39" s="216"/>
    </row>
    <row r="40" spans="1:27" x14ac:dyDescent="0.25">
      <c r="A40" s="298" t="s">
        <v>244</v>
      </c>
      <c r="B40" s="135">
        <v>121.5464444444444</v>
      </c>
      <c r="C40" s="135">
        <v>96.164111111111154</v>
      </c>
      <c r="D40" s="135">
        <v>52.423777777777779</v>
      </c>
      <c r="E40" s="135">
        <v>85.404888888888891</v>
      </c>
      <c r="F40" s="135">
        <v>68.434111111111093</v>
      </c>
      <c r="H40" s="216"/>
      <c r="I40" s="216"/>
      <c r="J40" s="216"/>
      <c r="K40" s="216"/>
      <c r="L40" s="216"/>
      <c r="M40" s="216"/>
      <c r="N40" s="216"/>
      <c r="O40" s="216"/>
      <c r="P40" s="216"/>
      <c r="Q40" s="216"/>
      <c r="R40" s="216"/>
      <c r="S40" s="216"/>
      <c r="T40" s="216"/>
      <c r="U40" s="216"/>
      <c r="V40" s="216"/>
      <c r="W40" s="216"/>
      <c r="X40" s="216"/>
      <c r="Y40" s="216"/>
      <c r="Z40" s="216"/>
      <c r="AA40" s="216"/>
    </row>
    <row r="41" spans="1:27" x14ac:dyDescent="0.25">
      <c r="A41" s="299" t="s">
        <v>245</v>
      </c>
      <c r="B41" s="136">
        <v>304.6437777777777</v>
      </c>
      <c r="C41" s="136">
        <v>93.748222222222239</v>
      </c>
      <c r="D41" s="136">
        <v>67.31411111111106</v>
      </c>
      <c r="E41" s="136">
        <v>69.946444444444452</v>
      </c>
      <c r="F41" s="136">
        <v>68.388000000000005</v>
      </c>
      <c r="H41" s="216"/>
      <c r="I41" s="216"/>
      <c r="J41" s="216"/>
      <c r="K41" s="216"/>
      <c r="L41" s="216"/>
      <c r="M41" s="216"/>
      <c r="N41" s="216"/>
      <c r="O41" s="216"/>
      <c r="P41" s="216"/>
      <c r="Q41" s="216"/>
      <c r="R41" s="216"/>
      <c r="S41" s="216"/>
      <c r="T41" s="216"/>
      <c r="U41" s="216"/>
      <c r="V41" s="216"/>
      <c r="W41" s="216"/>
      <c r="X41" s="216"/>
      <c r="Y41" s="216"/>
      <c r="Z41" s="216"/>
      <c r="AA41" s="216"/>
    </row>
    <row r="42" spans="1:27" x14ac:dyDescent="0.25">
      <c r="A42" s="298" t="s">
        <v>246</v>
      </c>
      <c r="B42" s="135">
        <v>507.87633333333326</v>
      </c>
      <c r="C42" s="135">
        <v>113.90066666666664</v>
      </c>
      <c r="D42" s="135">
        <v>233.69922222222232</v>
      </c>
      <c r="E42" s="135">
        <v>240.95188888888924</v>
      </c>
      <c r="F42" s="135">
        <v>78.187888888888892</v>
      </c>
      <c r="H42" s="216"/>
      <c r="I42" s="216"/>
      <c r="J42" s="216"/>
      <c r="K42" s="216"/>
      <c r="L42" s="216"/>
      <c r="M42" s="216"/>
      <c r="N42" s="216"/>
      <c r="O42" s="216"/>
      <c r="P42" s="216"/>
      <c r="Q42" s="216"/>
      <c r="R42" s="216"/>
      <c r="S42" s="216"/>
      <c r="T42" s="216"/>
      <c r="U42" s="216"/>
      <c r="V42" s="216"/>
      <c r="W42" s="216"/>
      <c r="X42" s="216"/>
      <c r="Y42" s="216"/>
      <c r="Z42" s="216"/>
      <c r="AA42" s="216"/>
    </row>
    <row r="43" spans="1:27" x14ac:dyDescent="0.25">
      <c r="A43" s="299" t="s">
        <v>247</v>
      </c>
      <c r="B43" s="136">
        <v>582.55466666666644</v>
      </c>
      <c r="C43" s="136">
        <v>133.56066666666663</v>
      </c>
      <c r="D43" s="136">
        <v>88.522444444444432</v>
      </c>
      <c r="E43" s="136">
        <v>145.66177777777779</v>
      </c>
      <c r="F43" s="136">
        <v>84.22977777777777</v>
      </c>
      <c r="H43" s="216"/>
      <c r="I43" s="216"/>
      <c r="J43" s="216"/>
      <c r="K43" s="216"/>
      <c r="L43" s="216"/>
      <c r="M43" s="216"/>
      <c r="N43" s="216"/>
      <c r="O43" s="216"/>
      <c r="P43" s="216"/>
      <c r="Q43" s="216"/>
      <c r="R43" s="216"/>
      <c r="S43" s="216"/>
      <c r="T43" s="216"/>
      <c r="U43" s="216"/>
      <c r="V43" s="216"/>
      <c r="W43" s="216"/>
      <c r="X43" s="216"/>
      <c r="Y43" s="216"/>
      <c r="Z43" s="216"/>
      <c r="AA43" s="216"/>
    </row>
    <row r="44" spans="1:27" x14ac:dyDescent="0.25">
      <c r="A44" s="298" t="s">
        <v>248</v>
      </c>
      <c r="B44" s="135">
        <v>892.34199999999998</v>
      </c>
      <c r="C44" s="135">
        <v>121.60266666666658</v>
      </c>
      <c r="D44" s="135">
        <v>98.881888888888852</v>
      </c>
      <c r="E44" s="135">
        <v>122.80600000000003</v>
      </c>
      <c r="F44" s="135">
        <v>89.37244444444444</v>
      </c>
      <c r="H44" s="216"/>
      <c r="I44" s="216"/>
      <c r="J44" s="216"/>
      <c r="K44" s="216"/>
      <c r="L44" s="216"/>
      <c r="M44" s="216"/>
      <c r="N44" s="216"/>
      <c r="O44" s="216"/>
      <c r="P44" s="216"/>
      <c r="Q44" s="216"/>
      <c r="R44" s="216"/>
      <c r="S44" s="216"/>
      <c r="T44" s="216"/>
      <c r="U44" s="216"/>
      <c r="V44" s="216"/>
      <c r="W44" s="216"/>
      <c r="X44" s="216"/>
      <c r="Y44" s="216"/>
      <c r="Z44" s="216"/>
      <c r="AA44" s="216"/>
    </row>
    <row r="45" spans="1:27" x14ac:dyDescent="0.25">
      <c r="A45" s="298" t="s">
        <v>249</v>
      </c>
      <c r="B45" s="135">
        <v>333.1588888888889</v>
      </c>
      <c r="C45" s="135">
        <v>104.95255555555559</v>
      </c>
      <c r="D45" s="135">
        <v>85.909999999999982</v>
      </c>
      <c r="E45" s="135">
        <v>117.88255555555551</v>
      </c>
      <c r="F45" s="135">
        <v>83.373666666666693</v>
      </c>
      <c r="H45" s="216"/>
      <c r="I45" s="216"/>
      <c r="J45" s="216"/>
      <c r="K45" s="216"/>
      <c r="L45" s="216"/>
      <c r="M45" s="216"/>
      <c r="N45" s="216"/>
      <c r="O45" s="216"/>
      <c r="P45" s="216"/>
      <c r="Q45" s="216"/>
      <c r="R45" s="216"/>
      <c r="S45" s="216"/>
      <c r="T45" s="216"/>
      <c r="U45" s="216"/>
      <c r="V45" s="216"/>
      <c r="W45" s="216"/>
      <c r="X45" s="216"/>
      <c r="Y45" s="216"/>
      <c r="Z45" s="216"/>
      <c r="AA45" s="216"/>
    </row>
    <row r="46" spans="1:27" x14ac:dyDescent="0.25">
      <c r="A46" s="298" t="s">
        <v>250</v>
      </c>
      <c r="B46" s="135">
        <v>239.8262222222223</v>
      </c>
      <c r="C46" s="135">
        <v>107.3388888888889</v>
      </c>
      <c r="D46" s="135">
        <v>86.611333333333349</v>
      </c>
      <c r="E46" s="135">
        <v>107.46388888888885</v>
      </c>
      <c r="F46" s="135">
        <v>81.849777777777788</v>
      </c>
      <c r="H46" s="216"/>
      <c r="I46" s="216"/>
      <c r="J46" s="216"/>
      <c r="K46" s="216"/>
      <c r="L46" s="216"/>
      <c r="M46" s="216"/>
      <c r="N46" s="216"/>
      <c r="O46" s="216"/>
      <c r="P46" s="216"/>
      <c r="Q46" s="216"/>
      <c r="R46" s="216"/>
      <c r="S46" s="216"/>
      <c r="T46" s="216"/>
      <c r="U46" s="216"/>
      <c r="V46" s="216"/>
      <c r="W46" s="216"/>
      <c r="X46" s="216"/>
      <c r="Y46" s="216"/>
      <c r="Z46" s="216"/>
      <c r="AA46" s="216"/>
    </row>
    <row r="47" spans="1:27" x14ac:dyDescent="0.25">
      <c r="A47" s="299" t="s">
        <v>251</v>
      </c>
      <c r="B47" s="136">
        <v>219.96366666666663</v>
      </c>
      <c r="C47" s="136">
        <v>98.072444444444429</v>
      </c>
      <c r="D47" s="136">
        <v>79.539999999999992</v>
      </c>
      <c r="E47" s="136">
        <v>98.346666666666607</v>
      </c>
      <c r="F47" s="136">
        <v>77.453111111111113</v>
      </c>
      <c r="H47" s="216"/>
      <c r="I47" s="216"/>
      <c r="J47" s="216"/>
      <c r="K47" s="216"/>
      <c r="L47" s="216"/>
      <c r="M47" s="216"/>
      <c r="N47" s="216"/>
      <c r="O47" s="216"/>
      <c r="P47" s="216"/>
      <c r="Q47" s="216"/>
      <c r="R47" s="216"/>
      <c r="S47" s="216"/>
      <c r="T47" s="216"/>
      <c r="U47" s="216"/>
      <c r="V47" s="216"/>
      <c r="W47" s="216"/>
      <c r="X47" s="216"/>
      <c r="Y47" s="216"/>
      <c r="Z47" s="216"/>
      <c r="AA47" s="216"/>
    </row>
    <row r="48" spans="1:27" x14ac:dyDescent="0.25">
      <c r="A48" s="299" t="s">
        <v>252</v>
      </c>
      <c r="B48" s="136">
        <v>124.79622222222223</v>
      </c>
      <c r="C48" s="136">
        <v>90.006333333333345</v>
      </c>
      <c r="D48" s="136">
        <v>73.057777777777801</v>
      </c>
      <c r="E48" s="136">
        <v>88.467444444444453</v>
      </c>
      <c r="F48" s="136">
        <v>75.895777777777724</v>
      </c>
      <c r="H48" s="216"/>
      <c r="I48" s="216"/>
      <c r="J48" s="216"/>
      <c r="K48" s="216"/>
      <c r="L48" s="216"/>
      <c r="M48" s="216"/>
      <c r="N48" s="216"/>
      <c r="O48" s="216"/>
      <c r="P48" s="216"/>
      <c r="Q48" s="216"/>
      <c r="R48" s="216"/>
      <c r="S48" s="216"/>
      <c r="T48" s="216"/>
      <c r="U48" s="216"/>
      <c r="V48" s="216"/>
      <c r="W48" s="216"/>
      <c r="X48" s="216"/>
      <c r="Y48" s="216"/>
      <c r="Z48" s="216"/>
      <c r="AA48" s="216"/>
    </row>
    <row r="49" spans="1:27" x14ac:dyDescent="0.25">
      <c r="A49" s="298" t="s">
        <v>253</v>
      </c>
      <c r="B49" s="135">
        <v>121.32366666666668</v>
      </c>
      <c r="C49" s="135">
        <v>91.200888888888869</v>
      </c>
      <c r="D49" s="135">
        <v>71.154777777777781</v>
      </c>
      <c r="E49" s="135">
        <v>83.624222222222201</v>
      </c>
      <c r="F49" s="135">
        <v>73.49944444444445</v>
      </c>
      <c r="H49" s="216"/>
      <c r="I49" s="216"/>
      <c r="J49" s="216"/>
      <c r="K49" s="216"/>
      <c r="L49" s="216"/>
      <c r="M49" s="216"/>
      <c r="N49" s="216"/>
      <c r="O49" s="216"/>
      <c r="P49" s="216"/>
      <c r="Q49" s="216"/>
      <c r="R49" s="216"/>
      <c r="S49" s="216"/>
      <c r="T49" s="216"/>
      <c r="U49" s="216"/>
      <c r="V49" s="216"/>
      <c r="W49" s="216"/>
      <c r="X49" s="216"/>
      <c r="Y49" s="216"/>
      <c r="Z49" s="216"/>
      <c r="AA49" s="216"/>
    </row>
    <row r="50" spans="1:27" x14ac:dyDescent="0.25">
      <c r="A50" s="299" t="s">
        <v>254</v>
      </c>
      <c r="B50" s="136">
        <v>106.85133333333339</v>
      </c>
      <c r="C50" s="136">
        <v>88.128444444444455</v>
      </c>
      <c r="D50" s="136">
        <v>64.809444444444424</v>
      </c>
      <c r="E50" s="136">
        <v>73.429999999999993</v>
      </c>
      <c r="F50" s="136">
        <v>71.726333333333315</v>
      </c>
      <c r="H50" s="216"/>
      <c r="I50" s="216"/>
      <c r="J50" s="216"/>
      <c r="K50" s="216"/>
      <c r="L50" s="216"/>
      <c r="M50" s="216"/>
      <c r="N50" s="216"/>
      <c r="O50" s="216"/>
      <c r="P50" s="216"/>
      <c r="Q50" s="216"/>
      <c r="R50" s="216"/>
      <c r="S50" s="216"/>
      <c r="T50" s="216"/>
      <c r="U50" s="216"/>
      <c r="V50" s="216"/>
      <c r="W50" s="216"/>
      <c r="X50" s="216"/>
      <c r="Y50" s="216"/>
      <c r="Z50" s="216"/>
      <c r="AA50" s="216"/>
    </row>
    <row r="51" spans="1:27" x14ac:dyDescent="0.25">
      <c r="A51" s="299" t="s">
        <v>255</v>
      </c>
      <c r="B51" s="136">
        <v>116.90599999999996</v>
      </c>
      <c r="C51" s="136">
        <v>94.543444444444461</v>
      </c>
      <c r="D51" s="136">
        <v>66.053444444444423</v>
      </c>
      <c r="E51" s="136">
        <v>73.50644444444444</v>
      </c>
      <c r="F51" s="136">
        <v>72.092555555555521</v>
      </c>
      <c r="H51" s="216"/>
      <c r="I51" s="216"/>
      <c r="J51" s="216"/>
      <c r="K51" s="216"/>
      <c r="L51" s="216"/>
      <c r="M51" s="216"/>
      <c r="N51" s="216"/>
      <c r="O51" s="216"/>
      <c r="P51" s="216"/>
      <c r="Q51" s="216"/>
      <c r="R51" s="216"/>
      <c r="S51" s="216"/>
      <c r="T51" s="216"/>
      <c r="U51" s="216"/>
      <c r="V51" s="216"/>
      <c r="W51" s="216"/>
      <c r="X51" s="216"/>
      <c r="Y51" s="216"/>
      <c r="Z51" s="216"/>
      <c r="AA51" s="216"/>
    </row>
    <row r="52" spans="1:27" x14ac:dyDescent="0.25">
      <c r="A52" s="299" t="s">
        <v>256</v>
      </c>
      <c r="B52" s="136">
        <v>105.27822222222221</v>
      </c>
      <c r="C52" s="136">
        <v>88.753</v>
      </c>
      <c r="D52" s="136">
        <v>60.537333333333329</v>
      </c>
      <c r="E52" s="136">
        <v>66.50800000000001</v>
      </c>
      <c r="F52" s="136">
        <v>64.888888888888914</v>
      </c>
      <c r="H52" s="216"/>
      <c r="I52" s="216"/>
      <c r="J52" s="216"/>
      <c r="K52" s="216"/>
      <c r="L52" s="216"/>
      <c r="M52" s="216"/>
      <c r="N52" s="216"/>
      <c r="O52" s="216"/>
      <c r="P52" s="216"/>
      <c r="Q52" s="216"/>
      <c r="R52" s="216"/>
      <c r="S52" s="216"/>
      <c r="T52" s="216"/>
      <c r="U52" s="216"/>
      <c r="V52" s="216"/>
      <c r="W52" s="216"/>
      <c r="X52" s="216"/>
      <c r="Y52" s="216"/>
      <c r="Z52" s="216"/>
      <c r="AA52" s="216"/>
    </row>
    <row r="53" spans="1:27" x14ac:dyDescent="0.25">
      <c r="A53" s="299" t="s">
        <v>257</v>
      </c>
      <c r="B53" s="136">
        <v>99.599666666666678</v>
      </c>
      <c r="C53" s="136">
        <v>91.014111111111106</v>
      </c>
      <c r="D53" s="136">
        <v>71.041555555555547</v>
      </c>
      <c r="E53" s="136">
        <v>74.469111111111104</v>
      </c>
      <c r="F53" s="136">
        <v>70.015222222222235</v>
      </c>
      <c r="H53" s="216"/>
      <c r="I53" s="216"/>
      <c r="J53" s="216"/>
      <c r="K53" s="216"/>
      <c r="L53" s="216"/>
      <c r="M53" s="216"/>
      <c r="N53" s="216"/>
      <c r="O53" s="216"/>
      <c r="P53" s="216"/>
      <c r="Q53" s="216"/>
      <c r="R53" s="216"/>
      <c r="S53" s="216"/>
      <c r="T53" s="216"/>
      <c r="U53" s="216"/>
      <c r="V53" s="216"/>
      <c r="W53" s="216"/>
      <c r="X53" s="216"/>
      <c r="Y53" s="216"/>
      <c r="Z53" s="216"/>
      <c r="AA53" s="216"/>
    </row>
    <row r="54" spans="1:27" x14ac:dyDescent="0.25">
      <c r="B54" s="14"/>
      <c r="C54" s="14"/>
      <c r="D54" s="14"/>
      <c r="E54" s="14"/>
      <c r="F54" s="14"/>
      <c r="H54" s="216"/>
      <c r="I54" s="216"/>
      <c r="J54" s="216"/>
      <c r="K54" s="216"/>
      <c r="L54" s="216"/>
      <c r="M54" s="216"/>
      <c r="N54" s="216"/>
      <c r="O54" s="216"/>
      <c r="P54" s="216"/>
      <c r="Q54" s="216"/>
      <c r="R54" s="216"/>
      <c r="S54" s="216"/>
      <c r="T54" s="216"/>
      <c r="U54" s="216"/>
      <c r="V54" s="216"/>
      <c r="W54" s="216"/>
      <c r="X54" s="216"/>
      <c r="Y54" s="216"/>
      <c r="Z54" s="216"/>
      <c r="AA54" s="216"/>
    </row>
    <row r="55" spans="1:27" x14ac:dyDescent="0.25">
      <c r="B55" s="14"/>
      <c r="C55" s="14"/>
      <c r="D55" s="14"/>
      <c r="E55" s="14"/>
      <c r="F55" s="14"/>
      <c r="H55" s="216"/>
      <c r="I55" s="216"/>
      <c r="J55" s="216"/>
      <c r="K55" s="216"/>
      <c r="L55" s="216"/>
      <c r="M55" s="216"/>
      <c r="N55" s="216"/>
      <c r="O55" s="216"/>
      <c r="P55" s="216"/>
      <c r="Q55" s="216"/>
      <c r="R55" s="216"/>
      <c r="S55" s="216"/>
      <c r="T55" s="216"/>
      <c r="U55" s="216"/>
      <c r="V55" s="216"/>
      <c r="W55" s="216"/>
      <c r="X55" s="216"/>
      <c r="Y55" s="216"/>
      <c r="Z55" s="216"/>
      <c r="AA55" s="216"/>
    </row>
    <row r="56" spans="1:27" x14ac:dyDescent="0.25">
      <c r="B56" s="139"/>
      <c r="C56" s="139"/>
      <c r="D56" s="140"/>
      <c r="E56" s="141"/>
      <c r="F56" s="141"/>
      <c r="H56" s="216"/>
      <c r="I56" s="216"/>
      <c r="J56" s="216"/>
      <c r="K56" s="216"/>
      <c r="L56" s="216"/>
      <c r="M56" s="216"/>
      <c r="N56" s="216"/>
      <c r="O56" s="216"/>
      <c r="P56" s="216"/>
      <c r="Q56" s="216"/>
      <c r="R56" s="216"/>
      <c r="S56" s="216"/>
      <c r="T56" s="216"/>
      <c r="U56" s="216"/>
      <c r="V56" s="216"/>
      <c r="W56" s="216"/>
      <c r="X56" s="216"/>
      <c r="Y56" s="216"/>
      <c r="Z56" s="216"/>
      <c r="AA56" s="216"/>
    </row>
    <row r="57" spans="1:27" x14ac:dyDescent="0.25">
      <c r="B57" s="142"/>
      <c r="C57" s="142"/>
      <c r="D57" s="142"/>
      <c r="E57" s="143"/>
      <c r="F57" s="143"/>
      <c r="H57" s="216"/>
      <c r="I57" s="216"/>
      <c r="J57" s="216"/>
      <c r="K57" s="216"/>
      <c r="L57" s="216"/>
      <c r="M57" s="216"/>
      <c r="N57" s="216"/>
      <c r="O57" s="216"/>
      <c r="P57" s="216"/>
      <c r="Q57" s="216"/>
      <c r="R57" s="216"/>
      <c r="S57" s="216"/>
      <c r="T57" s="216"/>
      <c r="U57" s="216"/>
      <c r="V57" s="216"/>
      <c r="W57" s="216"/>
      <c r="X57" s="216"/>
      <c r="Y57" s="216"/>
      <c r="Z57" s="216"/>
      <c r="AA57" s="216"/>
    </row>
    <row r="58" spans="1:27" x14ac:dyDescent="0.25">
      <c r="B58" s="142"/>
      <c r="C58" s="142"/>
      <c r="D58" s="142"/>
      <c r="E58" s="143"/>
      <c r="F58" s="143"/>
      <c r="H58" s="216"/>
      <c r="I58" s="216"/>
      <c r="J58" s="216"/>
      <c r="K58" s="216"/>
      <c r="L58" s="216"/>
      <c r="M58" s="216"/>
      <c r="N58" s="216"/>
      <c r="O58" s="216"/>
      <c r="P58" s="216"/>
      <c r="Q58" s="216"/>
      <c r="R58" s="216"/>
      <c r="S58" s="216"/>
      <c r="T58" s="216"/>
      <c r="U58" s="216"/>
      <c r="V58" s="216"/>
      <c r="W58" s="216"/>
      <c r="X58" s="216"/>
      <c r="Y58" s="216"/>
      <c r="Z58" s="216"/>
      <c r="AA58" s="216"/>
    </row>
    <row r="59" spans="1:27" x14ac:dyDescent="0.25">
      <c r="B59" s="142"/>
      <c r="C59" s="142"/>
      <c r="D59" s="142"/>
      <c r="E59" s="143"/>
      <c r="F59" s="143"/>
      <c r="H59" s="216"/>
      <c r="I59" s="216"/>
      <c r="J59" s="216"/>
      <c r="K59" s="216"/>
      <c r="L59" s="216"/>
      <c r="M59" s="216"/>
      <c r="N59" s="216"/>
      <c r="O59" s="216"/>
      <c r="P59" s="216"/>
      <c r="Q59" s="216"/>
      <c r="R59" s="216"/>
      <c r="S59" s="216"/>
      <c r="T59" s="216"/>
      <c r="U59" s="216"/>
      <c r="V59" s="216"/>
      <c r="W59" s="216"/>
      <c r="X59" s="216"/>
      <c r="Y59" s="216"/>
      <c r="Z59" s="216"/>
      <c r="AA59" s="216"/>
    </row>
    <row r="60" spans="1:27" x14ac:dyDescent="0.25">
      <c r="B60" s="142"/>
      <c r="C60" s="142"/>
      <c r="D60" s="142"/>
      <c r="E60" s="144"/>
      <c r="F60" s="144"/>
      <c r="H60" s="216"/>
      <c r="I60" s="216"/>
      <c r="J60" s="216"/>
      <c r="K60" s="216"/>
      <c r="L60" s="216"/>
      <c r="M60" s="216"/>
      <c r="N60" s="216"/>
      <c r="O60" s="216"/>
      <c r="P60" s="216"/>
      <c r="Q60" s="216"/>
      <c r="R60" s="216"/>
      <c r="S60" s="216"/>
      <c r="T60" s="216"/>
      <c r="U60" s="216"/>
      <c r="V60" s="216"/>
      <c r="W60" s="216"/>
      <c r="X60" s="216"/>
      <c r="Y60" s="216"/>
      <c r="Z60" s="216"/>
      <c r="AA60" s="216"/>
    </row>
    <row r="61" spans="1:27" x14ac:dyDescent="0.25">
      <c r="B61" s="142"/>
      <c r="C61" s="142"/>
      <c r="D61" s="142"/>
      <c r="E61" s="144"/>
      <c r="F61" s="144"/>
      <c r="H61" s="216"/>
      <c r="I61" s="216"/>
      <c r="J61" s="216"/>
      <c r="K61" s="216"/>
      <c r="L61" s="216"/>
      <c r="M61" s="216"/>
      <c r="N61" s="216"/>
      <c r="O61" s="216"/>
      <c r="P61" s="216"/>
      <c r="Q61" s="216"/>
      <c r="R61" s="216"/>
      <c r="S61" s="216"/>
      <c r="T61" s="216"/>
      <c r="U61" s="216"/>
      <c r="V61" s="216"/>
      <c r="W61" s="216"/>
      <c r="X61" s="216"/>
      <c r="Y61" s="216"/>
      <c r="Z61" s="216"/>
      <c r="AA61" s="216"/>
    </row>
    <row r="62" spans="1:27" x14ac:dyDescent="0.25">
      <c r="B62" s="142"/>
      <c r="C62" s="142"/>
      <c r="D62" s="142"/>
      <c r="E62" s="144"/>
      <c r="F62" s="144"/>
      <c r="H62" s="216"/>
      <c r="I62" s="216"/>
      <c r="J62" s="216"/>
      <c r="K62" s="216"/>
      <c r="L62" s="216"/>
      <c r="M62" s="216"/>
      <c r="N62" s="216"/>
      <c r="O62" s="216"/>
      <c r="P62" s="216"/>
      <c r="Q62" s="216"/>
      <c r="R62" s="216"/>
      <c r="S62" s="216"/>
      <c r="T62" s="216"/>
      <c r="U62" s="216"/>
      <c r="V62" s="216"/>
      <c r="W62" s="216"/>
      <c r="X62" s="216"/>
      <c r="Y62" s="216"/>
      <c r="Z62" s="216"/>
      <c r="AA62" s="216"/>
    </row>
    <row r="63" spans="1:27" x14ac:dyDescent="0.25">
      <c r="B63" s="142"/>
      <c r="C63" s="142"/>
      <c r="D63" s="142"/>
      <c r="E63" s="144"/>
      <c r="F63" s="144"/>
      <c r="H63" s="216"/>
      <c r="I63" s="216"/>
      <c r="J63" s="216"/>
      <c r="K63" s="216"/>
      <c r="L63" s="216"/>
      <c r="M63" s="216"/>
      <c r="N63" s="216"/>
      <c r="O63" s="216"/>
      <c r="P63" s="216"/>
      <c r="Q63" s="216"/>
      <c r="R63" s="216"/>
      <c r="S63" s="216"/>
      <c r="T63" s="216"/>
      <c r="U63" s="216"/>
      <c r="V63" s="216"/>
      <c r="W63" s="216"/>
      <c r="X63" s="216"/>
      <c r="Y63" s="216"/>
      <c r="Z63" s="216"/>
      <c r="AA63" s="216"/>
    </row>
    <row r="64" spans="1:27" x14ac:dyDescent="0.25">
      <c r="B64" s="142"/>
      <c r="C64" s="142"/>
      <c r="D64" s="142"/>
      <c r="E64" s="144"/>
      <c r="F64" s="144"/>
      <c r="H64" s="216"/>
      <c r="I64" s="216"/>
      <c r="J64" s="216"/>
      <c r="K64" s="216"/>
      <c r="L64" s="216"/>
      <c r="M64" s="216"/>
      <c r="N64" s="216"/>
      <c r="O64" s="216"/>
      <c r="P64" s="216"/>
      <c r="Q64" s="216"/>
      <c r="R64" s="216"/>
      <c r="S64" s="216"/>
      <c r="T64" s="216"/>
      <c r="U64" s="216"/>
      <c r="V64" s="216"/>
      <c r="W64" s="216"/>
      <c r="X64" s="216"/>
      <c r="Y64" s="216"/>
      <c r="Z64" s="216"/>
      <c r="AA64" s="216"/>
    </row>
    <row r="65" spans="2:27" x14ac:dyDescent="0.25">
      <c r="B65" s="142"/>
      <c r="C65" s="142"/>
      <c r="D65" s="142"/>
      <c r="E65" s="144"/>
      <c r="F65" s="144"/>
      <c r="H65" s="216"/>
      <c r="I65" s="216"/>
      <c r="J65" s="216"/>
      <c r="K65" s="216"/>
      <c r="L65" s="216"/>
      <c r="M65" s="216"/>
      <c r="N65" s="216"/>
      <c r="O65" s="216"/>
      <c r="P65" s="216"/>
      <c r="Q65" s="216"/>
      <c r="R65" s="216"/>
      <c r="S65" s="216"/>
      <c r="T65" s="216"/>
      <c r="U65" s="216"/>
      <c r="V65" s="216"/>
      <c r="W65" s="216"/>
      <c r="X65" s="216"/>
      <c r="Y65" s="216"/>
      <c r="Z65" s="216"/>
      <c r="AA65" s="216"/>
    </row>
    <row r="66" spans="2:27" x14ac:dyDescent="0.25">
      <c r="B66" s="142"/>
      <c r="C66" s="142"/>
      <c r="D66" s="142"/>
      <c r="E66" s="144"/>
      <c r="F66" s="144"/>
      <c r="H66" s="126"/>
      <c r="I66" s="126"/>
      <c r="J66" s="126"/>
      <c r="K66" s="126"/>
      <c r="L66" s="126"/>
    </row>
    <row r="67" spans="2:27" x14ac:dyDescent="0.25">
      <c r="B67" s="142"/>
      <c r="C67" s="142"/>
      <c r="D67" s="142"/>
      <c r="E67" s="144"/>
      <c r="F67" s="144"/>
      <c r="H67" s="126"/>
      <c r="I67" s="126"/>
      <c r="J67" s="126"/>
      <c r="K67" s="126"/>
      <c r="L67" s="126"/>
    </row>
    <row r="68" spans="2:27" x14ac:dyDescent="0.25">
      <c r="B68" s="145"/>
      <c r="C68" s="145"/>
      <c r="D68" s="145"/>
      <c r="E68" s="146"/>
      <c r="F68" s="146"/>
      <c r="H68" s="126"/>
      <c r="I68" s="126"/>
      <c r="J68" s="126"/>
      <c r="K68" s="126"/>
      <c r="L68" s="126"/>
    </row>
    <row r="69" spans="2:27" x14ac:dyDescent="0.25">
      <c r="B69" s="145"/>
      <c r="C69" s="145"/>
      <c r="D69" s="145"/>
      <c r="E69" s="146"/>
      <c r="F69" s="146"/>
      <c r="H69" s="126"/>
      <c r="I69" s="126"/>
      <c r="J69" s="126"/>
      <c r="K69" s="126"/>
      <c r="L69" s="126"/>
    </row>
    <row r="70" spans="2:27" x14ac:dyDescent="0.25">
      <c r="B70" s="146"/>
      <c r="C70" s="146"/>
      <c r="D70" s="146"/>
      <c r="E70" s="146"/>
      <c r="F70" s="146"/>
      <c r="H70" s="126"/>
      <c r="I70" s="126"/>
      <c r="J70" s="126"/>
      <c r="K70" s="126"/>
      <c r="L70" s="126"/>
    </row>
    <row r="71" spans="2:27" x14ac:dyDescent="0.25">
      <c r="B71" s="146"/>
      <c r="C71" s="146"/>
      <c r="D71" s="146"/>
      <c r="E71" s="146"/>
      <c r="F71" s="146"/>
      <c r="H71" s="126"/>
      <c r="I71" s="126"/>
      <c r="J71" s="126"/>
      <c r="K71" s="126"/>
      <c r="L71" s="126"/>
    </row>
    <row r="72" spans="2:27" x14ac:dyDescent="0.25">
      <c r="B72" s="146"/>
      <c r="C72" s="146"/>
      <c r="D72" s="146"/>
      <c r="E72" s="146"/>
      <c r="F72" s="146"/>
      <c r="H72" s="126"/>
      <c r="I72" s="126"/>
      <c r="J72" s="126"/>
      <c r="K72" s="126"/>
      <c r="L72" s="126"/>
    </row>
    <row r="73" spans="2:27" x14ac:dyDescent="0.25">
      <c r="B73" s="146"/>
      <c r="C73" s="146"/>
      <c r="D73" s="146"/>
      <c r="E73" s="146"/>
      <c r="F73" s="146"/>
      <c r="H73" s="126"/>
      <c r="I73" s="126"/>
      <c r="J73" s="126"/>
      <c r="K73" s="126"/>
      <c r="L73" s="126"/>
    </row>
    <row r="74" spans="2:27" x14ac:dyDescent="0.25">
      <c r="B74" s="146"/>
      <c r="C74" s="146"/>
      <c r="D74" s="146"/>
      <c r="E74" s="146"/>
      <c r="F74" s="146"/>
      <c r="H74" s="126"/>
      <c r="I74" s="126"/>
      <c r="J74" s="126"/>
      <c r="K74" s="126"/>
      <c r="L74" s="126"/>
    </row>
    <row r="75" spans="2:27" x14ac:dyDescent="0.25">
      <c r="B75" s="146"/>
      <c r="C75" s="146"/>
      <c r="D75" s="146"/>
      <c r="E75" s="146"/>
      <c r="F75" s="146"/>
      <c r="H75" s="126"/>
      <c r="I75" s="126"/>
      <c r="J75" s="126"/>
      <c r="K75" s="126"/>
      <c r="L75" s="126"/>
    </row>
    <row r="76" spans="2:27" x14ac:dyDescent="0.25">
      <c r="B76" s="146"/>
      <c r="C76" s="146"/>
      <c r="D76" s="146"/>
      <c r="E76" s="146"/>
      <c r="F76" s="146"/>
      <c r="H76" s="126"/>
      <c r="I76" s="126"/>
      <c r="J76" s="126"/>
      <c r="K76" s="126"/>
      <c r="L76" s="126"/>
    </row>
    <row r="77" spans="2:27" x14ac:dyDescent="0.25">
      <c r="B77" s="146"/>
      <c r="C77" s="146"/>
      <c r="D77" s="146"/>
      <c r="E77" s="146"/>
      <c r="F77" s="146"/>
      <c r="H77" s="126"/>
      <c r="I77" s="126"/>
      <c r="J77" s="126"/>
      <c r="K77" s="126"/>
      <c r="L77" s="126"/>
    </row>
    <row r="78" spans="2:27" x14ac:dyDescent="0.25">
      <c r="B78" s="146"/>
      <c r="C78" s="146"/>
      <c r="D78" s="146"/>
      <c r="E78" s="146"/>
      <c r="F78" s="146"/>
      <c r="H78" s="126"/>
      <c r="I78" s="126"/>
      <c r="J78" s="126"/>
      <c r="K78" s="126"/>
      <c r="L78" s="126"/>
    </row>
    <row r="79" spans="2:27" x14ac:dyDescent="0.25">
      <c r="B79" s="146"/>
      <c r="C79" s="146"/>
      <c r="D79" s="146"/>
      <c r="E79" s="146"/>
      <c r="F79" s="146"/>
      <c r="H79" s="126"/>
      <c r="I79" s="126"/>
      <c r="J79" s="126"/>
      <c r="K79" s="126"/>
      <c r="L79" s="126"/>
    </row>
    <row r="80" spans="2:27" x14ac:dyDescent="0.25">
      <c r="B80" s="146"/>
      <c r="C80" s="146"/>
      <c r="D80" s="146"/>
      <c r="E80" s="146"/>
      <c r="F80" s="146"/>
      <c r="H80" s="126"/>
      <c r="I80" s="126"/>
      <c r="J80" s="126"/>
      <c r="K80" s="126"/>
      <c r="L80" s="126"/>
    </row>
    <row r="81" spans="2:12" x14ac:dyDescent="0.25">
      <c r="B81" s="146"/>
      <c r="C81" s="146"/>
      <c r="D81" s="146"/>
      <c r="E81" s="146"/>
      <c r="F81" s="146"/>
      <c r="H81" s="126"/>
      <c r="I81" s="126"/>
      <c r="J81" s="126"/>
      <c r="K81" s="126"/>
      <c r="L81" s="126"/>
    </row>
    <row r="82" spans="2:12" x14ac:dyDescent="0.25">
      <c r="B82" s="146"/>
      <c r="C82" s="146"/>
      <c r="D82" s="146"/>
      <c r="E82" s="146"/>
      <c r="F82" s="146"/>
      <c r="H82" s="126"/>
      <c r="I82" s="126"/>
      <c r="J82" s="126"/>
      <c r="K82" s="126"/>
      <c r="L82" s="126"/>
    </row>
    <row r="83" spans="2:12" x14ac:dyDescent="0.25">
      <c r="B83" s="146"/>
      <c r="C83" s="146"/>
      <c r="D83" s="146"/>
      <c r="E83" s="146"/>
      <c r="F83" s="146"/>
      <c r="H83" s="126"/>
      <c r="I83" s="126"/>
      <c r="J83" s="126"/>
      <c r="K83" s="126"/>
      <c r="L83" s="126"/>
    </row>
    <row r="84" spans="2:12" x14ac:dyDescent="0.25">
      <c r="B84" s="146"/>
      <c r="C84" s="146"/>
      <c r="D84" s="146"/>
      <c r="E84" s="146"/>
      <c r="F84" s="146"/>
      <c r="H84" s="126"/>
      <c r="I84" s="126"/>
      <c r="J84" s="126"/>
      <c r="K84" s="126"/>
      <c r="L84" s="126"/>
    </row>
    <row r="85" spans="2:12" x14ac:dyDescent="0.25">
      <c r="B85" s="146"/>
      <c r="C85" s="146"/>
      <c r="D85" s="146"/>
      <c r="E85" s="146"/>
      <c r="F85" s="146"/>
      <c r="H85" s="126"/>
      <c r="I85" s="126"/>
      <c r="J85" s="126"/>
      <c r="K85" s="126"/>
      <c r="L85" s="126"/>
    </row>
    <row r="86" spans="2:12" x14ac:dyDescent="0.25">
      <c r="B86" s="146"/>
      <c r="C86" s="146"/>
      <c r="D86" s="146"/>
      <c r="E86" s="146"/>
      <c r="F86" s="146"/>
      <c r="H86" s="126"/>
      <c r="I86" s="126"/>
      <c r="J86" s="126"/>
      <c r="K86" s="126"/>
      <c r="L86" s="126"/>
    </row>
    <row r="87" spans="2:12" x14ac:dyDescent="0.25">
      <c r="B87" s="146"/>
      <c r="C87" s="146"/>
      <c r="D87" s="146"/>
      <c r="E87" s="146"/>
      <c r="F87" s="146"/>
      <c r="H87" s="126"/>
      <c r="I87" s="126"/>
      <c r="J87" s="126"/>
      <c r="K87" s="126"/>
      <c r="L87" s="126"/>
    </row>
    <row r="88" spans="2:12" x14ac:dyDescent="0.25">
      <c r="B88" s="146"/>
      <c r="C88" s="146"/>
      <c r="D88" s="146"/>
      <c r="E88" s="146"/>
      <c r="F88" s="146"/>
      <c r="H88" s="126"/>
      <c r="I88" s="126"/>
      <c r="J88" s="126"/>
      <c r="K88" s="126"/>
      <c r="L88" s="126"/>
    </row>
    <row r="89" spans="2:12" x14ac:dyDescent="0.25">
      <c r="B89" s="146"/>
      <c r="C89" s="146"/>
      <c r="D89" s="146"/>
      <c r="E89" s="146"/>
      <c r="F89" s="146"/>
      <c r="H89" s="126"/>
      <c r="I89" s="126"/>
      <c r="J89" s="126"/>
      <c r="K89" s="126"/>
      <c r="L89" s="126"/>
    </row>
    <row r="90" spans="2:12" x14ac:dyDescent="0.25">
      <c r="B90" s="146"/>
      <c r="C90" s="146"/>
      <c r="D90" s="146"/>
      <c r="E90" s="146"/>
      <c r="F90" s="146"/>
      <c r="H90" s="126"/>
      <c r="I90" s="126"/>
      <c r="J90" s="126"/>
      <c r="K90" s="126"/>
      <c r="L90" s="126"/>
    </row>
    <row r="91" spans="2:12" x14ac:dyDescent="0.25">
      <c r="B91" s="146"/>
      <c r="C91" s="146"/>
      <c r="D91" s="146"/>
      <c r="E91" s="146"/>
      <c r="F91" s="146"/>
      <c r="H91" s="126"/>
      <c r="I91" s="126"/>
      <c r="J91" s="126"/>
      <c r="K91" s="126"/>
      <c r="L91" s="126"/>
    </row>
    <row r="92" spans="2:12" x14ac:dyDescent="0.25">
      <c r="B92" s="146"/>
      <c r="C92" s="146"/>
      <c r="D92" s="146"/>
      <c r="E92" s="146"/>
      <c r="F92" s="146"/>
      <c r="H92" s="126"/>
      <c r="I92" s="126"/>
      <c r="J92" s="126"/>
      <c r="K92" s="126"/>
      <c r="L92" s="126"/>
    </row>
    <row r="93" spans="2:12" x14ac:dyDescent="0.25">
      <c r="B93" s="146"/>
      <c r="C93" s="146"/>
      <c r="D93" s="146"/>
      <c r="E93" s="146"/>
      <c r="F93" s="146"/>
      <c r="H93" s="126"/>
      <c r="I93" s="126"/>
      <c r="J93" s="126"/>
      <c r="K93" s="126"/>
      <c r="L93" s="126"/>
    </row>
    <row r="94" spans="2:12" x14ac:dyDescent="0.25">
      <c r="B94" s="146"/>
      <c r="C94" s="146"/>
      <c r="D94" s="146"/>
      <c r="E94" s="146"/>
      <c r="F94" s="146"/>
      <c r="H94" s="126"/>
      <c r="I94" s="126"/>
      <c r="J94" s="126"/>
      <c r="K94" s="126"/>
      <c r="L94" s="126"/>
    </row>
    <row r="95" spans="2:12" x14ac:dyDescent="0.25">
      <c r="B95" s="146"/>
      <c r="C95" s="146"/>
      <c r="D95" s="146"/>
      <c r="E95" s="146"/>
      <c r="F95" s="146"/>
      <c r="H95" s="126"/>
      <c r="I95" s="126"/>
      <c r="J95" s="126"/>
      <c r="K95" s="126"/>
      <c r="L95" s="126"/>
    </row>
    <row r="96" spans="2:12" x14ac:dyDescent="0.25">
      <c r="B96" s="146"/>
      <c r="C96" s="146"/>
      <c r="D96" s="146"/>
      <c r="E96" s="146"/>
      <c r="F96" s="146"/>
      <c r="H96" s="126"/>
      <c r="I96" s="126"/>
      <c r="J96" s="126"/>
      <c r="K96" s="126"/>
      <c r="L96" s="126"/>
    </row>
    <row r="97" spans="2:12" x14ac:dyDescent="0.25">
      <c r="B97" s="146"/>
      <c r="C97" s="146"/>
      <c r="D97" s="146"/>
      <c r="E97" s="146"/>
      <c r="F97" s="146"/>
      <c r="H97" s="126"/>
      <c r="I97" s="126"/>
      <c r="J97" s="126"/>
      <c r="K97" s="126"/>
      <c r="L97" s="126"/>
    </row>
    <row r="98" spans="2:12" x14ac:dyDescent="0.25">
      <c r="B98" s="146"/>
      <c r="C98" s="146"/>
      <c r="D98" s="146"/>
      <c r="E98" s="146"/>
      <c r="F98" s="146"/>
      <c r="H98" s="126"/>
      <c r="I98" s="126"/>
      <c r="J98" s="126"/>
      <c r="K98" s="126"/>
      <c r="L98" s="126"/>
    </row>
    <row r="99" spans="2:12" x14ac:dyDescent="0.25">
      <c r="B99" s="146"/>
      <c r="C99" s="146"/>
      <c r="D99" s="146"/>
      <c r="E99" s="146"/>
      <c r="F99" s="146"/>
      <c r="H99" s="126"/>
      <c r="I99" s="126"/>
      <c r="J99" s="126"/>
      <c r="K99" s="126"/>
      <c r="L99" s="126"/>
    </row>
    <row r="100" spans="2:12" x14ac:dyDescent="0.25">
      <c r="B100" s="146"/>
      <c r="C100" s="146"/>
      <c r="D100" s="146"/>
      <c r="E100" s="146"/>
      <c r="F100" s="146"/>
      <c r="H100" s="126"/>
      <c r="I100" s="126"/>
      <c r="J100" s="126"/>
      <c r="K100" s="126"/>
      <c r="L100" s="126"/>
    </row>
    <row r="101" spans="2:12" x14ac:dyDescent="0.25">
      <c r="B101" s="146"/>
      <c r="C101" s="146"/>
      <c r="D101" s="146"/>
      <c r="E101" s="146"/>
      <c r="F101" s="146"/>
      <c r="H101" s="126"/>
      <c r="I101" s="126"/>
      <c r="J101" s="126"/>
      <c r="K101" s="126"/>
      <c r="L101" s="126"/>
    </row>
    <row r="102" spans="2:12" x14ac:dyDescent="0.25">
      <c r="B102" s="146"/>
      <c r="C102" s="146"/>
      <c r="D102" s="146"/>
      <c r="E102" s="146"/>
      <c r="F102" s="146"/>
      <c r="H102" s="126"/>
      <c r="I102" s="126"/>
      <c r="J102" s="126"/>
      <c r="K102" s="126"/>
      <c r="L102" s="126"/>
    </row>
    <row r="103" spans="2:12" x14ac:dyDescent="0.25">
      <c r="B103" s="146"/>
      <c r="C103" s="146"/>
      <c r="D103" s="146"/>
      <c r="E103" s="146"/>
      <c r="F103" s="146"/>
      <c r="H103" s="126"/>
      <c r="I103" s="126"/>
      <c r="J103" s="126"/>
      <c r="K103" s="126"/>
      <c r="L103" s="126"/>
    </row>
    <row r="104" spans="2:12" x14ac:dyDescent="0.25">
      <c r="B104" s="146"/>
      <c r="C104" s="146"/>
      <c r="D104" s="146"/>
      <c r="E104" s="146"/>
      <c r="F104" s="146"/>
      <c r="H104" s="126"/>
      <c r="I104" s="126"/>
      <c r="J104" s="126"/>
      <c r="K104" s="126"/>
      <c r="L104" s="126"/>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A1:BL39"/>
  <sheetViews>
    <sheetView zoomScaleNormal="100" workbookViewId="0">
      <selection activeCell="A36" sqref="A36"/>
    </sheetView>
  </sheetViews>
  <sheetFormatPr defaultColWidth="9.140625" defaultRowHeight="15" x14ac:dyDescent="0.25"/>
  <cols>
    <col min="1" max="6" width="13.5703125" style="14" customWidth="1"/>
    <col min="7" max="7" width="13.5703125" style="13" customWidth="1"/>
    <col min="8" max="8" width="14.42578125" style="13" bestFit="1" customWidth="1"/>
    <col min="9" max="9" width="15.42578125" style="13" bestFit="1" customWidth="1"/>
    <col min="10" max="10" width="17.140625" style="13" bestFit="1" customWidth="1"/>
    <col min="11" max="11" width="17.42578125" style="13" bestFit="1" customWidth="1"/>
    <col min="12" max="21" width="13.5703125" style="13" customWidth="1"/>
    <col min="22" max="22" width="15.42578125" style="13" bestFit="1" customWidth="1"/>
    <col min="23" max="23" width="17.140625" style="13" bestFit="1" customWidth="1"/>
    <col min="24" max="24" width="17.42578125" style="13" bestFit="1" customWidth="1"/>
    <col min="25" max="34" width="13.5703125" style="13" customWidth="1"/>
    <col min="35" max="35" width="15.42578125" style="13" bestFit="1" customWidth="1"/>
    <col min="36" max="36" width="17.140625" style="13" bestFit="1" customWidth="1"/>
    <col min="37" max="37" width="17.42578125" style="13" bestFit="1" customWidth="1"/>
    <col min="38" max="47" width="13.5703125" style="13" customWidth="1"/>
    <col min="48" max="48" width="15.42578125" style="13" bestFit="1" customWidth="1"/>
    <col min="49" max="49" width="17.140625" style="13" bestFit="1" customWidth="1"/>
    <col min="50" max="50" width="17.42578125" style="13" bestFit="1" customWidth="1"/>
    <col min="51" max="59" width="13.5703125" style="13" customWidth="1"/>
    <col min="60" max="60" width="14.42578125" style="13" bestFit="1" customWidth="1"/>
    <col min="61" max="61" width="15.42578125" style="13" bestFit="1" customWidth="1"/>
    <col min="62" max="62" width="17.140625" style="13" bestFit="1" customWidth="1"/>
    <col min="63" max="63" width="17.42578125" style="13" bestFit="1" customWidth="1"/>
    <col min="64" max="64" width="13.5703125" style="13" customWidth="1"/>
    <col min="65" max="16384" width="9.140625" style="13"/>
  </cols>
  <sheetData>
    <row r="1" spans="1:64" s="21" customFormat="1" ht="18.75" x14ac:dyDescent="0.3">
      <c r="A1" s="20" t="s">
        <v>205</v>
      </c>
      <c r="B1" s="23"/>
      <c r="C1" s="23"/>
      <c r="D1" s="23"/>
      <c r="E1" s="23"/>
      <c r="F1" s="20"/>
    </row>
    <row r="2" spans="1:64" s="21" customFormat="1" ht="18.75" x14ac:dyDescent="0.3">
      <c r="B2" s="23"/>
      <c r="C2" s="245"/>
      <c r="D2" s="23"/>
      <c r="E2" s="23"/>
      <c r="F2" s="20"/>
    </row>
    <row r="4" spans="1:64" x14ac:dyDescent="0.25">
      <c r="A4" s="61" t="s">
        <v>9</v>
      </c>
      <c r="B4" s="283"/>
      <c r="C4" s="283"/>
      <c r="D4" s="283"/>
      <c r="E4" s="283"/>
      <c r="F4" s="283"/>
      <c r="G4" s="283" t="s">
        <v>6</v>
      </c>
      <c r="H4" s="283"/>
      <c r="I4" s="283"/>
      <c r="J4" s="283"/>
      <c r="K4" s="283"/>
      <c r="L4" s="283"/>
      <c r="M4" s="39"/>
      <c r="N4" s="61" t="s">
        <v>9</v>
      </c>
      <c r="O4" s="283"/>
      <c r="P4" s="283"/>
      <c r="Q4" s="283"/>
      <c r="R4" s="283"/>
      <c r="S4" s="283"/>
      <c r="T4" s="283" t="s">
        <v>26</v>
      </c>
      <c r="U4" s="283"/>
      <c r="V4" s="283"/>
      <c r="W4" s="283"/>
      <c r="X4" s="283"/>
      <c r="Y4" s="283"/>
      <c r="AA4" s="61" t="s">
        <v>9</v>
      </c>
      <c r="AB4" s="283"/>
      <c r="AC4" s="283"/>
      <c r="AD4" s="283"/>
      <c r="AE4" s="283"/>
      <c r="AF4" s="283"/>
      <c r="AG4" s="283" t="s">
        <v>4</v>
      </c>
      <c r="AH4" s="283"/>
      <c r="AI4" s="283"/>
      <c r="AJ4" s="283"/>
      <c r="AK4" s="283"/>
      <c r="AL4" s="283"/>
      <c r="AN4" s="61" t="s">
        <v>9</v>
      </c>
      <c r="AO4" s="283"/>
      <c r="AP4" s="283"/>
      <c r="AQ4" s="283"/>
      <c r="AR4" s="283"/>
      <c r="AS4" s="283"/>
      <c r="AT4" s="283" t="s">
        <v>5</v>
      </c>
      <c r="AU4" s="283"/>
      <c r="AV4" s="283"/>
      <c r="AW4" s="283"/>
      <c r="AX4" s="283"/>
      <c r="AY4" s="283"/>
      <c r="BA4" s="61" t="s">
        <v>9</v>
      </c>
      <c r="BB4" s="283"/>
      <c r="BC4" s="283"/>
      <c r="BD4" s="283"/>
      <c r="BE4" s="283"/>
      <c r="BF4" s="283"/>
      <c r="BG4" s="283" t="s">
        <v>8</v>
      </c>
      <c r="BH4" s="283"/>
      <c r="BI4" s="283"/>
      <c r="BJ4" s="283"/>
      <c r="BK4" s="283"/>
      <c r="BL4" s="283"/>
    </row>
    <row r="5" spans="1:64" x14ac:dyDescent="0.25">
      <c r="A5" s="38" t="s">
        <v>187</v>
      </c>
      <c r="B5" s="38" t="s">
        <v>29</v>
      </c>
      <c r="C5" s="38" t="s">
        <v>30</v>
      </c>
      <c r="D5" s="38" t="s">
        <v>31</v>
      </c>
      <c r="E5" s="38" t="s">
        <v>16</v>
      </c>
      <c r="F5" s="38" t="s">
        <v>32</v>
      </c>
      <c r="G5" s="38" t="s">
        <v>33</v>
      </c>
      <c r="H5" s="38" t="s">
        <v>34</v>
      </c>
      <c r="I5" s="38" t="s">
        <v>47</v>
      </c>
      <c r="J5" s="38" t="s">
        <v>48</v>
      </c>
      <c r="K5" s="38" t="s">
        <v>49</v>
      </c>
      <c r="L5" s="38" t="s">
        <v>50</v>
      </c>
      <c r="M5" s="39"/>
      <c r="N5" s="38" t="s">
        <v>187</v>
      </c>
      <c r="O5" s="38" t="s">
        <v>29</v>
      </c>
      <c r="P5" s="38" t="s">
        <v>30</v>
      </c>
      <c r="Q5" s="38" t="s">
        <v>31</v>
      </c>
      <c r="R5" s="38" t="s">
        <v>16</v>
      </c>
      <c r="S5" s="38" t="s">
        <v>32</v>
      </c>
      <c r="T5" s="38" t="s">
        <v>33</v>
      </c>
      <c r="U5" s="38" t="s">
        <v>34</v>
      </c>
      <c r="V5" s="38" t="s">
        <v>47</v>
      </c>
      <c r="W5" s="38" t="s">
        <v>48</v>
      </c>
      <c r="X5" s="38" t="s">
        <v>49</v>
      </c>
      <c r="Y5" s="38" t="s">
        <v>50</v>
      </c>
      <c r="AA5" s="38" t="s">
        <v>187</v>
      </c>
      <c r="AB5" s="38" t="s">
        <v>29</v>
      </c>
      <c r="AC5" s="38" t="s">
        <v>30</v>
      </c>
      <c r="AD5" s="38" t="s">
        <v>31</v>
      </c>
      <c r="AE5" s="38" t="s">
        <v>16</v>
      </c>
      <c r="AF5" s="38" t="s">
        <v>32</v>
      </c>
      <c r="AG5" s="38" t="s">
        <v>33</v>
      </c>
      <c r="AH5" s="38" t="s">
        <v>34</v>
      </c>
      <c r="AI5" s="38" t="s">
        <v>47</v>
      </c>
      <c r="AJ5" s="38" t="s">
        <v>48</v>
      </c>
      <c r="AK5" s="38" t="s">
        <v>49</v>
      </c>
      <c r="AL5" s="38" t="s">
        <v>50</v>
      </c>
      <c r="AN5" s="38" t="s">
        <v>187</v>
      </c>
      <c r="AO5" s="38" t="s">
        <v>29</v>
      </c>
      <c r="AP5" s="38" t="s">
        <v>30</v>
      </c>
      <c r="AQ5" s="38" t="s">
        <v>31</v>
      </c>
      <c r="AR5" s="38" t="s">
        <v>16</v>
      </c>
      <c r="AS5" s="38" t="s">
        <v>32</v>
      </c>
      <c r="AT5" s="38" t="s">
        <v>33</v>
      </c>
      <c r="AU5" s="38" t="s">
        <v>34</v>
      </c>
      <c r="AV5" s="38" t="s">
        <v>47</v>
      </c>
      <c r="AW5" s="38" t="s">
        <v>48</v>
      </c>
      <c r="AX5" s="38" t="s">
        <v>49</v>
      </c>
      <c r="AY5" s="38" t="s">
        <v>50</v>
      </c>
      <c r="BA5" s="38" t="s">
        <v>187</v>
      </c>
      <c r="BB5" s="38" t="s">
        <v>29</v>
      </c>
      <c r="BC5" s="38" t="s">
        <v>30</v>
      </c>
      <c r="BD5" s="38" t="s">
        <v>31</v>
      </c>
      <c r="BE5" s="38" t="s">
        <v>16</v>
      </c>
      <c r="BF5" s="38" t="s">
        <v>32</v>
      </c>
      <c r="BG5" s="38" t="s">
        <v>33</v>
      </c>
      <c r="BH5" s="38" t="s">
        <v>34</v>
      </c>
      <c r="BI5" s="38" t="s">
        <v>47</v>
      </c>
      <c r="BJ5" s="38" t="s">
        <v>48</v>
      </c>
      <c r="BK5" s="38" t="s">
        <v>49</v>
      </c>
      <c r="BL5" s="38" t="s">
        <v>50</v>
      </c>
    </row>
    <row r="6" spans="1:64" x14ac:dyDescent="0.25">
      <c r="A6" s="301">
        <v>2019</v>
      </c>
      <c r="B6" s="55" t="s">
        <v>0</v>
      </c>
      <c r="C6" s="47">
        <v>0</v>
      </c>
      <c r="D6" s="47">
        <v>0</v>
      </c>
      <c r="E6" s="47">
        <v>1.57</v>
      </c>
      <c r="F6" s="47">
        <v>51.75</v>
      </c>
      <c r="G6" s="47">
        <v>33.46</v>
      </c>
      <c r="H6" s="47">
        <v>1.99</v>
      </c>
      <c r="I6" s="47">
        <v>0</v>
      </c>
      <c r="J6" s="47">
        <v>0</v>
      </c>
      <c r="K6" s="47">
        <v>0</v>
      </c>
      <c r="L6" s="47">
        <v>0</v>
      </c>
      <c r="N6" s="301">
        <v>2019</v>
      </c>
      <c r="O6" s="55" t="s">
        <v>0</v>
      </c>
      <c r="P6" s="47">
        <v>0</v>
      </c>
      <c r="Q6" s="47">
        <v>0</v>
      </c>
      <c r="R6" s="47">
        <v>1.04</v>
      </c>
      <c r="S6" s="47">
        <v>47.22</v>
      </c>
      <c r="T6" s="47">
        <v>39.07</v>
      </c>
      <c r="U6" s="47">
        <v>13.47</v>
      </c>
      <c r="V6" s="47">
        <v>0</v>
      </c>
      <c r="W6" s="47">
        <v>0.72</v>
      </c>
      <c r="X6" s="47">
        <v>3.24</v>
      </c>
      <c r="Y6" s="47">
        <v>0</v>
      </c>
      <c r="AA6" s="301">
        <v>2019</v>
      </c>
      <c r="AB6" s="55" t="s">
        <v>0</v>
      </c>
      <c r="AC6" s="47">
        <v>0</v>
      </c>
      <c r="AD6" s="47">
        <v>-0.03</v>
      </c>
      <c r="AE6" s="47">
        <v>1.28</v>
      </c>
      <c r="AF6" s="47">
        <v>26.45</v>
      </c>
      <c r="AG6" s="47">
        <v>65.06</v>
      </c>
      <c r="AH6" s="47">
        <v>27.26</v>
      </c>
      <c r="AI6" s="47">
        <v>0.7</v>
      </c>
      <c r="AJ6" s="47">
        <v>1.23</v>
      </c>
      <c r="AK6" s="47">
        <v>6.01</v>
      </c>
      <c r="AL6" s="47">
        <v>85</v>
      </c>
      <c r="AN6" s="301">
        <v>2019</v>
      </c>
      <c r="AO6" s="55" t="s">
        <v>0</v>
      </c>
      <c r="AP6" s="47">
        <v>0</v>
      </c>
      <c r="AQ6" s="47">
        <v>-0.22</v>
      </c>
      <c r="AR6" s="47">
        <v>1.59</v>
      </c>
      <c r="AS6" s="47">
        <v>28.61</v>
      </c>
      <c r="AT6" s="47">
        <v>61.92</v>
      </c>
      <c r="AU6" s="47">
        <v>28.02</v>
      </c>
      <c r="AV6" s="47">
        <v>0</v>
      </c>
      <c r="AW6" s="47">
        <v>2.4500000000000002</v>
      </c>
      <c r="AX6" s="47">
        <v>6.31</v>
      </c>
      <c r="AY6" s="47">
        <v>91.36</v>
      </c>
      <c r="BA6" s="301">
        <v>2019</v>
      </c>
      <c r="BB6" s="55" t="s">
        <v>0</v>
      </c>
      <c r="BC6" s="47">
        <v>-0.15</v>
      </c>
      <c r="BD6" s="47">
        <v>-0.36</v>
      </c>
      <c r="BE6" s="47">
        <v>0.49</v>
      </c>
      <c r="BF6" s="47">
        <v>11.51</v>
      </c>
      <c r="BG6" s="47">
        <v>99.41</v>
      </c>
      <c r="BH6" s="47">
        <v>20.75</v>
      </c>
      <c r="BI6" s="47">
        <v>0.83</v>
      </c>
      <c r="BJ6" s="47">
        <v>0</v>
      </c>
      <c r="BK6" s="47">
        <v>3.7</v>
      </c>
      <c r="BL6" s="47">
        <v>0</v>
      </c>
    </row>
    <row r="7" spans="1:64" x14ac:dyDescent="0.25">
      <c r="A7" s="301"/>
      <c r="B7" s="55" t="s">
        <v>1</v>
      </c>
      <c r="C7" s="47">
        <v>0</v>
      </c>
      <c r="D7" s="47">
        <v>-0.17</v>
      </c>
      <c r="E7" s="47">
        <v>5.03</v>
      </c>
      <c r="F7" s="47">
        <v>53.03</v>
      </c>
      <c r="G7" s="47">
        <v>14.58</v>
      </c>
      <c r="H7" s="47">
        <v>5.03</v>
      </c>
      <c r="I7" s="47">
        <v>0</v>
      </c>
      <c r="J7" s="47">
        <v>0.36</v>
      </c>
      <c r="K7" s="47">
        <v>0</v>
      </c>
      <c r="L7" s="47">
        <v>0</v>
      </c>
      <c r="N7" s="301"/>
      <c r="O7" s="55" t="s">
        <v>1</v>
      </c>
      <c r="P7" s="47">
        <v>0</v>
      </c>
      <c r="Q7" s="47">
        <v>0</v>
      </c>
      <c r="R7" s="47">
        <v>2.12</v>
      </c>
      <c r="S7" s="47">
        <v>55.55</v>
      </c>
      <c r="T7" s="47">
        <v>21.68</v>
      </c>
      <c r="U7" s="47">
        <v>6.14</v>
      </c>
      <c r="V7" s="47">
        <v>0</v>
      </c>
      <c r="W7" s="47">
        <v>0.36</v>
      </c>
      <c r="X7" s="47">
        <v>0</v>
      </c>
      <c r="Y7" s="47">
        <v>0</v>
      </c>
      <c r="AA7" s="301"/>
      <c r="AB7" s="55" t="s">
        <v>1</v>
      </c>
      <c r="AC7" s="47">
        <v>0</v>
      </c>
      <c r="AD7" s="47">
        <v>0</v>
      </c>
      <c r="AE7" s="47">
        <v>2.21</v>
      </c>
      <c r="AF7" s="47">
        <v>34.61</v>
      </c>
      <c r="AG7" s="47">
        <v>56.69</v>
      </c>
      <c r="AH7" s="47">
        <v>7</v>
      </c>
      <c r="AI7" s="47">
        <v>0</v>
      </c>
      <c r="AJ7" s="47">
        <v>0</v>
      </c>
      <c r="AK7" s="47">
        <v>0</v>
      </c>
      <c r="AL7" s="47">
        <v>0</v>
      </c>
      <c r="AN7" s="301"/>
      <c r="AO7" s="55" t="s">
        <v>1</v>
      </c>
      <c r="AP7" s="47">
        <v>0</v>
      </c>
      <c r="AQ7" s="47">
        <v>-0.92</v>
      </c>
      <c r="AR7" s="47">
        <v>2.77</v>
      </c>
      <c r="AS7" s="47">
        <v>36.89</v>
      </c>
      <c r="AT7" s="47">
        <v>49.64</v>
      </c>
      <c r="AU7" s="47">
        <v>6.25</v>
      </c>
      <c r="AV7" s="47">
        <v>0</v>
      </c>
      <c r="AW7" s="47">
        <v>0</v>
      </c>
      <c r="AX7" s="47">
        <v>0</v>
      </c>
      <c r="AY7" s="47">
        <v>0</v>
      </c>
      <c r="BA7" s="301"/>
      <c r="BB7" s="55" t="s">
        <v>1</v>
      </c>
      <c r="BC7" s="47">
        <v>0</v>
      </c>
      <c r="BD7" s="47">
        <v>0</v>
      </c>
      <c r="BE7" s="47">
        <v>1.78</v>
      </c>
      <c r="BF7" s="47">
        <v>42.88</v>
      </c>
      <c r="BG7" s="47">
        <v>49.85</v>
      </c>
      <c r="BH7" s="47">
        <v>2.15</v>
      </c>
      <c r="BI7" s="47">
        <v>0.16</v>
      </c>
      <c r="BJ7" s="47">
        <v>0</v>
      </c>
      <c r="BK7" s="47">
        <v>2.19</v>
      </c>
      <c r="BL7" s="47">
        <v>0</v>
      </c>
    </row>
    <row r="8" spans="1:64" x14ac:dyDescent="0.25">
      <c r="A8" s="301"/>
      <c r="B8" s="55" t="s">
        <v>2</v>
      </c>
      <c r="C8" s="47">
        <v>-0.67</v>
      </c>
      <c r="D8" s="47">
        <v>-1.73</v>
      </c>
      <c r="E8" s="47">
        <v>7.53</v>
      </c>
      <c r="F8" s="47">
        <v>42.32</v>
      </c>
      <c r="G8" s="47">
        <v>12.45</v>
      </c>
      <c r="H8" s="47">
        <v>4.6100000000000003</v>
      </c>
      <c r="I8" s="47">
        <v>0</v>
      </c>
      <c r="J8" s="47">
        <v>0</v>
      </c>
      <c r="K8" s="47">
        <v>1</v>
      </c>
      <c r="L8" s="47">
        <v>0</v>
      </c>
      <c r="N8" s="301"/>
      <c r="O8" s="55" t="s">
        <v>2</v>
      </c>
      <c r="P8" s="47">
        <v>0</v>
      </c>
      <c r="Q8" s="47">
        <v>-0.01</v>
      </c>
      <c r="R8" s="47">
        <v>4.8499999999999996</v>
      </c>
      <c r="S8" s="47">
        <v>48.4</v>
      </c>
      <c r="T8" s="47">
        <v>19.72</v>
      </c>
      <c r="U8" s="47">
        <v>13.36</v>
      </c>
      <c r="V8" s="47">
        <v>0</v>
      </c>
      <c r="W8" s="47">
        <v>0</v>
      </c>
      <c r="X8" s="47">
        <v>0</v>
      </c>
      <c r="Y8" s="47">
        <v>0</v>
      </c>
      <c r="AA8" s="301"/>
      <c r="AB8" s="55" t="s">
        <v>2</v>
      </c>
      <c r="AC8" s="47">
        <v>0</v>
      </c>
      <c r="AD8" s="47">
        <v>-0.21</v>
      </c>
      <c r="AE8" s="47">
        <v>3.43</v>
      </c>
      <c r="AF8" s="47">
        <v>38.450000000000003</v>
      </c>
      <c r="AG8" s="47">
        <v>40.54</v>
      </c>
      <c r="AH8" s="47">
        <v>18.850000000000001</v>
      </c>
      <c r="AI8" s="47">
        <v>0.6</v>
      </c>
      <c r="AJ8" s="47">
        <v>0.54</v>
      </c>
      <c r="AK8" s="47">
        <v>0.56999999999999995</v>
      </c>
      <c r="AL8" s="47">
        <v>0</v>
      </c>
      <c r="AN8" s="301"/>
      <c r="AO8" s="55" t="s">
        <v>2</v>
      </c>
      <c r="AP8" s="47">
        <v>-0.77</v>
      </c>
      <c r="AQ8" s="47">
        <v>-5.89</v>
      </c>
      <c r="AR8" s="47">
        <v>3.7</v>
      </c>
      <c r="AS8" s="47">
        <v>39.96</v>
      </c>
      <c r="AT8" s="47">
        <v>30.65</v>
      </c>
      <c r="AU8" s="47">
        <v>13.26</v>
      </c>
      <c r="AV8" s="47">
        <v>0.21</v>
      </c>
      <c r="AW8" s="47">
        <v>0.89</v>
      </c>
      <c r="AX8" s="47">
        <v>0</v>
      </c>
      <c r="AY8" s="47">
        <v>0</v>
      </c>
      <c r="BA8" s="301"/>
      <c r="BB8" s="55" t="s">
        <v>2</v>
      </c>
      <c r="BC8" s="47">
        <v>0</v>
      </c>
      <c r="BD8" s="47">
        <v>-0.3</v>
      </c>
      <c r="BE8" s="47">
        <v>7.76</v>
      </c>
      <c r="BF8" s="47">
        <v>48.06</v>
      </c>
      <c r="BG8" s="47">
        <v>11.61</v>
      </c>
      <c r="BH8" s="47">
        <v>1.08</v>
      </c>
      <c r="BI8" s="47">
        <v>0.3</v>
      </c>
      <c r="BJ8" s="47">
        <v>1.1599999999999999</v>
      </c>
      <c r="BK8" s="47">
        <v>0</v>
      </c>
      <c r="BL8" s="47">
        <v>0</v>
      </c>
    </row>
    <row r="9" spans="1:64" x14ac:dyDescent="0.25">
      <c r="A9" s="301"/>
      <c r="B9" s="55" t="s">
        <v>3</v>
      </c>
      <c r="C9" s="47">
        <v>-0.32</v>
      </c>
      <c r="D9" s="47">
        <v>-0.97</v>
      </c>
      <c r="E9" s="47">
        <v>10.29</v>
      </c>
      <c r="F9" s="47">
        <v>43.18</v>
      </c>
      <c r="G9" s="47">
        <v>10.01</v>
      </c>
      <c r="H9" s="47">
        <v>2.96</v>
      </c>
      <c r="I9" s="47">
        <v>0</v>
      </c>
      <c r="J9" s="47">
        <v>0</v>
      </c>
      <c r="K9" s="47">
        <v>0</v>
      </c>
      <c r="L9" s="47">
        <v>0</v>
      </c>
      <c r="N9" s="301"/>
      <c r="O9" s="55" t="s">
        <v>3</v>
      </c>
      <c r="P9" s="47">
        <v>0</v>
      </c>
      <c r="Q9" s="47">
        <v>0</v>
      </c>
      <c r="R9" s="47">
        <v>9.6999999999999993</v>
      </c>
      <c r="S9" s="47">
        <v>44.9</v>
      </c>
      <c r="T9" s="47">
        <v>14.46</v>
      </c>
      <c r="U9" s="47">
        <v>6.55</v>
      </c>
      <c r="V9" s="47">
        <v>0</v>
      </c>
      <c r="W9" s="47">
        <v>0</v>
      </c>
      <c r="X9" s="47">
        <v>0</v>
      </c>
      <c r="Y9" s="47">
        <v>0</v>
      </c>
      <c r="AA9" s="301"/>
      <c r="AB9" s="55" t="s">
        <v>3</v>
      </c>
      <c r="AC9" s="47">
        <v>0</v>
      </c>
      <c r="AD9" s="47">
        <v>-0.28999999999999998</v>
      </c>
      <c r="AE9" s="47">
        <v>7.56</v>
      </c>
      <c r="AF9" s="47">
        <v>42.27</v>
      </c>
      <c r="AG9" s="47">
        <v>20.32</v>
      </c>
      <c r="AH9" s="47">
        <v>7.61</v>
      </c>
      <c r="AI9" s="47">
        <v>0</v>
      </c>
      <c r="AJ9" s="47">
        <v>0.86</v>
      </c>
      <c r="AK9" s="47">
        <v>1.1000000000000001</v>
      </c>
      <c r="AL9" s="47">
        <v>2.56</v>
      </c>
      <c r="AN9" s="301"/>
      <c r="AO9" s="55" t="s">
        <v>3</v>
      </c>
      <c r="AP9" s="47">
        <v>-1.73</v>
      </c>
      <c r="AQ9" s="47">
        <v>-5.35</v>
      </c>
      <c r="AR9" s="47">
        <v>6.97</v>
      </c>
      <c r="AS9" s="47">
        <v>42.17</v>
      </c>
      <c r="AT9" s="47">
        <v>16.03</v>
      </c>
      <c r="AU9" s="47">
        <v>6.28</v>
      </c>
      <c r="AV9" s="47">
        <v>0.38</v>
      </c>
      <c r="AW9" s="47">
        <v>1.53</v>
      </c>
      <c r="AX9" s="47">
        <v>4.58</v>
      </c>
      <c r="AY9" s="47">
        <v>16.27</v>
      </c>
      <c r="BA9" s="301"/>
      <c r="BB9" s="55" t="s">
        <v>3</v>
      </c>
      <c r="BC9" s="47">
        <v>0</v>
      </c>
      <c r="BD9" s="47">
        <v>-0.25</v>
      </c>
      <c r="BE9" s="47">
        <v>8.24</v>
      </c>
      <c r="BF9" s="47">
        <v>39.97</v>
      </c>
      <c r="BG9" s="47">
        <v>22.07</v>
      </c>
      <c r="BH9" s="47">
        <v>3.72</v>
      </c>
      <c r="BI9" s="47">
        <v>0.16</v>
      </c>
      <c r="BJ9" s="47">
        <v>0</v>
      </c>
      <c r="BK9" s="47">
        <v>2.13</v>
      </c>
      <c r="BL9" s="47">
        <v>0</v>
      </c>
    </row>
    <row r="10" spans="1:64" x14ac:dyDescent="0.25">
      <c r="A10" s="302">
        <v>2020</v>
      </c>
      <c r="B10" s="55" t="s">
        <v>0</v>
      </c>
      <c r="C10" s="47">
        <v>0</v>
      </c>
      <c r="D10" s="47">
        <v>-0.11</v>
      </c>
      <c r="E10" s="47">
        <v>23.61</v>
      </c>
      <c r="F10" s="47">
        <v>23.91</v>
      </c>
      <c r="G10" s="47">
        <v>3.28</v>
      </c>
      <c r="H10" s="47">
        <v>1.79</v>
      </c>
      <c r="I10" s="47">
        <v>0.89</v>
      </c>
      <c r="J10" s="47">
        <v>1.7</v>
      </c>
      <c r="K10" s="47">
        <v>1.87</v>
      </c>
      <c r="L10" s="47">
        <v>0</v>
      </c>
      <c r="N10" s="302">
        <v>2020</v>
      </c>
      <c r="O10" s="55" t="s">
        <v>0</v>
      </c>
      <c r="P10" s="47">
        <v>0</v>
      </c>
      <c r="Q10" s="47">
        <v>0</v>
      </c>
      <c r="R10" s="47">
        <v>23.28</v>
      </c>
      <c r="S10" s="47">
        <v>25.65</v>
      </c>
      <c r="T10" s="47">
        <v>3.74</v>
      </c>
      <c r="U10" s="47">
        <v>2.67</v>
      </c>
      <c r="V10" s="47">
        <v>0.42</v>
      </c>
      <c r="W10" s="47">
        <v>1.66</v>
      </c>
      <c r="X10" s="47">
        <v>7.16</v>
      </c>
      <c r="Y10" s="47">
        <v>43.37</v>
      </c>
      <c r="AA10" s="302">
        <v>2020</v>
      </c>
      <c r="AB10" s="55" t="s">
        <v>0</v>
      </c>
      <c r="AC10" s="47">
        <v>0</v>
      </c>
      <c r="AD10" s="47">
        <v>-0.54</v>
      </c>
      <c r="AE10" s="47">
        <v>19.82</v>
      </c>
      <c r="AF10" s="47">
        <v>25.75</v>
      </c>
      <c r="AG10" s="47">
        <v>3.71</v>
      </c>
      <c r="AH10" s="47">
        <v>2.13</v>
      </c>
      <c r="AI10" s="47">
        <v>0</v>
      </c>
      <c r="AJ10" s="47">
        <v>0.85</v>
      </c>
      <c r="AK10" s="47">
        <v>2.95</v>
      </c>
      <c r="AL10" s="47">
        <v>54.49</v>
      </c>
      <c r="AN10" s="302">
        <v>2020</v>
      </c>
      <c r="AO10" s="55" t="s">
        <v>0</v>
      </c>
      <c r="AP10" s="47">
        <v>-0.82</v>
      </c>
      <c r="AQ10" s="47">
        <v>-4.05</v>
      </c>
      <c r="AR10" s="47">
        <v>15.41</v>
      </c>
      <c r="AS10" s="47">
        <v>27.39</v>
      </c>
      <c r="AT10" s="47">
        <v>5.94</v>
      </c>
      <c r="AU10" s="47">
        <v>11.64</v>
      </c>
      <c r="AV10" s="47">
        <v>0</v>
      </c>
      <c r="AW10" s="47">
        <v>1.06</v>
      </c>
      <c r="AX10" s="47">
        <v>5.77</v>
      </c>
      <c r="AY10" s="47">
        <v>18.64</v>
      </c>
      <c r="BA10" s="302">
        <v>2020</v>
      </c>
      <c r="BB10" s="55" t="s">
        <v>0</v>
      </c>
      <c r="BC10" s="47">
        <v>-0.79</v>
      </c>
      <c r="BD10" s="47">
        <v>-0.54</v>
      </c>
      <c r="BE10" s="47">
        <v>20.48</v>
      </c>
      <c r="BF10" s="47">
        <v>20.53</v>
      </c>
      <c r="BG10" s="47">
        <v>3.21</v>
      </c>
      <c r="BH10" s="47">
        <v>0.9</v>
      </c>
      <c r="BI10" s="47">
        <v>0</v>
      </c>
      <c r="BJ10" s="47">
        <v>0</v>
      </c>
      <c r="BK10" s="47">
        <v>0.62</v>
      </c>
      <c r="BL10" s="47">
        <v>0</v>
      </c>
    </row>
    <row r="11" spans="1:64" x14ac:dyDescent="0.25">
      <c r="A11" s="303"/>
      <c r="B11" s="55" t="s">
        <v>1</v>
      </c>
      <c r="C11" s="47">
        <v>-0.25</v>
      </c>
      <c r="D11" s="47">
        <v>-0.87</v>
      </c>
      <c r="E11" s="47">
        <v>28.42</v>
      </c>
      <c r="F11" s="47">
        <v>5.35</v>
      </c>
      <c r="G11" s="47">
        <v>1.79</v>
      </c>
      <c r="H11" s="47">
        <v>0.64</v>
      </c>
      <c r="I11" s="47">
        <v>0.41</v>
      </c>
      <c r="J11" s="47">
        <v>0</v>
      </c>
      <c r="K11" s="47">
        <v>0</v>
      </c>
      <c r="L11" s="47">
        <v>0</v>
      </c>
      <c r="N11" s="303"/>
      <c r="O11" s="55" t="s">
        <v>1</v>
      </c>
      <c r="P11" s="47">
        <v>0</v>
      </c>
      <c r="Q11" s="47">
        <v>-0.03</v>
      </c>
      <c r="R11" s="47">
        <v>28.76</v>
      </c>
      <c r="S11" s="47">
        <v>11.11</v>
      </c>
      <c r="T11" s="47">
        <v>3.03</v>
      </c>
      <c r="U11" s="47">
        <v>1.48</v>
      </c>
      <c r="V11" s="47">
        <v>0</v>
      </c>
      <c r="W11" s="47">
        <v>0.36</v>
      </c>
      <c r="X11" s="47">
        <v>0.69</v>
      </c>
      <c r="Y11" s="47">
        <v>0</v>
      </c>
      <c r="AA11" s="303"/>
      <c r="AB11" s="55" t="s">
        <v>1</v>
      </c>
      <c r="AC11" s="47">
        <v>0</v>
      </c>
      <c r="AD11" s="47">
        <v>-0.31</v>
      </c>
      <c r="AE11" s="47">
        <v>23.4</v>
      </c>
      <c r="AF11" s="47">
        <v>14.34</v>
      </c>
      <c r="AG11" s="47">
        <v>3.31</v>
      </c>
      <c r="AH11" s="47">
        <v>1.55</v>
      </c>
      <c r="AI11" s="47">
        <v>0</v>
      </c>
      <c r="AJ11" s="47">
        <v>0.34</v>
      </c>
      <c r="AK11" s="47">
        <v>0.77</v>
      </c>
      <c r="AL11" s="47">
        <v>0</v>
      </c>
      <c r="AN11" s="303"/>
      <c r="AO11" s="55" t="s">
        <v>1</v>
      </c>
      <c r="AP11" s="47">
        <v>0</v>
      </c>
      <c r="AQ11" s="47">
        <v>-1.08</v>
      </c>
      <c r="AR11" s="47">
        <v>23.35</v>
      </c>
      <c r="AS11" s="47">
        <v>15.03</v>
      </c>
      <c r="AT11" s="47">
        <v>3.41</v>
      </c>
      <c r="AU11" s="47">
        <v>1.99</v>
      </c>
      <c r="AV11" s="47">
        <v>0</v>
      </c>
      <c r="AW11" s="47">
        <v>0.37</v>
      </c>
      <c r="AX11" s="47">
        <v>0.89</v>
      </c>
      <c r="AY11" s="47">
        <v>0</v>
      </c>
      <c r="BA11" s="303"/>
      <c r="BB11" s="55" t="s">
        <v>1</v>
      </c>
      <c r="BC11" s="47">
        <v>0</v>
      </c>
      <c r="BD11" s="47">
        <v>-0.35</v>
      </c>
      <c r="BE11" s="47">
        <v>22.27</v>
      </c>
      <c r="BF11" s="47">
        <v>5.8</v>
      </c>
      <c r="BG11" s="47">
        <v>1.89</v>
      </c>
      <c r="BH11" s="47">
        <v>0.47</v>
      </c>
      <c r="BI11" s="47">
        <v>0.15</v>
      </c>
      <c r="BJ11" s="47">
        <v>0</v>
      </c>
      <c r="BK11" s="47">
        <v>1.87</v>
      </c>
      <c r="BL11" s="47">
        <v>0</v>
      </c>
    </row>
    <row r="12" spans="1:64" x14ac:dyDescent="0.25">
      <c r="A12" s="303"/>
      <c r="B12" s="55" t="s">
        <v>2</v>
      </c>
      <c r="C12" s="47">
        <v>0</v>
      </c>
      <c r="D12" s="47">
        <v>-1.6</v>
      </c>
      <c r="E12" s="47">
        <v>25.8</v>
      </c>
      <c r="F12" s="47">
        <v>6.25</v>
      </c>
      <c r="G12" s="47">
        <v>2.61</v>
      </c>
      <c r="H12" s="47">
        <v>1.22</v>
      </c>
      <c r="I12" s="47">
        <v>0</v>
      </c>
      <c r="J12" s="47">
        <v>0</v>
      </c>
      <c r="K12" s="47">
        <v>0</v>
      </c>
      <c r="L12" s="47">
        <v>0</v>
      </c>
      <c r="N12" s="303"/>
      <c r="O12" s="55" t="s">
        <v>2</v>
      </c>
      <c r="P12" s="47">
        <v>0</v>
      </c>
      <c r="Q12" s="47">
        <v>-0.01</v>
      </c>
      <c r="R12" s="47">
        <v>29.08</v>
      </c>
      <c r="S12" s="47">
        <v>12.68</v>
      </c>
      <c r="T12" s="47">
        <v>4.09</v>
      </c>
      <c r="U12" s="47">
        <v>2.14</v>
      </c>
      <c r="V12" s="47">
        <v>0</v>
      </c>
      <c r="W12" s="47">
        <v>0.59</v>
      </c>
      <c r="X12" s="47">
        <v>0</v>
      </c>
      <c r="Y12" s="47">
        <v>0</v>
      </c>
      <c r="AA12" s="303"/>
      <c r="AB12" s="55" t="s">
        <v>2</v>
      </c>
      <c r="AC12" s="47">
        <v>0</v>
      </c>
      <c r="AD12" s="47">
        <v>-0.34</v>
      </c>
      <c r="AE12" s="47">
        <v>17.89</v>
      </c>
      <c r="AF12" s="47">
        <v>27.26</v>
      </c>
      <c r="AG12" s="47">
        <v>6.48</v>
      </c>
      <c r="AH12" s="47">
        <v>2.5099999999999998</v>
      </c>
      <c r="AI12" s="47">
        <v>0</v>
      </c>
      <c r="AJ12" s="47">
        <v>0.56999999999999995</v>
      </c>
      <c r="AK12" s="47">
        <v>0</v>
      </c>
      <c r="AL12" s="47">
        <v>0</v>
      </c>
      <c r="AN12" s="303"/>
      <c r="AO12" s="55" t="s">
        <v>2</v>
      </c>
      <c r="AP12" s="47">
        <v>-0.04</v>
      </c>
      <c r="AQ12" s="47">
        <v>-4.0999999999999996</v>
      </c>
      <c r="AR12" s="47">
        <v>17.95</v>
      </c>
      <c r="AS12" s="47">
        <v>25.16</v>
      </c>
      <c r="AT12" s="47">
        <v>4.6900000000000004</v>
      </c>
      <c r="AU12" s="47">
        <v>1.82</v>
      </c>
      <c r="AV12" s="47">
        <v>0</v>
      </c>
      <c r="AW12" s="47">
        <v>0.6</v>
      </c>
      <c r="AX12" s="47">
        <v>0</v>
      </c>
      <c r="AY12" s="47">
        <v>0</v>
      </c>
      <c r="BA12" s="303"/>
      <c r="BB12" s="55" t="s">
        <v>2</v>
      </c>
      <c r="BC12" s="47">
        <v>0</v>
      </c>
      <c r="BD12" s="47">
        <v>-7.0000000000000007E-2</v>
      </c>
      <c r="BE12" s="47">
        <v>20.25</v>
      </c>
      <c r="BF12" s="47">
        <v>23.46</v>
      </c>
      <c r="BG12" s="47">
        <v>4.91</v>
      </c>
      <c r="BH12" s="47">
        <v>0.78</v>
      </c>
      <c r="BI12" s="47">
        <v>0.22</v>
      </c>
      <c r="BJ12" s="47">
        <v>0</v>
      </c>
      <c r="BK12" s="47">
        <v>1.1200000000000001</v>
      </c>
      <c r="BL12" s="47">
        <v>0</v>
      </c>
    </row>
    <row r="13" spans="1:64" x14ac:dyDescent="0.25">
      <c r="A13" s="301"/>
      <c r="B13" s="55" t="s">
        <v>3</v>
      </c>
      <c r="C13" s="47">
        <v>0</v>
      </c>
      <c r="D13" s="47">
        <v>-0.7</v>
      </c>
      <c r="E13" s="47">
        <v>24.81</v>
      </c>
      <c r="F13" s="47">
        <v>11.87</v>
      </c>
      <c r="G13" s="47">
        <v>4.9800000000000004</v>
      </c>
      <c r="H13" s="47">
        <v>3.92</v>
      </c>
      <c r="I13" s="47">
        <v>0.47</v>
      </c>
      <c r="J13" s="47">
        <v>0.98</v>
      </c>
      <c r="K13" s="47">
        <v>1.8</v>
      </c>
      <c r="L13" s="47">
        <v>0</v>
      </c>
      <c r="N13" s="301"/>
      <c r="O13" s="55" t="s">
        <v>3</v>
      </c>
      <c r="P13" s="47">
        <v>0</v>
      </c>
      <c r="Q13" s="47">
        <v>-0.04</v>
      </c>
      <c r="R13" s="47">
        <v>26.68</v>
      </c>
      <c r="S13" s="47">
        <v>15.89</v>
      </c>
      <c r="T13" s="47">
        <v>5.18</v>
      </c>
      <c r="U13" s="47">
        <v>3.52</v>
      </c>
      <c r="V13" s="47">
        <v>0.55000000000000004</v>
      </c>
      <c r="W13" s="47">
        <v>0.54</v>
      </c>
      <c r="X13" s="47">
        <v>6.22</v>
      </c>
      <c r="Y13" s="47">
        <v>12.239999999999998</v>
      </c>
      <c r="AA13" s="301"/>
      <c r="AB13" s="55" t="s">
        <v>3</v>
      </c>
      <c r="AC13" s="47">
        <v>-0.14000000000000001</v>
      </c>
      <c r="AD13" s="47">
        <v>-2.02</v>
      </c>
      <c r="AE13" s="47">
        <v>20.93</v>
      </c>
      <c r="AF13" s="47">
        <v>15.11</v>
      </c>
      <c r="AG13" s="47">
        <v>3.51</v>
      </c>
      <c r="AH13" s="47">
        <v>2.64</v>
      </c>
      <c r="AI13" s="47">
        <v>0</v>
      </c>
      <c r="AJ13" s="47">
        <v>0</v>
      </c>
      <c r="AK13" s="47">
        <v>0</v>
      </c>
      <c r="AL13" s="47">
        <v>0</v>
      </c>
      <c r="AN13" s="301"/>
      <c r="AO13" s="55" t="s">
        <v>3</v>
      </c>
      <c r="AP13" s="47">
        <v>-7.0000000000000007E-2</v>
      </c>
      <c r="AQ13" s="47">
        <v>-6.6</v>
      </c>
      <c r="AR13" s="47">
        <v>18.97</v>
      </c>
      <c r="AS13" s="47">
        <v>15.98</v>
      </c>
      <c r="AT13" s="47">
        <v>3.75</v>
      </c>
      <c r="AU13" s="47">
        <v>2.54</v>
      </c>
      <c r="AV13" s="47">
        <v>0</v>
      </c>
      <c r="AW13" s="47">
        <v>0</v>
      </c>
      <c r="AX13" s="47">
        <v>0</v>
      </c>
      <c r="AY13" s="47">
        <v>0</v>
      </c>
      <c r="BA13" s="303"/>
      <c r="BB13" s="74" t="s">
        <v>3</v>
      </c>
      <c r="BC13" s="76">
        <v>0</v>
      </c>
      <c r="BD13" s="76">
        <v>-1.05</v>
      </c>
      <c r="BE13" s="76">
        <v>22.2</v>
      </c>
      <c r="BF13" s="76">
        <v>18.12</v>
      </c>
      <c r="BG13" s="76">
        <v>3.16</v>
      </c>
      <c r="BH13" s="76">
        <v>0.91</v>
      </c>
      <c r="BI13" s="76">
        <v>0</v>
      </c>
      <c r="BJ13" s="76">
        <v>0</v>
      </c>
      <c r="BK13" s="76">
        <v>2.29</v>
      </c>
      <c r="BL13" s="77">
        <v>0</v>
      </c>
    </row>
    <row r="14" spans="1:64" x14ac:dyDescent="0.25">
      <c r="A14" s="302">
        <v>2021</v>
      </c>
      <c r="B14" s="214" t="s">
        <v>0</v>
      </c>
      <c r="C14" s="215">
        <v>0</v>
      </c>
      <c r="D14" s="215">
        <v>-0.1</v>
      </c>
      <c r="E14" s="215">
        <v>30.42</v>
      </c>
      <c r="F14" s="215">
        <v>6.3</v>
      </c>
      <c r="G14" s="215">
        <v>1.51</v>
      </c>
      <c r="H14" s="215">
        <v>1.3</v>
      </c>
      <c r="I14" s="215">
        <v>0.7</v>
      </c>
      <c r="J14" s="215">
        <v>0.51</v>
      </c>
      <c r="K14" s="215">
        <v>4.0199999999999996</v>
      </c>
      <c r="L14" s="215">
        <v>0</v>
      </c>
      <c r="M14" s="216"/>
      <c r="N14" s="304">
        <v>2021</v>
      </c>
      <c r="O14" s="214" t="s">
        <v>0</v>
      </c>
      <c r="P14" s="215">
        <v>0</v>
      </c>
      <c r="Q14" s="215">
        <v>0</v>
      </c>
      <c r="R14" s="215">
        <v>32.119999999999997</v>
      </c>
      <c r="S14" s="215">
        <v>4.4400000000000004</v>
      </c>
      <c r="T14" s="215">
        <v>1.26</v>
      </c>
      <c r="U14" s="215">
        <v>0.81</v>
      </c>
      <c r="V14" s="215">
        <v>0</v>
      </c>
      <c r="W14" s="215">
        <v>0</v>
      </c>
      <c r="X14" s="215">
        <v>0</v>
      </c>
      <c r="Y14" s="215">
        <v>0</v>
      </c>
      <c r="Z14" s="216"/>
      <c r="AA14" s="304">
        <v>2021</v>
      </c>
      <c r="AB14" s="214" t="s">
        <v>0</v>
      </c>
      <c r="AC14" s="215">
        <v>0</v>
      </c>
      <c r="AD14" s="215">
        <v>-1.63</v>
      </c>
      <c r="AE14" s="215">
        <v>23.43</v>
      </c>
      <c r="AF14" s="215">
        <v>4.12</v>
      </c>
      <c r="AG14" s="215">
        <v>0.75</v>
      </c>
      <c r="AH14" s="215">
        <v>0.21</v>
      </c>
      <c r="AI14" s="215">
        <v>0</v>
      </c>
      <c r="AJ14" s="215">
        <v>0</v>
      </c>
      <c r="AK14" s="215">
        <v>0</v>
      </c>
      <c r="AL14" s="215">
        <v>0</v>
      </c>
      <c r="AM14" s="216"/>
      <c r="AN14" s="304">
        <v>2021</v>
      </c>
      <c r="AO14" s="214" t="s">
        <v>0</v>
      </c>
      <c r="AP14" s="215">
        <v>-0.74</v>
      </c>
      <c r="AQ14" s="215">
        <v>-5.51</v>
      </c>
      <c r="AR14" s="215">
        <v>19.059999999999999</v>
      </c>
      <c r="AS14" s="215">
        <v>13.04</v>
      </c>
      <c r="AT14" s="215">
        <v>3.88</v>
      </c>
      <c r="AU14" s="215">
        <v>1.51</v>
      </c>
      <c r="AV14" s="215">
        <v>0.96</v>
      </c>
      <c r="AW14" s="215">
        <v>2.46</v>
      </c>
      <c r="AX14" s="215">
        <v>2.94</v>
      </c>
      <c r="AY14" s="215">
        <v>14.92</v>
      </c>
      <c r="AZ14" s="216"/>
      <c r="BA14" s="304">
        <v>2021</v>
      </c>
      <c r="BB14" s="217" t="s">
        <v>0</v>
      </c>
      <c r="BC14" s="218">
        <v>0</v>
      </c>
      <c r="BD14" s="218">
        <v>-0.2</v>
      </c>
      <c r="BE14" s="218">
        <v>28.57</v>
      </c>
      <c r="BF14" s="218">
        <v>2.61</v>
      </c>
      <c r="BG14" s="218">
        <v>0.76</v>
      </c>
      <c r="BH14" s="218">
        <v>0.55000000000000004</v>
      </c>
      <c r="BI14" s="218">
        <v>0.16</v>
      </c>
      <c r="BJ14" s="218">
        <v>0</v>
      </c>
      <c r="BK14" s="218">
        <v>1.17</v>
      </c>
      <c r="BL14" s="219">
        <v>0</v>
      </c>
    </row>
    <row r="15" spans="1:64" x14ac:dyDescent="0.25">
      <c r="A15" s="303"/>
      <c r="B15" s="214" t="s">
        <v>1</v>
      </c>
      <c r="C15" s="215">
        <v>0</v>
      </c>
      <c r="D15" s="215">
        <v>-1.08</v>
      </c>
      <c r="E15" s="215">
        <v>15.61</v>
      </c>
      <c r="F15" s="215">
        <v>19.45</v>
      </c>
      <c r="G15" s="215">
        <v>16.55</v>
      </c>
      <c r="H15" s="215">
        <v>12.4</v>
      </c>
      <c r="I15" s="215">
        <v>1.58</v>
      </c>
      <c r="J15" s="215">
        <v>12.94</v>
      </c>
      <c r="K15" s="215">
        <v>42.41</v>
      </c>
      <c r="L15" s="215">
        <v>20.91</v>
      </c>
      <c r="M15" s="216"/>
      <c r="N15" s="305"/>
      <c r="O15" s="214" t="s">
        <v>1</v>
      </c>
      <c r="P15" s="215">
        <v>0</v>
      </c>
      <c r="Q15" s="215">
        <v>-0.09</v>
      </c>
      <c r="R15" s="215">
        <v>15.87</v>
      </c>
      <c r="S15" s="215">
        <v>24.31</v>
      </c>
      <c r="T15" s="215">
        <v>18.32</v>
      </c>
      <c r="U15" s="215">
        <v>17.5</v>
      </c>
      <c r="V15" s="215">
        <v>1.81</v>
      </c>
      <c r="W15" s="215">
        <v>2.62</v>
      </c>
      <c r="X15" s="215">
        <v>32.94</v>
      </c>
      <c r="Y15" s="215">
        <v>15.78</v>
      </c>
      <c r="Z15" s="216"/>
      <c r="AA15" s="305"/>
      <c r="AB15" s="214" t="s">
        <v>1</v>
      </c>
      <c r="AC15" s="215">
        <v>0</v>
      </c>
      <c r="AD15" s="215">
        <v>-1.2</v>
      </c>
      <c r="AE15" s="215">
        <v>11.93</v>
      </c>
      <c r="AF15" s="215">
        <v>24.26</v>
      </c>
      <c r="AG15" s="215">
        <v>18.93</v>
      </c>
      <c r="AH15" s="215">
        <v>11.76</v>
      </c>
      <c r="AI15" s="215">
        <v>1.6</v>
      </c>
      <c r="AJ15" s="215">
        <v>1.0900000000000001</v>
      </c>
      <c r="AK15" s="215">
        <v>3.24</v>
      </c>
      <c r="AL15" s="215">
        <v>5.82</v>
      </c>
      <c r="AM15" s="216"/>
      <c r="AN15" s="305"/>
      <c r="AO15" s="214" t="s">
        <v>1</v>
      </c>
      <c r="AP15" s="215">
        <v>0</v>
      </c>
      <c r="AQ15" s="215">
        <v>-2.13</v>
      </c>
      <c r="AR15" s="215">
        <v>9.33</v>
      </c>
      <c r="AS15" s="215">
        <v>29.81</v>
      </c>
      <c r="AT15" s="215">
        <v>19.89</v>
      </c>
      <c r="AU15" s="215">
        <v>9.2899999999999991</v>
      </c>
      <c r="AV15" s="215">
        <v>1.33</v>
      </c>
      <c r="AW15" s="215">
        <v>1.38</v>
      </c>
      <c r="AX15" s="215">
        <v>2.85</v>
      </c>
      <c r="AY15" s="215">
        <v>5.13</v>
      </c>
      <c r="AZ15" s="216"/>
      <c r="BA15" s="305"/>
      <c r="BB15" s="217" t="s">
        <v>1</v>
      </c>
      <c r="BC15" s="218">
        <v>0</v>
      </c>
      <c r="BD15" s="218">
        <v>-0.47</v>
      </c>
      <c r="BE15" s="218">
        <v>16.77</v>
      </c>
      <c r="BF15" s="218">
        <v>14.85</v>
      </c>
      <c r="BG15" s="218">
        <v>10.98</v>
      </c>
      <c r="BH15" s="218">
        <v>2.0499999999999998</v>
      </c>
      <c r="BI15" s="218">
        <v>0</v>
      </c>
      <c r="BJ15" s="218">
        <v>1.38</v>
      </c>
      <c r="BK15" s="218">
        <v>1.25</v>
      </c>
      <c r="BL15" s="219">
        <v>0</v>
      </c>
    </row>
    <row r="16" spans="1:64" x14ac:dyDescent="0.25">
      <c r="A16" s="303"/>
      <c r="B16" s="214" t="s">
        <v>2</v>
      </c>
      <c r="C16" s="215">
        <v>0</v>
      </c>
      <c r="D16" s="215">
        <v>-2.31</v>
      </c>
      <c r="E16" s="215">
        <v>9.98</v>
      </c>
      <c r="F16" s="215">
        <v>28.33</v>
      </c>
      <c r="G16" s="215">
        <v>18.440000000000001</v>
      </c>
      <c r="H16" s="215">
        <v>15.14</v>
      </c>
      <c r="I16" s="215">
        <v>1.1200000000000001</v>
      </c>
      <c r="J16" s="215">
        <v>3.94</v>
      </c>
      <c r="K16" s="215">
        <v>11.85</v>
      </c>
      <c r="L16" s="215">
        <v>3.72</v>
      </c>
      <c r="M16" s="216"/>
      <c r="N16" s="305"/>
      <c r="O16" s="214" t="s">
        <v>2</v>
      </c>
      <c r="P16" s="215">
        <v>0</v>
      </c>
      <c r="Q16" s="215">
        <v>-0.71</v>
      </c>
      <c r="R16" s="215">
        <v>10.89</v>
      </c>
      <c r="S16" s="215">
        <v>30.68</v>
      </c>
      <c r="T16" s="215">
        <v>17.809999999999999</v>
      </c>
      <c r="U16" s="215">
        <v>19.48</v>
      </c>
      <c r="V16" s="215">
        <v>0.69</v>
      </c>
      <c r="W16" s="215">
        <v>1.18</v>
      </c>
      <c r="X16" s="215">
        <v>6.01</v>
      </c>
      <c r="Y16" s="215">
        <v>1.57</v>
      </c>
      <c r="Z16" s="216"/>
      <c r="AA16" s="305"/>
      <c r="AB16" s="214" t="s">
        <v>2</v>
      </c>
      <c r="AC16" s="215">
        <v>0</v>
      </c>
      <c r="AD16" s="215">
        <v>-3.63</v>
      </c>
      <c r="AE16" s="215">
        <v>7.79</v>
      </c>
      <c r="AF16" s="215">
        <v>23.91</v>
      </c>
      <c r="AG16" s="215">
        <v>16.899999999999999</v>
      </c>
      <c r="AH16" s="215">
        <v>17.91</v>
      </c>
      <c r="AI16" s="215">
        <v>0.42</v>
      </c>
      <c r="AJ16" s="215">
        <v>0</v>
      </c>
      <c r="AK16" s="215">
        <v>0.82</v>
      </c>
      <c r="AL16" s="215">
        <v>0</v>
      </c>
      <c r="AM16" s="216"/>
      <c r="AN16" s="305"/>
      <c r="AO16" s="214" t="s">
        <v>2</v>
      </c>
      <c r="AP16" s="215">
        <v>0</v>
      </c>
      <c r="AQ16" s="215">
        <v>-7.14</v>
      </c>
      <c r="AR16" s="215">
        <v>6.45</v>
      </c>
      <c r="AS16" s="215">
        <v>25.24</v>
      </c>
      <c r="AT16" s="215">
        <v>20.309999999999999</v>
      </c>
      <c r="AU16" s="215">
        <v>17.55</v>
      </c>
      <c r="AV16" s="215">
        <v>0.37</v>
      </c>
      <c r="AW16" s="215">
        <v>0</v>
      </c>
      <c r="AX16" s="215">
        <v>0.63</v>
      </c>
      <c r="AY16" s="215">
        <v>0</v>
      </c>
      <c r="AZ16" s="216"/>
      <c r="BA16" s="305"/>
      <c r="BB16" s="217" t="s">
        <v>2</v>
      </c>
      <c r="BC16" s="218">
        <v>0</v>
      </c>
      <c r="BD16" s="218">
        <v>-2.2400000000000002</v>
      </c>
      <c r="BE16" s="218">
        <v>15.91</v>
      </c>
      <c r="BF16" s="218">
        <v>8.27</v>
      </c>
      <c r="BG16" s="218">
        <v>3.35</v>
      </c>
      <c r="BH16" s="218">
        <v>0.89</v>
      </c>
      <c r="BI16" s="218">
        <v>0</v>
      </c>
      <c r="BJ16" s="218">
        <v>0.38</v>
      </c>
      <c r="BK16" s="218">
        <v>0</v>
      </c>
      <c r="BL16" s="219">
        <v>0</v>
      </c>
    </row>
    <row r="17" spans="1:64" x14ac:dyDescent="0.25">
      <c r="A17" s="301"/>
      <c r="B17" s="220" t="s">
        <v>3</v>
      </c>
      <c r="C17" s="221">
        <v>-1.04</v>
      </c>
      <c r="D17" s="221">
        <v>-2.13</v>
      </c>
      <c r="E17" s="221">
        <v>5.48</v>
      </c>
      <c r="F17" s="221">
        <v>38.67</v>
      </c>
      <c r="G17" s="221">
        <v>21.71</v>
      </c>
      <c r="H17" s="221">
        <v>11.39</v>
      </c>
      <c r="I17" s="221">
        <v>3.71</v>
      </c>
      <c r="J17" s="221">
        <v>2.69</v>
      </c>
      <c r="K17" s="221">
        <v>11.26</v>
      </c>
      <c r="L17" s="221">
        <v>18.82</v>
      </c>
      <c r="M17" s="216"/>
      <c r="N17" s="306"/>
      <c r="O17" s="220" t="s">
        <v>3</v>
      </c>
      <c r="P17" s="221">
        <v>0</v>
      </c>
      <c r="Q17" s="221">
        <v>-0.98</v>
      </c>
      <c r="R17" s="221">
        <v>7.08</v>
      </c>
      <c r="S17" s="221">
        <v>46.01</v>
      </c>
      <c r="T17" s="221">
        <v>9.3800000000000008</v>
      </c>
      <c r="U17" s="221">
        <v>2.4900000000000002</v>
      </c>
      <c r="V17" s="221">
        <v>0</v>
      </c>
      <c r="W17" s="221">
        <v>0.43</v>
      </c>
      <c r="X17" s="221">
        <v>1.08</v>
      </c>
      <c r="Y17" s="221">
        <v>0</v>
      </c>
      <c r="Z17" s="216"/>
      <c r="AA17" s="306"/>
      <c r="AB17" s="220" t="s">
        <v>3</v>
      </c>
      <c r="AC17" s="221">
        <v>0</v>
      </c>
      <c r="AD17" s="221">
        <v>-4.96</v>
      </c>
      <c r="AE17" s="221">
        <v>8.8699999999999992</v>
      </c>
      <c r="AF17" s="221">
        <v>22.41</v>
      </c>
      <c r="AG17" s="221">
        <v>5.08</v>
      </c>
      <c r="AH17" s="221">
        <v>1.21</v>
      </c>
      <c r="AI17" s="221">
        <v>0</v>
      </c>
      <c r="AJ17" s="221">
        <v>0</v>
      </c>
      <c r="AK17" s="221">
        <v>0</v>
      </c>
      <c r="AL17" s="221">
        <v>0</v>
      </c>
      <c r="AM17" s="216"/>
      <c r="AN17" s="306"/>
      <c r="AO17" s="220" t="s">
        <v>3</v>
      </c>
      <c r="AP17" s="221">
        <v>-0.1</v>
      </c>
      <c r="AQ17" s="221">
        <v>-7.96</v>
      </c>
      <c r="AR17" s="221">
        <v>7.11</v>
      </c>
      <c r="AS17" s="221">
        <v>23.67</v>
      </c>
      <c r="AT17" s="221">
        <v>12.86</v>
      </c>
      <c r="AU17" s="221">
        <v>5.82</v>
      </c>
      <c r="AV17" s="221">
        <v>0.16</v>
      </c>
      <c r="AW17" s="221">
        <v>2.67</v>
      </c>
      <c r="AX17" s="221">
        <v>4.3899999999999997</v>
      </c>
      <c r="AY17" s="221">
        <v>11.55</v>
      </c>
      <c r="AZ17" s="216"/>
      <c r="BA17" s="306"/>
      <c r="BB17" s="220" t="s">
        <v>3</v>
      </c>
      <c r="BC17" s="221">
        <v>0</v>
      </c>
      <c r="BD17" s="221">
        <v>-1.66</v>
      </c>
      <c r="BE17" s="221">
        <v>14.75</v>
      </c>
      <c r="BF17" s="221">
        <v>15.98</v>
      </c>
      <c r="BG17" s="221">
        <v>1.27</v>
      </c>
      <c r="BH17" s="221">
        <v>7.0000000000000007E-2</v>
      </c>
      <c r="BI17" s="221">
        <v>0</v>
      </c>
      <c r="BJ17" s="221">
        <v>0</v>
      </c>
      <c r="BK17" s="221">
        <v>0</v>
      </c>
      <c r="BL17" s="221">
        <v>0</v>
      </c>
    </row>
    <row r="18" spans="1:64" x14ac:dyDescent="0.25">
      <c r="A18" s="55">
        <v>2022</v>
      </c>
      <c r="B18" s="55" t="s">
        <v>0</v>
      </c>
      <c r="C18" s="135">
        <v>0</v>
      </c>
      <c r="D18" s="135">
        <v>-0.08</v>
      </c>
      <c r="E18" s="135">
        <v>1.84</v>
      </c>
      <c r="F18" s="135">
        <v>38.69</v>
      </c>
      <c r="G18" s="135">
        <v>47.11</v>
      </c>
      <c r="H18" s="135">
        <v>16.91</v>
      </c>
      <c r="I18" s="135">
        <v>1.1000000000000001</v>
      </c>
      <c r="J18" s="135">
        <v>3.35</v>
      </c>
      <c r="K18" s="135">
        <v>17.89</v>
      </c>
      <c r="L18" s="135">
        <v>44.37</v>
      </c>
      <c r="M18" s="246"/>
      <c r="N18" s="55">
        <v>2022</v>
      </c>
      <c r="O18" s="55" t="s">
        <v>0</v>
      </c>
      <c r="P18" s="47">
        <v>0</v>
      </c>
      <c r="Q18" s="47">
        <v>-0.16</v>
      </c>
      <c r="R18" s="47">
        <v>1.65</v>
      </c>
      <c r="S18" s="47">
        <v>55.21</v>
      </c>
      <c r="T18" s="47">
        <v>27.52</v>
      </c>
      <c r="U18" s="47">
        <v>3.53</v>
      </c>
      <c r="V18" s="47">
        <v>0</v>
      </c>
      <c r="W18" s="47">
        <v>0.41</v>
      </c>
      <c r="X18" s="47">
        <v>0.73</v>
      </c>
      <c r="Y18" s="47">
        <v>0</v>
      </c>
      <c r="Z18" s="246"/>
      <c r="AA18" s="182">
        <v>2022</v>
      </c>
      <c r="AB18" s="182" t="s">
        <v>0</v>
      </c>
      <c r="AC18" s="88">
        <v>-0.15</v>
      </c>
      <c r="AD18" s="88">
        <v>-2.67</v>
      </c>
      <c r="AE18" s="88">
        <v>5.92</v>
      </c>
      <c r="AF18" s="88">
        <v>34.71</v>
      </c>
      <c r="AG18" s="88">
        <v>18.11</v>
      </c>
      <c r="AH18" s="88">
        <v>1.93</v>
      </c>
      <c r="AI18" s="88">
        <v>0.35</v>
      </c>
      <c r="AJ18" s="88">
        <v>0</v>
      </c>
      <c r="AK18" s="88">
        <v>0</v>
      </c>
      <c r="AL18" s="88">
        <v>5.6</v>
      </c>
      <c r="AM18" s="246"/>
      <c r="AN18" s="55">
        <v>2022</v>
      </c>
      <c r="AO18" s="55" t="s">
        <v>0</v>
      </c>
      <c r="AP18" s="47">
        <v>0</v>
      </c>
      <c r="AQ18" s="47">
        <v>-4.1500000000000004</v>
      </c>
      <c r="AR18" s="47">
        <v>4.8899999999999997</v>
      </c>
      <c r="AS18" s="47">
        <v>30.44</v>
      </c>
      <c r="AT18" s="47">
        <v>30.18</v>
      </c>
      <c r="AU18" s="47">
        <v>8.76</v>
      </c>
      <c r="AV18" s="47">
        <v>2.3199999999999998</v>
      </c>
      <c r="AW18" s="47">
        <v>0.7</v>
      </c>
      <c r="AX18" s="47">
        <v>3.6</v>
      </c>
      <c r="AY18" s="47">
        <v>9.07</v>
      </c>
      <c r="AZ18" s="246"/>
      <c r="BA18" s="284">
        <v>2022</v>
      </c>
      <c r="BB18" s="284" t="s">
        <v>0</v>
      </c>
      <c r="BC18" s="285">
        <v>0</v>
      </c>
      <c r="BD18" s="285">
        <v>-0.21</v>
      </c>
      <c r="BE18" s="285">
        <v>7.12</v>
      </c>
      <c r="BF18" s="285">
        <v>47.19</v>
      </c>
      <c r="BG18" s="285">
        <v>12.99</v>
      </c>
      <c r="BH18" s="285">
        <v>1.26</v>
      </c>
      <c r="BI18" s="285">
        <v>0</v>
      </c>
      <c r="BJ18" s="285">
        <v>0.3</v>
      </c>
      <c r="BK18" s="285">
        <v>0</v>
      </c>
      <c r="BL18" s="285">
        <v>1.92</v>
      </c>
    </row>
    <row r="19" spans="1:64" x14ac:dyDescent="0.25">
      <c r="Q19" s="288"/>
      <c r="R19" s="216"/>
    </row>
    <row r="20" spans="1:64" x14ac:dyDescent="0.25">
      <c r="A20" s="125" t="s">
        <v>45</v>
      </c>
    </row>
    <row r="21" spans="1:64" x14ac:dyDescent="0.25">
      <c r="A21" s="125" t="s">
        <v>51</v>
      </c>
      <c r="AO21" s="242"/>
      <c r="AP21" s="242"/>
      <c r="AQ21" s="242"/>
      <c r="AR21" s="242"/>
      <c r="AS21" s="242"/>
      <c r="AT21" s="242"/>
      <c r="AU21" s="242"/>
      <c r="AV21" s="242"/>
      <c r="AW21" s="242"/>
      <c r="AX21" s="242"/>
      <c r="AY21" s="242"/>
    </row>
    <row r="22" spans="1:64" x14ac:dyDescent="0.25">
      <c r="AO22" s="242"/>
      <c r="AP22" s="242"/>
      <c r="AQ22" s="242"/>
      <c r="AR22" s="242"/>
      <c r="AS22" s="242"/>
      <c r="AT22" s="242"/>
      <c r="AU22" s="242"/>
      <c r="AV22" s="242"/>
      <c r="AW22" s="242"/>
      <c r="AX22" s="242"/>
      <c r="AY22" s="242"/>
    </row>
    <row r="23" spans="1:64" x14ac:dyDescent="0.25">
      <c r="AO23" s="242"/>
      <c r="AP23" s="242"/>
      <c r="AQ23" s="242"/>
      <c r="AR23" s="242"/>
      <c r="AS23" s="242"/>
      <c r="AT23" s="242"/>
      <c r="AU23" s="242"/>
      <c r="AV23" s="242"/>
      <c r="AW23" s="242"/>
      <c r="AX23" s="242"/>
      <c r="AY23" s="242"/>
    </row>
    <row r="24" spans="1:64" x14ac:dyDescent="0.25">
      <c r="B24" s="286"/>
      <c r="C24" s="286"/>
      <c r="D24" s="286"/>
      <c r="E24" s="286"/>
      <c r="F24" s="286"/>
      <c r="G24" s="216"/>
      <c r="H24" s="216"/>
      <c r="I24" s="216"/>
      <c r="J24" s="216"/>
      <c r="K24" s="216"/>
      <c r="AO24" s="242"/>
      <c r="AP24" s="242"/>
      <c r="AQ24" s="242"/>
      <c r="AR24" s="242"/>
      <c r="AS24" s="242"/>
      <c r="AT24" s="242"/>
      <c r="AU24" s="242"/>
      <c r="AV24" s="242"/>
      <c r="AW24" s="242"/>
      <c r="AX24" s="242"/>
      <c r="AY24" s="242"/>
    </row>
    <row r="25" spans="1:64" x14ac:dyDescent="0.25">
      <c r="B25" s="286"/>
      <c r="C25" s="286"/>
      <c r="D25" s="286"/>
      <c r="E25" s="286"/>
      <c r="F25" s="287"/>
      <c r="G25" s="216"/>
      <c r="H25" s="286"/>
      <c r="I25" s="216"/>
      <c r="J25" s="216"/>
      <c r="K25" s="216"/>
      <c r="AO25" s="242"/>
      <c r="AP25" s="242"/>
      <c r="AQ25" s="242"/>
      <c r="AR25" s="242"/>
      <c r="AS25" s="242"/>
      <c r="AT25" s="242"/>
      <c r="AU25" s="242"/>
      <c r="AV25" s="242"/>
      <c r="AW25" s="242"/>
      <c r="AX25" s="242"/>
      <c r="AY25" s="242"/>
    </row>
    <row r="26" spans="1:64" x14ac:dyDescent="0.25">
      <c r="B26" s="286"/>
      <c r="C26" s="286"/>
      <c r="D26" s="286"/>
      <c r="E26" s="286"/>
      <c r="F26" s="287"/>
      <c r="G26" s="216"/>
      <c r="H26" s="216"/>
      <c r="I26" s="216"/>
      <c r="J26" s="216"/>
      <c r="K26" s="216"/>
      <c r="AO26" s="242"/>
      <c r="AP26" s="242"/>
      <c r="AQ26" s="242"/>
      <c r="AR26" s="242"/>
      <c r="AS26" s="242"/>
      <c r="AT26" s="242"/>
      <c r="AU26" s="242"/>
      <c r="AV26" s="242"/>
      <c r="AW26" s="242"/>
      <c r="AX26" s="242"/>
      <c r="AY26" s="242"/>
    </row>
    <row r="27" spans="1:64" x14ac:dyDescent="0.25">
      <c r="B27" s="286"/>
      <c r="C27" s="286"/>
      <c r="D27" s="286"/>
      <c r="E27" s="286"/>
      <c r="F27" s="287"/>
      <c r="G27" s="216"/>
      <c r="H27" s="216"/>
      <c r="I27" s="216"/>
      <c r="J27" s="216"/>
      <c r="K27" s="216"/>
      <c r="AO27" s="242"/>
      <c r="AP27" s="242"/>
      <c r="AQ27" s="242"/>
      <c r="AR27" s="242"/>
      <c r="AS27" s="242"/>
      <c r="AT27" s="242"/>
      <c r="AU27" s="242"/>
      <c r="AV27" s="242"/>
      <c r="AW27" s="242"/>
      <c r="AX27" s="242"/>
      <c r="AY27" s="242"/>
    </row>
    <row r="28" spans="1:64" x14ac:dyDescent="0.25">
      <c r="B28" s="286"/>
      <c r="C28" s="286"/>
      <c r="D28" s="286"/>
      <c r="E28" s="286"/>
      <c r="F28" s="286"/>
      <c r="G28" s="216"/>
      <c r="H28" s="216"/>
      <c r="I28" s="216"/>
      <c r="J28" s="216"/>
      <c r="K28" s="216"/>
      <c r="AO28" s="242"/>
      <c r="AP28" s="242"/>
      <c r="AQ28" s="242"/>
      <c r="AR28" s="242"/>
      <c r="AS28" s="242"/>
      <c r="AT28" s="242"/>
      <c r="AU28" s="242"/>
      <c r="AV28" s="242"/>
      <c r="AW28" s="242"/>
      <c r="AX28" s="242"/>
      <c r="AY28" s="242"/>
    </row>
    <row r="29" spans="1:64" x14ac:dyDescent="0.25">
      <c r="B29" s="286"/>
      <c r="C29" s="286"/>
      <c r="D29" s="286"/>
      <c r="E29" s="286"/>
      <c r="F29" s="286"/>
      <c r="G29" s="216"/>
      <c r="H29" s="216"/>
      <c r="I29" s="216"/>
      <c r="J29" s="216"/>
      <c r="K29" s="216"/>
      <c r="AO29" s="242"/>
      <c r="AP29" s="242"/>
      <c r="AQ29" s="242"/>
      <c r="AR29" s="242"/>
      <c r="AS29" s="242"/>
      <c r="AT29" s="242"/>
      <c r="AU29" s="242"/>
      <c r="AV29" s="242"/>
      <c r="AW29" s="242"/>
      <c r="AX29" s="242"/>
      <c r="AY29" s="242"/>
    </row>
    <row r="30" spans="1:64" x14ac:dyDescent="0.25">
      <c r="B30" s="286"/>
      <c r="C30" s="286"/>
      <c r="D30" s="286"/>
      <c r="E30" s="286"/>
      <c r="F30" s="286"/>
      <c r="G30" s="216"/>
      <c r="H30" s="287"/>
      <c r="I30" s="216"/>
      <c r="J30" s="216"/>
      <c r="K30" s="216"/>
      <c r="AO30" s="242"/>
      <c r="AP30" s="242"/>
      <c r="AQ30" s="242"/>
      <c r="AR30" s="242"/>
      <c r="AS30" s="242"/>
      <c r="AT30" s="242"/>
      <c r="AU30" s="242"/>
      <c r="AV30" s="242"/>
      <c r="AW30" s="242"/>
      <c r="AX30" s="242"/>
      <c r="AY30" s="242"/>
    </row>
    <row r="31" spans="1:64" x14ac:dyDescent="0.25">
      <c r="AO31" s="242"/>
      <c r="AP31" s="242"/>
      <c r="AQ31" s="242"/>
      <c r="AR31" s="242"/>
      <c r="AS31" s="242"/>
      <c r="AT31" s="242"/>
      <c r="AU31" s="242"/>
      <c r="AV31" s="242"/>
      <c r="AW31" s="242"/>
      <c r="AX31" s="242"/>
      <c r="AY31" s="242"/>
    </row>
    <row r="32" spans="1:64" x14ac:dyDescent="0.25">
      <c r="AO32" s="242"/>
      <c r="AP32" s="242"/>
      <c r="AQ32" s="242"/>
      <c r="AR32" s="242"/>
      <c r="AS32" s="242"/>
      <c r="AT32" s="242"/>
      <c r="AU32" s="242"/>
      <c r="AV32" s="242"/>
      <c r="AW32" s="242"/>
      <c r="AX32" s="242"/>
      <c r="AY32" s="242"/>
    </row>
    <row r="33" spans="1:51" x14ac:dyDescent="0.25">
      <c r="AO33" s="242"/>
      <c r="AP33" s="242"/>
      <c r="AQ33" s="242"/>
      <c r="AR33" s="242"/>
      <c r="AS33" s="242"/>
      <c r="AT33" s="242"/>
      <c r="AU33" s="242"/>
      <c r="AV33" s="242"/>
      <c r="AW33" s="242"/>
      <c r="AX33" s="242"/>
      <c r="AY33" s="242"/>
    </row>
    <row r="34" spans="1:51" x14ac:dyDescent="0.25">
      <c r="AO34" s="242"/>
      <c r="AP34" s="242"/>
      <c r="AQ34" s="242"/>
      <c r="AR34" s="242"/>
      <c r="AS34" s="242"/>
      <c r="AT34" s="242"/>
      <c r="AU34" s="242"/>
      <c r="AV34" s="242"/>
      <c r="AW34" s="242"/>
      <c r="AX34" s="242"/>
      <c r="AY34" s="242"/>
    </row>
    <row r="37" spans="1:51" x14ac:dyDescent="0.25">
      <c r="AP37" s="246"/>
    </row>
    <row r="39" spans="1:51" x14ac:dyDescent="0.25">
      <c r="A39" s="15"/>
    </row>
  </sheetData>
  <mergeCells count="15">
    <mergeCell ref="N10:N13"/>
    <mergeCell ref="AA10:AA13"/>
    <mergeCell ref="AN10:AN13"/>
    <mergeCell ref="BA10:BA13"/>
    <mergeCell ref="A10:A13"/>
    <mergeCell ref="A14:A17"/>
    <mergeCell ref="N14:N17"/>
    <mergeCell ref="AA14:AA17"/>
    <mergeCell ref="AN14:AN17"/>
    <mergeCell ref="BA14:BA17"/>
    <mergeCell ref="A6:A9"/>
    <mergeCell ref="N6:N9"/>
    <mergeCell ref="AA6:AA9"/>
    <mergeCell ref="AN6:AN9"/>
    <mergeCell ref="BA6:BA9"/>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I160"/>
  <sheetViews>
    <sheetView zoomScaleNormal="100" workbookViewId="0">
      <selection activeCell="BG4" sqref="BG4"/>
    </sheetView>
  </sheetViews>
  <sheetFormatPr defaultColWidth="9.140625" defaultRowHeight="15" x14ac:dyDescent="0.25"/>
  <cols>
    <col min="1" max="1" width="11.42578125" style="13" customWidth="1"/>
    <col min="2" max="2" width="11.7109375" style="13" bestFit="1" customWidth="1"/>
    <col min="3" max="3" width="11.85546875" style="13" customWidth="1"/>
    <col min="4" max="4" width="11" style="13" customWidth="1"/>
    <col min="5" max="5" width="14.5703125" style="13" bestFit="1" customWidth="1"/>
    <col min="6" max="16384" width="9.140625" style="13"/>
  </cols>
  <sheetData>
    <row r="1" spans="1:5" ht="18.75" x14ac:dyDescent="0.3">
      <c r="A1" s="20" t="s">
        <v>341</v>
      </c>
    </row>
    <row r="4" spans="1:5" ht="30" x14ac:dyDescent="0.25">
      <c r="A4" s="44" t="s">
        <v>9</v>
      </c>
      <c r="B4" s="75"/>
      <c r="C4" s="75"/>
      <c r="D4" s="75"/>
      <c r="E4" s="75"/>
    </row>
    <row r="5" spans="1:5" s="248" customFormat="1" x14ac:dyDescent="0.25">
      <c r="A5" s="101" t="s">
        <v>327</v>
      </c>
      <c r="B5" s="75" t="s">
        <v>6</v>
      </c>
      <c r="C5" s="75" t="s">
        <v>39</v>
      </c>
      <c r="D5" s="75" t="s">
        <v>4</v>
      </c>
      <c r="E5" s="75" t="s">
        <v>5</v>
      </c>
    </row>
    <row r="6" spans="1:5" x14ac:dyDescent="0.25">
      <c r="A6" s="148">
        <v>44470</v>
      </c>
      <c r="B6" s="79">
        <v>78.11</v>
      </c>
      <c r="C6" s="79">
        <v>72.540000000000006</v>
      </c>
      <c r="D6" s="79">
        <v>56.5</v>
      </c>
      <c r="E6" s="79">
        <v>66.2</v>
      </c>
    </row>
    <row r="7" spans="1:5" x14ac:dyDescent="0.25">
      <c r="A7" s="148">
        <v>44473</v>
      </c>
      <c r="B7" s="79">
        <v>73.400000000000006</v>
      </c>
      <c r="C7" s="79">
        <v>69.8</v>
      </c>
      <c r="D7" s="79">
        <v>55</v>
      </c>
      <c r="E7" s="79">
        <v>66.2</v>
      </c>
    </row>
    <row r="8" spans="1:5" x14ac:dyDescent="0.25">
      <c r="A8" s="148">
        <v>44474</v>
      </c>
      <c r="B8" s="79">
        <v>74.25</v>
      </c>
      <c r="C8" s="79">
        <v>70.39</v>
      </c>
      <c r="D8" s="79">
        <v>55</v>
      </c>
      <c r="E8" s="79">
        <v>66.2</v>
      </c>
    </row>
    <row r="9" spans="1:5" x14ac:dyDescent="0.25">
      <c r="A9" s="148">
        <v>44475</v>
      </c>
      <c r="B9" s="79">
        <v>77.94</v>
      </c>
      <c r="C9" s="79">
        <v>72</v>
      </c>
      <c r="D9" s="79">
        <v>55.82</v>
      </c>
      <c r="E9" s="79">
        <v>66.2</v>
      </c>
    </row>
    <row r="10" spans="1:5" x14ac:dyDescent="0.25">
      <c r="A10" s="148">
        <v>44476</v>
      </c>
      <c r="B10" s="79">
        <v>79.900000000000006</v>
      </c>
      <c r="C10" s="79">
        <v>72.31</v>
      </c>
      <c r="D10" s="79">
        <v>55.5</v>
      </c>
      <c r="E10" s="79">
        <v>66.2</v>
      </c>
    </row>
    <row r="11" spans="1:5" x14ac:dyDescent="0.25">
      <c r="A11" s="148">
        <v>44477</v>
      </c>
      <c r="B11" s="79">
        <v>79.95</v>
      </c>
      <c r="C11" s="79">
        <v>71.75</v>
      </c>
      <c r="D11" s="79">
        <v>55.24</v>
      </c>
      <c r="E11" s="79">
        <v>64.92</v>
      </c>
    </row>
    <row r="12" spans="1:5" x14ac:dyDescent="0.25">
      <c r="A12" s="148">
        <v>44480</v>
      </c>
      <c r="B12" s="79">
        <v>79.95</v>
      </c>
      <c r="C12" s="79">
        <v>71.75</v>
      </c>
      <c r="D12" s="79">
        <v>55.24</v>
      </c>
      <c r="E12" s="79">
        <v>64.23</v>
      </c>
    </row>
    <row r="13" spans="1:5" x14ac:dyDescent="0.25">
      <c r="A13" s="148">
        <v>44481</v>
      </c>
      <c r="B13" s="79">
        <v>78</v>
      </c>
      <c r="C13" s="79">
        <v>71</v>
      </c>
      <c r="D13" s="79">
        <v>54.7</v>
      </c>
      <c r="E13" s="79">
        <v>64.23</v>
      </c>
    </row>
    <row r="14" spans="1:5" x14ac:dyDescent="0.25">
      <c r="A14" s="148">
        <v>44482</v>
      </c>
      <c r="B14" s="79">
        <v>75.900000000000006</v>
      </c>
      <c r="C14" s="79">
        <v>69.94</v>
      </c>
      <c r="D14" s="79">
        <v>53.9</v>
      </c>
      <c r="E14" s="79">
        <v>64.23</v>
      </c>
    </row>
    <row r="15" spans="1:5" x14ac:dyDescent="0.25">
      <c r="A15" s="148">
        <v>44483</v>
      </c>
      <c r="B15" s="79">
        <v>75.5</v>
      </c>
      <c r="C15" s="79">
        <v>70</v>
      </c>
      <c r="D15" s="79">
        <v>54.09</v>
      </c>
      <c r="E15" s="79">
        <v>65.5</v>
      </c>
    </row>
    <row r="16" spans="1:5" x14ac:dyDescent="0.25">
      <c r="A16" s="148">
        <v>44484</v>
      </c>
      <c r="B16" s="79">
        <v>76.400000000000006</v>
      </c>
      <c r="C16" s="79">
        <v>70.489999999999995</v>
      </c>
      <c r="D16" s="79">
        <v>54.25</v>
      </c>
      <c r="E16" s="79">
        <v>65.5</v>
      </c>
    </row>
    <row r="17" spans="1:9" x14ac:dyDescent="0.25">
      <c r="A17" s="148">
        <v>44487</v>
      </c>
      <c r="B17" s="79">
        <v>78</v>
      </c>
      <c r="C17" s="79">
        <v>71.849999999999994</v>
      </c>
      <c r="D17" s="79">
        <v>54.5</v>
      </c>
      <c r="E17" s="79">
        <v>65.5</v>
      </c>
    </row>
    <row r="18" spans="1:9" x14ac:dyDescent="0.25">
      <c r="A18" s="148">
        <v>44488</v>
      </c>
      <c r="B18" s="79">
        <v>79.78</v>
      </c>
      <c r="C18" s="79">
        <v>72.650000000000006</v>
      </c>
      <c r="D18" s="79">
        <v>55.75</v>
      </c>
      <c r="E18" s="79">
        <v>65.5</v>
      </c>
    </row>
    <row r="19" spans="1:9" x14ac:dyDescent="0.25">
      <c r="A19" s="148">
        <v>44489</v>
      </c>
      <c r="B19" s="79">
        <v>85.93</v>
      </c>
      <c r="C19" s="79">
        <v>74.11</v>
      </c>
      <c r="D19" s="79">
        <v>57.32</v>
      </c>
      <c r="E19" s="79">
        <v>65.5</v>
      </c>
    </row>
    <row r="20" spans="1:9" x14ac:dyDescent="0.25">
      <c r="A20" s="148">
        <v>44490</v>
      </c>
      <c r="B20" s="79">
        <v>90.38</v>
      </c>
      <c r="C20" s="79">
        <v>75.209999999999994</v>
      </c>
      <c r="D20" s="79">
        <v>58.1</v>
      </c>
      <c r="E20" s="79">
        <v>65.5</v>
      </c>
    </row>
    <row r="21" spans="1:9" x14ac:dyDescent="0.25">
      <c r="A21" s="148">
        <v>44491</v>
      </c>
      <c r="B21" s="79">
        <v>96.73</v>
      </c>
      <c r="C21" s="79">
        <v>75.25</v>
      </c>
      <c r="D21" s="79">
        <v>59.5</v>
      </c>
      <c r="E21" s="79">
        <v>68</v>
      </c>
    </row>
    <row r="22" spans="1:9" x14ac:dyDescent="0.25">
      <c r="A22" s="148">
        <v>44494</v>
      </c>
      <c r="B22" s="79">
        <v>91</v>
      </c>
      <c r="C22" s="79">
        <v>75.25</v>
      </c>
      <c r="D22" s="79">
        <v>57</v>
      </c>
      <c r="E22" s="79">
        <v>67.25</v>
      </c>
    </row>
    <row r="23" spans="1:9" x14ac:dyDescent="0.25">
      <c r="A23" s="148">
        <v>44495</v>
      </c>
      <c r="B23" s="79">
        <v>91</v>
      </c>
      <c r="C23" s="79">
        <v>75.069999999999993</v>
      </c>
      <c r="D23" s="79">
        <v>56.18</v>
      </c>
      <c r="E23" s="79">
        <v>66.25</v>
      </c>
    </row>
    <row r="24" spans="1:9" x14ac:dyDescent="0.25">
      <c r="A24" s="148">
        <v>44496</v>
      </c>
      <c r="B24" s="79">
        <v>89.83</v>
      </c>
      <c r="C24" s="79">
        <v>74.5</v>
      </c>
      <c r="D24" s="79">
        <v>56.25</v>
      </c>
      <c r="E24" s="79">
        <v>66.25</v>
      </c>
    </row>
    <row r="25" spans="1:9" x14ac:dyDescent="0.25">
      <c r="A25" s="148">
        <v>44497</v>
      </c>
      <c r="B25" s="79">
        <v>89.75</v>
      </c>
      <c r="C25" s="79">
        <v>74.52</v>
      </c>
      <c r="D25" s="79">
        <v>57</v>
      </c>
      <c r="E25" s="79">
        <v>66.25</v>
      </c>
    </row>
    <row r="26" spans="1:9" x14ac:dyDescent="0.25">
      <c r="A26" s="148">
        <v>44498</v>
      </c>
      <c r="B26" s="79">
        <v>89</v>
      </c>
      <c r="C26" s="79">
        <v>74.52</v>
      </c>
      <c r="D26" s="79">
        <v>56.8</v>
      </c>
      <c r="E26" s="79">
        <v>66.25</v>
      </c>
    </row>
    <row r="27" spans="1:9" x14ac:dyDescent="0.25">
      <c r="A27" s="148">
        <v>44501</v>
      </c>
      <c r="B27" s="79">
        <v>88.55</v>
      </c>
      <c r="C27" s="79">
        <v>75.75</v>
      </c>
      <c r="D27" s="79">
        <v>56.8</v>
      </c>
      <c r="E27" s="79">
        <v>66.25</v>
      </c>
    </row>
    <row r="28" spans="1:9" x14ac:dyDescent="0.25">
      <c r="A28" s="148">
        <v>44502</v>
      </c>
      <c r="B28" s="79">
        <v>91</v>
      </c>
      <c r="C28" s="79">
        <v>77.5</v>
      </c>
      <c r="D28" s="79">
        <v>58</v>
      </c>
      <c r="E28" s="79">
        <v>66.25</v>
      </c>
      <c r="I28" s="31" t="s">
        <v>262</v>
      </c>
    </row>
    <row r="29" spans="1:9" x14ac:dyDescent="0.25">
      <c r="A29" s="148">
        <v>44503</v>
      </c>
      <c r="B29" s="79">
        <v>91</v>
      </c>
      <c r="C29" s="79">
        <v>78.05</v>
      </c>
      <c r="D29" s="79">
        <v>57.25</v>
      </c>
      <c r="E29" s="79">
        <v>67</v>
      </c>
      <c r="I29" s="289" t="s">
        <v>275</v>
      </c>
    </row>
    <row r="30" spans="1:9" x14ac:dyDescent="0.25">
      <c r="A30" s="148">
        <v>44504</v>
      </c>
      <c r="B30" s="79">
        <v>92</v>
      </c>
      <c r="C30" s="79">
        <v>78.84</v>
      </c>
      <c r="D30" s="79">
        <v>57.25</v>
      </c>
      <c r="E30" s="79">
        <v>67.5</v>
      </c>
    </row>
    <row r="31" spans="1:9" x14ac:dyDescent="0.25">
      <c r="A31" s="148">
        <v>44505</v>
      </c>
      <c r="B31" s="79">
        <v>91.5</v>
      </c>
      <c r="C31" s="79">
        <v>79.099999999999994</v>
      </c>
      <c r="D31" s="79">
        <v>57</v>
      </c>
      <c r="E31" s="79">
        <v>67.5</v>
      </c>
      <c r="H31" s="216"/>
      <c r="I31" s="290"/>
    </row>
    <row r="32" spans="1:9" x14ac:dyDescent="0.25">
      <c r="A32" s="148">
        <v>44508</v>
      </c>
      <c r="B32" s="79">
        <v>92.51</v>
      </c>
      <c r="C32" s="79">
        <v>78</v>
      </c>
      <c r="D32" s="79">
        <v>56.75</v>
      </c>
      <c r="E32" s="79">
        <v>67.5</v>
      </c>
    </row>
    <row r="33" spans="1:9" x14ac:dyDescent="0.25">
      <c r="A33" s="148">
        <v>44509</v>
      </c>
      <c r="B33" s="79">
        <v>93</v>
      </c>
      <c r="C33" s="79">
        <v>76.5</v>
      </c>
      <c r="D33" s="79">
        <v>56.5</v>
      </c>
      <c r="E33" s="79">
        <v>66.5</v>
      </c>
      <c r="I33" s="244"/>
    </row>
    <row r="34" spans="1:9" x14ac:dyDescent="0.25">
      <c r="A34" s="148">
        <v>44510</v>
      </c>
      <c r="B34" s="79">
        <v>91.5</v>
      </c>
      <c r="C34" s="79">
        <v>76</v>
      </c>
      <c r="D34" s="79">
        <v>56</v>
      </c>
      <c r="E34" s="79">
        <v>66.42</v>
      </c>
    </row>
    <row r="35" spans="1:9" x14ac:dyDescent="0.25">
      <c r="A35" s="148">
        <v>44511</v>
      </c>
      <c r="B35" s="79">
        <v>91.25</v>
      </c>
      <c r="C35" s="79">
        <v>75.25</v>
      </c>
      <c r="D35" s="79">
        <v>57.75</v>
      </c>
      <c r="E35" s="79">
        <v>66.42</v>
      </c>
    </row>
    <row r="36" spans="1:9" x14ac:dyDescent="0.25">
      <c r="A36" s="148">
        <v>44512</v>
      </c>
      <c r="B36" s="79">
        <v>90</v>
      </c>
      <c r="C36" s="79">
        <v>75.25</v>
      </c>
      <c r="D36" s="79">
        <v>56.25</v>
      </c>
      <c r="E36" s="79">
        <v>66.42</v>
      </c>
    </row>
    <row r="37" spans="1:9" x14ac:dyDescent="0.25">
      <c r="A37" s="148">
        <v>44515</v>
      </c>
      <c r="B37" s="79">
        <v>89</v>
      </c>
      <c r="C37" s="79">
        <v>75.260000000000005</v>
      </c>
      <c r="D37" s="79">
        <v>55.5</v>
      </c>
      <c r="E37" s="79">
        <v>66.42</v>
      </c>
      <c r="I37" s="244"/>
    </row>
    <row r="38" spans="1:9" x14ac:dyDescent="0.25">
      <c r="A38" s="148">
        <v>44516</v>
      </c>
      <c r="B38" s="79">
        <v>95.25</v>
      </c>
      <c r="C38" s="79">
        <v>77.05</v>
      </c>
      <c r="D38" s="79">
        <v>57</v>
      </c>
      <c r="E38" s="79">
        <v>68</v>
      </c>
    </row>
    <row r="39" spans="1:9" x14ac:dyDescent="0.25">
      <c r="A39" s="148">
        <v>44517</v>
      </c>
      <c r="B39" s="79">
        <v>98.51</v>
      </c>
      <c r="C39" s="79">
        <v>77.5</v>
      </c>
      <c r="D39" s="79">
        <v>57.85</v>
      </c>
      <c r="E39" s="79">
        <v>68</v>
      </c>
    </row>
    <row r="40" spans="1:9" x14ac:dyDescent="0.25">
      <c r="A40" s="148">
        <v>44518</v>
      </c>
      <c r="B40" s="79">
        <v>95.75</v>
      </c>
      <c r="C40" s="79">
        <v>76.900000000000006</v>
      </c>
      <c r="D40" s="79">
        <v>57</v>
      </c>
      <c r="E40" s="79">
        <v>67.5</v>
      </c>
    </row>
    <row r="41" spans="1:9" x14ac:dyDescent="0.25">
      <c r="A41" s="148">
        <v>44519</v>
      </c>
      <c r="B41" s="79">
        <v>94.3</v>
      </c>
      <c r="C41" s="79">
        <v>77.5</v>
      </c>
      <c r="D41" s="79">
        <v>56.75</v>
      </c>
      <c r="E41" s="79">
        <v>68.099999999999994</v>
      </c>
    </row>
    <row r="42" spans="1:9" x14ac:dyDescent="0.25">
      <c r="A42" s="148">
        <v>44522</v>
      </c>
      <c r="B42" s="79">
        <v>95.5</v>
      </c>
      <c r="C42" s="79">
        <v>78</v>
      </c>
      <c r="D42" s="79">
        <v>56.5</v>
      </c>
      <c r="E42" s="79">
        <v>68.099999999999994</v>
      </c>
    </row>
    <row r="43" spans="1:9" x14ac:dyDescent="0.25">
      <c r="A43" s="148">
        <v>44523</v>
      </c>
      <c r="B43" s="79">
        <v>96.75</v>
      </c>
      <c r="C43" s="79">
        <v>78.5</v>
      </c>
      <c r="D43" s="79">
        <v>57</v>
      </c>
      <c r="E43" s="79">
        <v>69.239999999999995</v>
      </c>
    </row>
    <row r="44" spans="1:9" x14ac:dyDescent="0.25">
      <c r="A44" s="148">
        <v>44524</v>
      </c>
      <c r="B44" s="79">
        <v>98.75</v>
      </c>
      <c r="C44" s="79">
        <v>78.75</v>
      </c>
      <c r="D44" s="79">
        <v>57</v>
      </c>
      <c r="E44" s="79">
        <v>69.66</v>
      </c>
    </row>
    <row r="45" spans="1:9" x14ac:dyDescent="0.25">
      <c r="A45" s="148">
        <v>44525</v>
      </c>
      <c r="B45" s="79">
        <v>102.6</v>
      </c>
      <c r="C45" s="79">
        <v>80</v>
      </c>
      <c r="D45" s="79">
        <v>58.2</v>
      </c>
      <c r="E45" s="79">
        <v>72.2</v>
      </c>
    </row>
    <row r="46" spans="1:9" x14ac:dyDescent="0.25">
      <c r="A46" s="148">
        <v>44526</v>
      </c>
      <c r="B46" s="79">
        <v>105.59</v>
      </c>
      <c r="C46" s="79">
        <v>82.5</v>
      </c>
      <c r="D46" s="79">
        <v>58.28</v>
      </c>
      <c r="E46" s="79">
        <v>72.2</v>
      </c>
    </row>
    <row r="47" spans="1:9" x14ac:dyDescent="0.25">
      <c r="A47" s="148">
        <v>44529</v>
      </c>
      <c r="B47" s="79">
        <v>106</v>
      </c>
      <c r="C47" s="79">
        <v>84</v>
      </c>
      <c r="D47" s="79">
        <v>60.24</v>
      </c>
      <c r="E47" s="79">
        <v>72.25</v>
      </c>
    </row>
    <row r="48" spans="1:9" x14ac:dyDescent="0.25">
      <c r="A48" s="148">
        <v>44530</v>
      </c>
      <c r="B48" s="79">
        <v>105.75</v>
      </c>
      <c r="C48" s="79">
        <v>84</v>
      </c>
      <c r="D48" s="79">
        <v>61</v>
      </c>
      <c r="E48" s="79">
        <v>72.25</v>
      </c>
    </row>
    <row r="49" spans="1:5" x14ac:dyDescent="0.25">
      <c r="A49" s="148">
        <v>44531</v>
      </c>
      <c r="B49" s="79">
        <v>104.75</v>
      </c>
      <c r="C49" s="79">
        <v>83.5</v>
      </c>
      <c r="D49" s="79">
        <v>60.75</v>
      </c>
      <c r="E49" s="79">
        <v>72.25</v>
      </c>
    </row>
    <row r="50" spans="1:5" x14ac:dyDescent="0.25">
      <c r="A50" s="148">
        <v>44532</v>
      </c>
      <c r="B50" s="79">
        <v>105.1</v>
      </c>
      <c r="C50" s="79">
        <v>82.65</v>
      </c>
      <c r="D50" s="79">
        <v>60.16</v>
      </c>
      <c r="E50" s="79">
        <v>72.25</v>
      </c>
    </row>
    <row r="51" spans="1:5" x14ac:dyDescent="0.25">
      <c r="A51" s="148">
        <v>44533</v>
      </c>
      <c r="B51" s="79">
        <v>105.61</v>
      </c>
      <c r="C51" s="79">
        <v>82.79</v>
      </c>
      <c r="D51" s="79">
        <v>60.25</v>
      </c>
      <c r="E51" s="79">
        <v>72.75</v>
      </c>
    </row>
    <row r="52" spans="1:5" x14ac:dyDescent="0.25">
      <c r="A52" s="148">
        <v>44536</v>
      </c>
      <c r="B52" s="79">
        <v>106.9</v>
      </c>
      <c r="C52" s="79">
        <v>83.75</v>
      </c>
      <c r="D52" s="79">
        <v>61.25</v>
      </c>
      <c r="E52" s="79">
        <v>73.510000000000005</v>
      </c>
    </row>
    <row r="53" spans="1:5" x14ac:dyDescent="0.25">
      <c r="A53" s="148">
        <v>44537</v>
      </c>
      <c r="B53" s="79">
        <v>110</v>
      </c>
      <c r="C53" s="79">
        <v>86.75</v>
      </c>
      <c r="D53" s="79">
        <v>64</v>
      </c>
      <c r="E53" s="79">
        <v>75.319999999999993</v>
      </c>
    </row>
    <row r="54" spans="1:5" x14ac:dyDescent="0.25">
      <c r="A54" s="148">
        <v>44538</v>
      </c>
      <c r="B54" s="79">
        <v>113.5</v>
      </c>
      <c r="C54" s="79">
        <v>86.8</v>
      </c>
      <c r="D54" s="79">
        <v>64.599999999999994</v>
      </c>
      <c r="E54" s="79">
        <v>75.78</v>
      </c>
    </row>
    <row r="55" spans="1:5" x14ac:dyDescent="0.25">
      <c r="A55" s="148">
        <v>44539</v>
      </c>
      <c r="B55" s="79">
        <v>113.5</v>
      </c>
      <c r="C55" s="79">
        <v>87.8</v>
      </c>
      <c r="D55" s="79">
        <v>65</v>
      </c>
      <c r="E55" s="79">
        <v>77.45</v>
      </c>
    </row>
    <row r="56" spans="1:5" x14ac:dyDescent="0.25">
      <c r="A56" s="148">
        <v>44540</v>
      </c>
      <c r="B56" s="79">
        <v>112.97</v>
      </c>
      <c r="C56" s="79">
        <v>87</v>
      </c>
      <c r="D56" s="79">
        <v>64</v>
      </c>
      <c r="E56" s="79">
        <v>77.45</v>
      </c>
    </row>
    <row r="57" spans="1:5" x14ac:dyDescent="0.25">
      <c r="A57" s="148">
        <v>44543</v>
      </c>
      <c r="B57" s="79">
        <v>108.5</v>
      </c>
      <c r="C57" s="79">
        <v>85.5</v>
      </c>
      <c r="D57" s="79">
        <v>61.75</v>
      </c>
      <c r="E57" s="79">
        <v>77.45</v>
      </c>
    </row>
    <row r="58" spans="1:5" x14ac:dyDescent="0.25">
      <c r="A58" s="148">
        <v>44544</v>
      </c>
      <c r="B58" s="79">
        <v>105.5</v>
      </c>
      <c r="C58" s="79">
        <v>83.5</v>
      </c>
      <c r="D58" s="79">
        <v>59.25</v>
      </c>
      <c r="E58" s="79">
        <v>77.45</v>
      </c>
    </row>
    <row r="59" spans="1:5" x14ac:dyDescent="0.25">
      <c r="A59" s="148">
        <v>44545</v>
      </c>
      <c r="B59" s="79">
        <v>108.55</v>
      </c>
      <c r="C59" s="79">
        <v>84.42</v>
      </c>
      <c r="D59" s="79">
        <v>60</v>
      </c>
      <c r="E59" s="79">
        <v>77.45</v>
      </c>
    </row>
    <row r="60" spans="1:5" x14ac:dyDescent="0.25">
      <c r="A60" s="148">
        <v>44546</v>
      </c>
      <c r="B60" s="79">
        <v>111.61</v>
      </c>
      <c r="C60" s="79">
        <v>85.25</v>
      </c>
      <c r="D60" s="79">
        <v>60.5</v>
      </c>
      <c r="E60" s="79">
        <v>75.5</v>
      </c>
    </row>
    <row r="61" spans="1:5" x14ac:dyDescent="0.25">
      <c r="A61" s="148">
        <v>44547</v>
      </c>
      <c r="B61" s="79">
        <v>116.39</v>
      </c>
      <c r="C61" s="79">
        <v>87.09</v>
      </c>
      <c r="D61" s="79">
        <v>60.7</v>
      </c>
      <c r="E61" s="79">
        <v>75.5</v>
      </c>
    </row>
    <row r="62" spans="1:5" x14ac:dyDescent="0.25">
      <c r="A62" s="148">
        <v>44550</v>
      </c>
      <c r="B62" s="79">
        <v>116.39</v>
      </c>
      <c r="C62" s="79">
        <v>88.22</v>
      </c>
      <c r="D62" s="79">
        <v>60.9</v>
      </c>
      <c r="E62" s="79">
        <v>75.5</v>
      </c>
    </row>
    <row r="63" spans="1:5" x14ac:dyDescent="0.25">
      <c r="A63" s="148">
        <v>44551</v>
      </c>
      <c r="B63" s="79">
        <v>122.67</v>
      </c>
      <c r="C63" s="79">
        <v>93.1</v>
      </c>
      <c r="D63" s="79">
        <v>63.25</v>
      </c>
      <c r="E63" s="79">
        <v>75.5</v>
      </c>
    </row>
    <row r="64" spans="1:5" x14ac:dyDescent="0.25">
      <c r="A64" s="148">
        <v>44552</v>
      </c>
      <c r="B64" s="79">
        <v>124.25</v>
      </c>
      <c r="C64" s="79">
        <v>93.1</v>
      </c>
      <c r="D64" s="79">
        <v>62.59</v>
      </c>
      <c r="E64" s="79">
        <v>75.5</v>
      </c>
    </row>
    <row r="65" spans="1:5" x14ac:dyDescent="0.25">
      <c r="A65" s="148">
        <v>44553</v>
      </c>
      <c r="B65" s="79">
        <v>134</v>
      </c>
      <c r="C65" s="79">
        <v>99</v>
      </c>
      <c r="D65" s="79">
        <v>64.5</v>
      </c>
      <c r="E65" s="79">
        <v>75.5</v>
      </c>
    </row>
    <row r="66" spans="1:5" x14ac:dyDescent="0.25">
      <c r="A66" s="148">
        <v>44554</v>
      </c>
      <c r="B66" s="79">
        <v>137</v>
      </c>
      <c r="C66" s="79">
        <v>99.15</v>
      </c>
      <c r="D66" s="79">
        <v>65</v>
      </c>
      <c r="E66" s="79">
        <v>75.5</v>
      </c>
    </row>
    <row r="67" spans="1:5" x14ac:dyDescent="0.25">
      <c r="A67" s="148">
        <v>44559</v>
      </c>
      <c r="B67" s="79">
        <v>133.75</v>
      </c>
      <c r="C67" s="79">
        <v>93</v>
      </c>
      <c r="D67" s="79">
        <v>62</v>
      </c>
      <c r="E67" s="79">
        <v>75.5</v>
      </c>
    </row>
    <row r="68" spans="1:5" x14ac:dyDescent="0.25">
      <c r="A68" s="148">
        <v>44560</v>
      </c>
      <c r="B68" s="79">
        <v>130</v>
      </c>
      <c r="C68" s="79">
        <v>88.5</v>
      </c>
      <c r="D68" s="79">
        <v>54.01</v>
      </c>
      <c r="E68" s="79">
        <v>74.849999999999994</v>
      </c>
    </row>
    <row r="69" spans="1:5" x14ac:dyDescent="0.25">
      <c r="A69" s="148">
        <v>44561</v>
      </c>
      <c r="B69" s="79">
        <v>131.76</v>
      </c>
      <c r="C69" s="79">
        <v>89.5</v>
      </c>
      <c r="D69" s="79">
        <v>56.58</v>
      </c>
      <c r="E69" s="79">
        <v>74.849999999999994</v>
      </c>
    </row>
    <row r="70" spans="1:5" x14ac:dyDescent="0.25">
      <c r="A70" s="148">
        <v>44565</v>
      </c>
      <c r="B70" s="79">
        <v>134.1</v>
      </c>
      <c r="C70" s="79">
        <v>90.6</v>
      </c>
      <c r="D70" s="79">
        <v>55.5</v>
      </c>
      <c r="E70" s="79">
        <v>74</v>
      </c>
    </row>
    <row r="71" spans="1:5" x14ac:dyDescent="0.25">
      <c r="A71" s="148">
        <v>44566</v>
      </c>
      <c r="B71" s="79">
        <v>140</v>
      </c>
      <c r="C71" s="79">
        <v>90.75</v>
      </c>
      <c r="D71" s="79">
        <v>55</v>
      </c>
      <c r="E71" s="79">
        <v>73.75</v>
      </c>
    </row>
    <row r="72" spans="1:5" x14ac:dyDescent="0.25">
      <c r="A72" s="148">
        <v>44567</v>
      </c>
      <c r="B72" s="79">
        <v>140</v>
      </c>
      <c r="C72" s="79">
        <v>90.75</v>
      </c>
      <c r="D72" s="79">
        <v>54.25</v>
      </c>
      <c r="E72" s="79">
        <v>73.75</v>
      </c>
    </row>
    <row r="73" spans="1:5" x14ac:dyDescent="0.25">
      <c r="A73" s="148">
        <v>44568</v>
      </c>
      <c r="B73" s="79">
        <v>140</v>
      </c>
      <c r="C73" s="79">
        <v>92</v>
      </c>
      <c r="D73" s="79">
        <v>55</v>
      </c>
      <c r="E73" s="79">
        <v>73.75</v>
      </c>
    </row>
    <row r="74" spans="1:5" x14ac:dyDescent="0.25">
      <c r="A74" s="148">
        <v>44571</v>
      </c>
      <c r="B74" s="79">
        <v>146.5</v>
      </c>
      <c r="C74" s="79">
        <v>94</v>
      </c>
      <c r="D74" s="79">
        <v>58</v>
      </c>
      <c r="E74" s="79">
        <v>73.75</v>
      </c>
    </row>
    <row r="75" spans="1:5" x14ac:dyDescent="0.25">
      <c r="A75" s="148">
        <v>44572</v>
      </c>
      <c r="B75" s="79">
        <v>157</v>
      </c>
      <c r="C75" s="79">
        <v>96</v>
      </c>
      <c r="D75" s="79">
        <v>57.5</v>
      </c>
      <c r="E75" s="79">
        <v>76</v>
      </c>
    </row>
    <row r="76" spans="1:5" x14ac:dyDescent="0.25">
      <c r="A76" s="148">
        <v>44573</v>
      </c>
      <c r="B76" s="79">
        <v>163</v>
      </c>
      <c r="C76" s="79">
        <v>98</v>
      </c>
      <c r="D76" s="79">
        <v>55.5</v>
      </c>
      <c r="E76" s="79">
        <v>76</v>
      </c>
    </row>
    <row r="77" spans="1:5" x14ac:dyDescent="0.25">
      <c r="A77" s="148">
        <v>44574</v>
      </c>
      <c r="B77" s="79">
        <v>155.74</v>
      </c>
      <c r="C77" s="79">
        <v>95.25</v>
      </c>
      <c r="D77" s="79">
        <v>53</v>
      </c>
      <c r="E77" s="79">
        <v>76</v>
      </c>
    </row>
    <row r="78" spans="1:5" x14ac:dyDescent="0.25">
      <c r="A78" s="148">
        <v>44575</v>
      </c>
      <c r="B78" s="79">
        <v>142</v>
      </c>
      <c r="C78" s="79">
        <v>91.42</v>
      </c>
      <c r="D78" s="79">
        <v>50.5</v>
      </c>
      <c r="E78" s="79">
        <v>76</v>
      </c>
    </row>
    <row r="79" spans="1:5" x14ac:dyDescent="0.25">
      <c r="A79" s="148">
        <v>44578</v>
      </c>
      <c r="B79" s="79">
        <v>139.75</v>
      </c>
      <c r="C79" s="79">
        <v>88.1</v>
      </c>
      <c r="D79" s="79">
        <v>50.5</v>
      </c>
      <c r="E79" s="79">
        <v>76</v>
      </c>
    </row>
    <row r="80" spans="1:5" x14ac:dyDescent="0.25">
      <c r="A80" s="148">
        <v>44579</v>
      </c>
      <c r="B80" s="79">
        <v>133</v>
      </c>
      <c r="C80" s="79">
        <v>84.5</v>
      </c>
      <c r="D80" s="79">
        <v>51</v>
      </c>
      <c r="E80" s="79">
        <v>76</v>
      </c>
    </row>
    <row r="81" spans="1:5" x14ac:dyDescent="0.25">
      <c r="A81" s="148">
        <v>44580</v>
      </c>
      <c r="B81" s="79">
        <v>126.5</v>
      </c>
      <c r="C81" s="79">
        <v>80.5</v>
      </c>
      <c r="D81" s="79">
        <v>51</v>
      </c>
      <c r="E81" s="79">
        <v>76</v>
      </c>
    </row>
    <row r="82" spans="1:5" x14ac:dyDescent="0.25">
      <c r="A82" s="148">
        <v>44581</v>
      </c>
      <c r="B82" s="79">
        <v>125.5</v>
      </c>
      <c r="C82" s="79">
        <v>80.400000000000006</v>
      </c>
      <c r="D82" s="79">
        <v>55</v>
      </c>
      <c r="E82" s="79">
        <v>76</v>
      </c>
    </row>
    <row r="83" spans="1:5" x14ac:dyDescent="0.25">
      <c r="A83" s="148">
        <v>44582</v>
      </c>
      <c r="B83" s="79">
        <v>156</v>
      </c>
      <c r="C83" s="79">
        <v>84.55</v>
      </c>
      <c r="D83" s="79">
        <v>56.27</v>
      </c>
      <c r="E83" s="79">
        <v>76</v>
      </c>
    </row>
    <row r="84" spans="1:5" x14ac:dyDescent="0.25">
      <c r="A84" s="148">
        <v>44585</v>
      </c>
      <c r="B84" s="79">
        <v>154.51</v>
      </c>
      <c r="C84" s="79">
        <v>81.75</v>
      </c>
      <c r="D84" s="79">
        <v>52</v>
      </c>
      <c r="E84" s="79">
        <v>76</v>
      </c>
    </row>
    <row r="85" spans="1:5" x14ac:dyDescent="0.25">
      <c r="A85" s="148">
        <v>44586</v>
      </c>
      <c r="B85" s="79">
        <v>151.5</v>
      </c>
      <c r="C85" s="79">
        <v>81.25</v>
      </c>
      <c r="D85" s="79">
        <v>50</v>
      </c>
      <c r="E85" s="79">
        <v>76</v>
      </c>
    </row>
    <row r="86" spans="1:5" x14ac:dyDescent="0.25">
      <c r="A86" s="148">
        <v>44588</v>
      </c>
      <c r="B86" s="79">
        <v>160</v>
      </c>
      <c r="C86" s="79">
        <v>80.92</v>
      </c>
      <c r="D86" s="79">
        <v>50.5</v>
      </c>
      <c r="E86" s="79">
        <v>76</v>
      </c>
    </row>
    <row r="87" spans="1:5" x14ac:dyDescent="0.25">
      <c r="A87" s="148">
        <v>44589</v>
      </c>
      <c r="B87" s="79">
        <v>162.51</v>
      </c>
      <c r="C87" s="79">
        <v>82.5</v>
      </c>
      <c r="D87" s="79">
        <v>51.5</v>
      </c>
      <c r="E87" s="79">
        <v>76</v>
      </c>
    </row>
    <row r="88" spans="1:5" x14ac:dyDescent="0.25">
      <c r="A88" s="148">
        <v>44592</v>
      </c>
      <c r="B88" s="79">
        <v>169.99</v>
      </c>
      <c r="C88" s="79">
        <v>86.25</v>
      </c>
      <c r="D88" s="79">
        <v>53</v>
      </c>
      <c r="E88" s="79">
        <v>76</v>
      </c>
    </row>
    <row r="89" spans="1:5" x14ac:dyDescent="0.25">
      <c r="A89" s="148">
        <v>44593</v>
      </c>
      <c r="B89" s="79">
        <v>175.5</v>
      </c>
      <c r="C89" s="79">
        <v>85.5</v>
      </c>
      <c r="D89" s="79">
        <v>57</v>
      </c>
      <c r="E89" s="79">
        <v>76</v>
      </c>
    </row>
    <row r="90" spans="1:5" x14ac:dyDescent="0.25">
      <c r="A90" s="148">
        <v>44594</v>
      </c>
      <c r="B90" s="79">
        <v>165</v>
      </c>
      <c r="C90" s="79">
        <v>83.25</v>
      </c>
      <c r="D90" s="79">
        <v>60.5</v>
      </c>
      <c r="E90" s="79">
        <v>76</v>
      </c>
    </row>
    <row r="91" spans="1:5" x14ac:dyDescent="0.25">
      <c r="A91" s="148">
        <v>44595</v>
      </c>
      <c r="B91" s="79">
        <v>163</v>
      </c>
      <c r="C91" s="79">
        <v>82.25</v>
      </c>
      <c r="D91" s="79">
        <v>61.25</v>
      </c>
      <c r="E91" s="79">
        <v>86</v>
      </c>
    </row>
    <row r="92" spans="1:5" x14ac:dyDescent="0.25">
      <c r="A92" s="148">
        <v>44596</v>
      </c>
      <c r="B92" s="79">
        <v>163</v>
      </c>
      <c r="C92" s="79">
        <v>83</v>
      </c>
      <c r="D92" s="79">
        <v>61.5</v>
      </c>
      <c r="E92" s="79">
        <v>86</v>
      </c>
    </row>
    <row r="93" spans="1:5" x14ac:dyDescent="0.25">
      <c r="A93" s="148">
        <v>44599</v>
      </c>
      <c r="B93" s="79">
        <v>150.5</v>
      </c>
      <c r="C93" s="79">
        <v>78.819999999999993</v>
      </c>
      <c r="D93" s="79">
        <v>57.5</v>
      </c>
      <c r="E93" s="79">
        <v>85</v>
      </c>
    </row>
    <row r="94" spans="1:5" x14ac:dyDescent="0.25">
      <c r="A94" s="148">
        <v>44600</v>
      </c>
      <c r="B94" s="79">
        <v>150.5</v>
      </c>
      <c r="C94" s="79">
        <v>79.25</v>
      </c>
      <c r="D94" s="79">
        <v>58.5</v>
      </c>
      <c r="E94" s="79">
        <v>85</v>
      </c>
    </row>
    <row r="95" spans="1:5" x14ac:dyDescent="0.25">
      <c r="A95" s="148">
        <v>44601</v>
      </c>
      <c r="B95" s="79">
        <v>144</v>
      </c>
      <c r="C95" s="79">
        <v>77</v>
      </c>
      <c r="D95" s="79">
        <v>57</v>
      </c>
      <c r="E95" s="79">
        <v>83</v>
      </c>
    </row>
    <row r="96" spans="1:5" x14ac:dyDescent="0.25">
      <c r="A96" s="148">
        <v>44602</v>
      </c>
      <c r="B96" s="79">
        <v>138.5</v>
      </c>
      <c r="C96" s="79">
        <v>76</v>
      </c>
      <c r="D96" s="79">
        <v>55.53</v>
      </c>
      <c r="E96" s="79">
        <v>74</v>
      </c>
    </row>
    <row r="97" spans="1:5" x14ac:dyDescent="0.25">
      <c r="A97" s="148">
        <v>44603</v>
      </c>
      <c r="B97" s="79">
        <v>134.5</v>
      </c>
      <c r="C97" s="79">
        <v>77.05</v>
      </c>
      <c r="D97" s="79">
        <v>56.39</v>
      </c>
      <c r="E97" s="79">
        <v>74</v>
      </c>
    </row>
    <row r="98" spans="1:5" x14ac:dyDescent="0.25">
      <c r="A98" s="148">
        <v>44606</v>
      </c>
      <c r="B98" s="79">
        <v>135.5</v>
      </c>
      <c r="C98" s="79">
        <v>77.55</v>
      </c>
      <c r="D98" s="79">
        <v>56.25</v>
      </c>
      <c r="E98" s="79">
        <v>74</v>
      </c>
    </row>
    <row r="99" spans="1:5" x14ac:dyDescent="0.25">
      <c r="A99" s="148">
        <v>44607</v>
      </c>
      <c r="B99" s="79">
        <v>135.5</v>
      </c>
      <c r="C99" s="79">
        <v>78.75</v>
      </c>
      <c r="D99" s="79">
        <v>56.25</v>
      </c>
      <c r="E99" s="79">
        <v>72.5</v>
      </c>
    </row>
    <row r="100" spans="1:5" x14ac:dyDescent="0.25">
      <c r="A100" s="148">
        <v>44608</v>
      </c>
      <c r="B100" s="79">
        <v>133.5</v>
      </c>
      <c r="C100" s="79">
        <v>79.5</v>
      </c>
      <c r="D100" s="79">
        <v>56.5</v>
      </c>
      <c r="E100" s="79">
        <v>72.5</v>
      </c>
    </row>
    <row r="101" spans="1:5" x14ac:dyDescent="0.25">
      <c r="A101" s="148">
        <v>44609</v>
      </c>
      <c r="B101" s="79">
        <v>133.5</v>
      </c>
      <c r="C101" s="79">
        <v>79.099999999999994</v>
      </c>
      <c r="D101" s="79">
        <v>57</v>
      </c>
      <c r="E101" s="79">
        <v>72.5</v>
      </c>
    </row>
    <row r="102" spans="1:5" x14ac:dyDescent="0.25">
      <c r="A102" s="148">
        <v>44610</v>
      </c>
      <c r="B102" s="79">
        <v>134.5</v>
      </c>
      <c r="C102" s="79">
        <v>80.5</v>
      </c>
      <c r="D102" s="79">
        <v>59</v>
      </c>
      <c r="E102" s="79">
        <v>72.5</v>
      </c>
    </row>
    <row r="103" spans="1:5" x14ac:dyDescent="0.25">
      <c r="A103" s="148">
        <v>44613</v>
      </c>
      <c r="B103" s="79">
        <v>134.5</v>
      </c>
      <c r="C103" s="79">
        <v>83.5</v>
      </c>
      <c r="D103" s="79">
        <v>58</v>
      </c>
      <c r="E103" s="79">
        <v>72.5</v>
      </c>
    </row>
    <row r="104" spans="1:5" x14ac:dyDescent="0.25">
      <c r="A104" s="148">
        <v>44614</v>
      </c>
      <c r="B104" s="79">
        <v>134.5</v>
      </c>
      <c r="C104" s="79">
        <v>80.5</v>
      </c>
      <c r="D104" s="79">
        <v>56</v>
      </c>
      <c r="E104" s="79">
        <v>72.5</v>
      </c>
    </row>
    <row r="105" spans="1:5" x14ac:dyDescent="0.25">
      <c r="A105" s="148">
        <v>44615</v>
      </c>
      <c r="B105" s="79">
        <v>134.5</v>
      </c>
      <c r="C105" s="79">
        <v>81.5</v>
      </c>
      <c r="D105" s="79">
        <v>56</v>
      </c>
      <c r="E105" s="79">
        <v>72.5</v>
      </c>
    </row>
    <row r="106" spans="1:5" x14ac:dyDescent="0.25">
      <c r="A106" s="148">
        <v>44616</v>
      </c>
      <c r="B106" s="79">
        <v>137.5</v>
      </c>
      <c r="C106" s="79">
        <v>83.5</v>
      </c>
      <c r="D106" s="79">
        <v>57</v>
      </c>
      <c r="E106" s="79">
        <v>72.5</v>
      </c>
    </row>
    <row r="107" spans="1:5" x14ac:dyDescent="0.25">
      <c r="A107" s="148">
        <v>44617</v>
      </c>
      <c r="B107" s="79">
        <v>139</v>
      </c>
      <c r="C107" s="79">
        <v>84.5</v>
      </c>
      <c r="D107" s="79">
        <v>58</v>
      </c>
      <c r="E107" s="79">
        <v>72.5</v>
      </c>
    </row>
    <row r="108" spans="1:5" x14ac:dyDescent="0.25">
      <c r="A108" s="148">
        <v>44620</v>
      </c>
      <c r="B108" s="79">
        <v>139</v>
      </c>
      <c r="C108" s="79">
        <v>84.5</v>
      </c>
      <c r="D108" s="79">
        <v>59.25</v>
      </c>
      <c r="E108" s="79">
        <v>72.5</v>
      </c>
    </row>
    <row r="109" spans="1:5" x14ac:dyDescent="0.25">
      <c r="A109" s="148">
        <v>44621</v>
      </c>
      <c r="B109" s="79">
        <v>139</v>
      </c>
      <c r="C109" s="79">
        <v>84</v>
      </c>
      <c r="D109" s="79">
        <v>58.65</v>
      </c>
      <c r="E109" s="79">
        <v>72.5</v>
      </c>
    </row>
    <row r="110" spans="1:5" x14ac:dyDescent="0.25">
      <c r="A110" s="148">
        <v>44622</v>
      </c>
      <c r="B110" s="79">
        <v>139</v>
      </c>
      <c r="C110" s="79">
        <v>84</v>
      </c>
      <c r="D110" s="79">
        <v>59</v>
      </c>
      <c r="E110" s="79">
        <v>72.5</v>
      </c>
    </row>
    <row r="111" spans="1:5" x14ac:dyDescent="0.25">
      <c r="A111" s="148">
        <v>44623</v>
      </c>
      <c r="B111" s="79">
        <v>139</v>
      </c>
      <c r="C111" s="79">
        <v>83.5</v>
      </c>
      <c r="D111" s="79">
        <v>58.8</v>
      </c>
      <c r="E111" s="79">
        <v>72.5</v>
      </c>
    </row>
    <row r="112" spans="1:5" x14ac:dyDescent="0.25">
      <c r="A112" s="148">
        <v>44624</v>
      </c>
      <c r="B112" s="79">
        <v>139</v>
      </c>
      <c r="C112" s="79">
        <v>82.75</v>
      </c>
      <c r="D112" s="79">
        <v>57.8</v>
      </c>
      <c r="E112" s="79">
        <v>72.5</v>
      </c>
    </row>
    <row r="113" spans="1:5" x14ac:dyDescent="0.25">
      <c r="A113" s="148">
        <v>44627</v>
      </c>
      <c r="B113" s="79">
        <v>140</v>
      </c>
      <c r="C113" s="79">
        <v>82.75</v>
      </c>
      <c r="D113" s="79">
        <v>57.8</v>
      </c>
      <c r="E113" s="79">
        <v>72</v>
      </c>
    </row>
    <row r="114" spans="1:5" x14ac:dyDescent="0.25">
      <c r="A114" s="148">
        <v>44628</v>
      </c>
      <c r="B114" s="79">
        <v>140</v>
      </c>
      <c r="C114" s="79">
        <v>82.75</v>
      </c>
      <c r="D114" s="79">
        <v>56</v>
      </c>
      <c r="E114" s="79">
        <v>72</v>
      </c>
    </row>
    <row r="115" spans="1:5" x14ac:dyDescent="0.25">
      <c r="A115" s="148">
        <v>44629</v>
      </c>
      <c r="B115" s="79">
        <v>156</v>
      </c>
      <c r="C115" s="79">
        <v>85</v>
      </c>
      <c r="D115" s="79">
        <v>56.5</v>
      </c>
      <c r="E115" s="79">
        <v>72</v>
      </c>
    </row>
    <row r="116" spans="1:5" x14ac:dyDescent="0.25">
      <c r="A116" s="148">
        <v>44630</v>
      </c>
      <c r="B116" s="79">
        <v>156</v>
      </c>
      <c r="C116" s="79">
        <v>83.25</v>
      </c>
      <c r="D116" s="79">
        <v>56.25</v>
      </c>
      <c r="E116" s="79">
        <v>72</v>
      </c>
    </row>
    <row r="117" spans="1:5" x14ac:dyDescent="0.25">
      <c r="A117" s="148">
        <v>44631</v>
      </c>
      <c r="B117" s="79">
        <v>156</v>
      </c>
      <c r="C117" s="79">
        <v>83</v>
      </c>
      <c r="D117" s="79">
        <v>56</v>
      </c>
      <c r="E117" s="79">
        <v>72</v>
      </c>
    </row>
    <row r="118" spans="1:5" x14ac:dyDescent="0.25">
      <c r="A118" s="148">
        <v>44634</v>
      </c>
      <c r="B118" s="79">
        <v>153</v>
      </c>
      <c r="C118" s="79">
        <v>83</v>
      </c>
      <c r="D118" s="79">
        <v>56</v>
      </c>
      <c r="E118" s="79">
        <v>72</v>
      </c>
    </row>
    <row r="119" spans="1:5" x14ac:dyDescent="0.25">
      <c r="A119" s="148">
        <v>44635</v>
      </c>
      <c r="B119" s="79">
        <v>149</v>
      </c>
      <c r="C119" s="79">
        <v>83</v>
      </c>
      <c r="D119" s="79">
        <v>56.5</v>
      </c>
      <c r="E119" s="79">
        <v>72</v>
      </c>
    </row>
    <row r="120" spans="1:5" x14ac:dyDescent="0.25">
      <c r="A120" s="148">
        <v>44636</v>
      </c>
      <c r="B120" s="79">
        <v>149</v>
      </c>
      <c r="C120" s="79">
        <v>83</v>
      </c>
      <c r="D120" s="79">
        <v>57</v>
      </c>
      <c r="E120" s="79">
        <v>72</v>
      </c>
    </row>
    <row r="121" spans="1:5" x14ac:dyDescent="0.25">
      <c r="A121" s="148">
        <v>44637</v>
      </c>
      <c r="B121" s="79">
        <v>149</v>
      </c>
      <c r="C121" s="79">
        <v>84</v>
      </c>
      <c r="D121" s="79">
        <v>57</v>
      </c>
      <c r="E121" s="79">
        <v>72</v>
      </c>
    </row>
    <row r="122" spans="1:5" x14ac:dyDescent="0.25">
      <c r="A122" s="148">
        <v>44638</v>
      </c>
      <c r="B122" s="79">
        <v>149</v>
      </c>
      <c r="C122" s="79">
        <v>86</v>
      </c>
      <c r="D122" s="79">
        <v>57.99</v>
      </c>
      <c r="E122" s="79">
        <v>72</v>
      </c>
    </row>
    <row r="123" spans="1:5" x14ac:dyDescent="0.25">
      <c r="A123" s="148">
        <v>44641</v>
      </c>
      <c r="B123" s="79">
        <v>148.25</v>
      </c>
      <c r="C123" s="79">
        <v>86.25</v>
      </c>
      <c r="D123" s="79">
        <v>58.35</v>
      </c>
      <c r="E123" s="79">
        <v>72</v>
      </c>
    </row>
    <row r="124" spans="1:5" x14ac:dyDescent="0.25">
      <c r="A124" s="148">
        <v>44642</v>
      </c>
      <c r="B124" s="79">
        <v>148.25</v>
      </c>
      <c r="C124" s="79">
        <v>86.25</v>
      </c>
      <c r="D124" s="79">
        <v>58.5</v>
      </c>
      <c r="E124" s="79">
        <v>72</v>
      </c>
    </row>
    <row r="125" spans="1:5" x14ac:dyDescent="0.25">
      <c r="A125" s="148">
        <v>44643</v>
      </c>
      <c r="B125" s="79">
        <v>148.25</v>
      </c>
      <c r="C125" s="79">
        <v>86.25</v>
      </c>
      <c r="D125" s="79">
        <v>58.5</v>
      </c>
      <c r="E125" s="79">
        <v>72</v>
      </c>
    </row>
    <row r="126" spans="1:5" x14ac:dyDescent="0.25">
      <c r="A126" s="148">
        <v>44644</v>
      </c>
      <c r="B126" s="79">
        <v>148.25</v>
      </c>
      <c r="C126" s="79">
        <v>86.25</v>
      </c>
      <c r="D126" s="79">
        <v>58.5</v>
      </c>
      <c r="E126" s="79">
        <v>72</v>
      </c>
    </row>
    <row r="127" spans="1:5" x14ac:dyDescent="0.25">
      <c r="A127" s="148">
        <v>44645</v>
      </c>
      <c r="B127" s="79">
        <v>148.25</v>
      </c>
      <c r="C127" s="79">
        <v>86.25</v>
      </c>
      <c r="D127" s="79">
        <v>58.5</v>
      </c>
      <c r="E127" s="79">
        <v>72</v>
      </c>
    </row>
    <row r="128" spans="1:5" x14ac:dyDescent="0.25">
      <c r="A128" s="148">
        <v>44648</v>
      </c>
      <c r="B128" s="79">
        <v>151.5</v>
      </c>
      <c r="C128" s="79">
        <v>87.5</v>
      </c>
      <c r="D128" s="79">
        <v>57</v>
      </c>
      <c r="E128" s="79">
        <v>72</v>
      </c>
    </row>
    <row r="129" spans="1:5" x14ac:dyDescent="0.25">
      <c r="A129" s="148">
        <v>44649</v>
      </c>
      <c r="B129" s="79">
        <v>151.5</v>
      </c>
      <c r="C129" s="79">
        <v>87</v>
      </c>
      <c r="D129" s="79">
        <v>57</v>
      </c>
      <c r="E129" s="79">
        <v>72</v>
      </c>
    </row>
    <row r="130" spans="1:5" x14ac:dyDescent="0.25">
      <c r="A130" s="148">
        <v>44650</v>
      </c>
      <c r="B130" s="79">
        <v>151.5</v>
      </c>
      <c r="C130" s="79">
        <v>87</v>
      </c>
      <c r="D130" s="79">
        <v>58</v>
      </c>
      <c r="E130" s="79">
        <v>72</v>
      </c>
    </row>
    <row r="131" spans="1:5" x14ac:dyDescent="0.25">
      <c r="A131" s="148">
        <v>44651</v>
      </c>
      <c r="B131" s="79">
        <v>148.75</v>
      </c>
      <c r="C131" s="79">
        <v>87</v>
      </c>
      <c r="D131" s="79">
        <v>57.15</v>
      </c>
      <c r="E131" s="79">
        <v>70.75</v>
      </c>
    </row>
    <row r="132" spans="1:5" x14ac:dyDescent="0.25">
      <c r="A132" s="90"/>
      <c r="B132" s="90"/>
      <c r="C132" s="90"/>
      <c r="D132" s="90"/>
      <c r="E132" s="90"/>
    </row>
    <row r="133" spans="1:5" x14ac:dyDescent="0.25">
      <c r="A133" s="90"/>
      <c r="B133" s="90"/>
      <c r="C133" s="90"/>
      <c r="D133" s="90"/>
      <c r="E133" s="90"/>
    </row>
    <row r="134" spans="1:5" x14ac:dyDescent="0.25">
      <c r="A134" s="90"/>
      <c r="B134" s="90"/>
      <c r="C134" s="90"/>
      <c r="D134" s="90"/>
      <c r="E134" s="90"/>
    </row>
    <row r="135" spans="1:5" x14ac:dyDescent="0.25">
      <c r="A135" s="90"/>
      <c r="B135" s="90"/>
      <c r="C135" s="90"/>
      <c r="D135" s="90"/>
      <c r="E135" s="90"/>
    </row>
    <row r="136" spans="1:5" x14ac:dyDescent="0.25">
      <c r="A136" s="90"/>
      <c r="B136" s="90"/>
      <c r="C136" s="90"/>
      <c r="D136" s="90"/>
      <c r="E136" s="90"/>
    </row>
    <row r="137" spans="1:5" x14ac:dyDescent="0.25">
      <c r="A137" s="90"/>
      <c r="B137" s="90"/>
      <c r="C137" s="90"/>
      <c r="D137" s="90"/>
      <c r="E137" s="90"/>
    </row>
    <row r="138" spans="1:5" x14ac:dyDescent="0.25">
      <c r="A138" s="90"/>
      <c r="B138" s="90"/>
      <c r="C138" s="90"/>
      <c r="D138" s="90"/>
      <c r="E138" s="90"/>
    </row>
    <row r="139" spans="1:5" x14ac:dyDescent="0.25">
      <c r="A139" s="90"/>
      <c r="B139" s="90"/>
      <c r="C139" s="90"/>
      <c r="D139" s="90"/>
      <c r="E139" s="90"/>
    </row>
    <row r="140" spans="1:5" x14ac:dyDescent="0.25">
      <c r="A140" s="90"/>
      <c r="B140" s="90"/>
      <c r="C140" s="90"/>
      <c r="D140" s="90"/>
      <c r="E140" s="90"/>
    </row>
    <row r="141" spans="1:5" x14ac:dyDescent="0.25">
      <c r="A141" s="90"/>
      <c r="B141" s="90"/>
      <c r="C141" s="90"/>
      <c r="D141" s="90"/>
      <c r="E141" s="90"/>
    </row>
    <row r="142" spans="1:5" x14ac:dyDescent="0.25">
      <c r="A142" s="90"/>
      <c r="B142" s="90"/>
      <c r="C142" s="90"/>
      <c r="D142" s="90"/>
      <c r="E142" s="90"/>
    </row>
    <row r="143" spans="1:5" x14ac:dyDescent="0.25">
      <c r="A143" s="90"/>
      <c r="B143" s="90"/>
      <c r="C143" s="90"/>
      <c r="D143" s="90"/>
      <c r="E143" s="90"/>
    </row>
    <row r="144" spans="1:5" x14ac:dyDescent="0.25">
      <c r="A144" s="90"/>
      <c r="B144" s="90"/>
      <c r="C144" s="90"/>
      <c r="D144" s="90"/>
      <c r="E144" s="90"/>
    </row>
    <row r="145" spans="1:5" x14ac:dyDescent="0.25">
      <c r="A145" s="90"/>
      <c r="B145" s="90"/>
      <c r="C145" s="90"/>
      <c r="D145" s="90"/>
      <c r="E145" s="90"/>
    </row>
    <row r="146" spans="1:5" x14ac:dyDescent="0.25">
      <c r="A146" s="90"/>
      <c r="B146" s="90"/>
      <c r="C146" s="90"/>
      <c r="D146" s="90"/>
      <c r="E146" s="90"/>
    </row>
    <row r="147" spans="1:5" x14ac:dyDescent="0.25">
      <c r="A147" s="90"/>
      <c r="B147" s="90"/>
      <c r="C147" s="90"/>
      <c r="D147" s="90"/>
      <c r="E147" s="90"/>
    </row>
    <row r="148" spans="1:5" x14ac:dyDescent="0.25">
      <c r="A148" s="90"/>
      <c r="B148" s="90"/>
      <c r="C148" s="90"/>
      <c r="D148" s="90"/>
      <c r="E148" s="90"/>
    </row>
    <row r="149" spans="1:5" x14ac:dyDescent="0.25">
      <c r="A149" s="90"/>
      <c r="B149" s="90"/>
      <c r="C149" s="90"/>
      <c r="D149" s="90"/>
      <c r="E149" s="90"/>
    </row>
    <row r="150" spans="1:5" x14ac:dyDescent="0.25">
      <c r="A150" s="90"/>
      <c r="B150" s="90"/>
      <c r="C150" s="90"/>
      <c r="D150" s="90"/>
      <c r="E150" s="90"/>
    </row>
    <row r="151" spans="1:5" x14ac:dyDescent="0.25">
      <c r="A151" s="90"/>
      <c r="B151" s="90"/>
      <c r="C151" s="90"/>
      <c r="D151" s="90"/>
      <c r="E151" s="90"/>
    </row>
    <row r="152" spans="1:5" x14ac:dyDescent="0.25">
      <c r="A152" s="90"/>
      <c r="B152" s="90"/>
      <c r="C152" s="90"/>
      <c r="D152" s="90"/>
      <c r="E152" s="90"/>
    </row>
    <row r="153" spans="1:5" x14ac:dyDescent="0.25">
      <c r="A153" s="90"/>
      <c r="B153" s="90"/>
      <c r="C153" s="90"/>
      <c r="D153" s="90"/>
      <c r="E153" s="90"/>
    </row>
    <row r="154" spans="1:5" x14ac:dyDescent="0.25">
      <c r="A154" s="90"/>
      <c r="B154" s="90"/>
      <c r="C154" s="90"/>
      <c r="D154" s="90"/>
      <c r="E154" s="90"/>
    </row>
    <row r="155" spans="1:5" x14ac:dyDescent="0.25">
      <c r="A155" s="90"/>
      <c r="B155" s="90"/>
      <c r="C155" s="90"/>
      <c r="D155" s="90"/>
      <c r="E155" s="90"/>
    </row>
    <row r="156" spans="1:5" x14ac:dyDescent="0.25">
      <c r="A156" s="90"/>
      <c r="B156" s="90"/>
      <c r="C156" s="90"/>
      <c r="D156" s="90"/>
      <c r="E156" s="90"/>
    </row>
    <row r="157" spans="1:5" x14ac:dyDescent="0.25">
      <c r="A157" s="90"/>
      <c r="B157" s="90"/>
      <c r="C157" s="90"/>
      <c r="D157" s="90"/>
      <c r="E157" s="90"/>
    </row>
    <row r="158" spans="1:5" x14ac:dyDescent="0.25">
      <c r="A158" s="90"/>
      <c r="B158" s="90"/>
      <c r="C158" s="90"/>
      <c r="D158" s="90"/>
      <c r="E158" s="90"/>
    </row>
    <row r="159" spans="1:5" x14ac:dyDescent="0.25">
      <c r="A159" s="90"/>
      <c r="B159" s="90"/>
      <c r="C159" s="90"/>
      <c r="D159" s="90"/>
      <c r="E159" s="90"/>
    </row>
    <row r="160" spans="1:5" x14ac:dyDescent="0.25">
      <c r="A160" s="90"/>
      <c r="B160" s="90"/>
      <c r="C160" s="90"/>
      <c r="D160" s="90"/>
      <c r="E160" s="90"/>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7903E-3D85-4DB4-9CB7-3B13A83CE236}">
  <sheetPr>
    <tabColor theme="4"/>
  </sheetPr>
  <dimension ref="A1:J160"/>
  <sheetViews>
    <sheetView zoomScaleNormal="100" workbookViewId="0">
      <selection activeCell="BG4" sqref="BG4"/>
    </sheetView>
  </sheetViews>
  <sheetFormatPr defaultColWidth="9.140625" defaultRowHeight="15" x14ac:dyDescent="0.25"/>
  <cols>
    <col min="1" max="1" width="11.42578125" style="126" customWidth="1"/>
    <col min="2" max="2" width="11.7109375" style="126" bestFit="1" customWidth="1"/>
    <col min="3" max="3" width="11.85546875" style="126" customWidth="1"/>
    <col min="4" max="4" width="11" style="126" customWidth="1"/>
    <col min="5" max="5" width="14.5703125" style="126" bestFit="1" customWidth="1"/>
    <col min="6" max="16384" width="9.140625" style="126"/>
  </cols>
  <sheetData>
    <row r="1" spans="1:5" ht="18.75" x14ac:dyDescent="0.3">
      <c r="A1" s="20" t="s">
        <v>260</v>
      </c>
    </row>
    <row r="4" spans="1:5" ht="30" x14ac:dyDescent="0.25">
      <c r="A4" s="44" t="s">
        <v>9</v>
      </c>
      <c r="B4" s="75"/>
      <c r="C4" s="75"/>
      <c r="D4" s="75"/>
      <c r="E4" s="75"/>
    </row>
    <row r="5" spans="1:5" s="248" customFormat="1" x14ac:dyDescent="0.25">
      <c r="A5" s="101" t="s">
        <v>327</v>
      </c>
      <c r="B5" s="75" t="s">
        <v>6</v>
      </c>
      <c r="C5" s="75" t="s">
        <v>39</v>
      </c>
      <c r="D5" s="75" t="s">
        <v>4</v>
      </c>
      <c r="E5" s="75" t="s">
        <v>5</v>
      </c>
    </row>
    <row r="6" spans="1:5" x14ac:dyDescent="0.25">
      <c r="A6" s="148">
        <v>44470</v>
      </c>
      <c r="B6" s="79">
        <v>56.5</v>
      </c>
      <c r="C6" s="79">
        <v>65</v>
      </c>
      <c r="D6" s="79">
        <v>49</v>
      </c>
      <c r="E6" s="79">
        <v>51.18</v>
      </c>
    </row>
    <row r="7" spans="1:5" x14ac:dyDescent="0.25">
      <c r="A7" s="148">
        <v>44473</v>
      </c>
      <c r="B7" s="79">
        <v>53.89</v>
      </c>
      <c r="C7" s="79">
        <v>63.85</v>
      </c>
      <c r="D7" s="79">
        <v>47.8</v>
      </c>
      <c r="E7" s="79">
        <v>51.18</v>
      </c>
    </row>
    <row r="8" spans="1:5" x14ac:dyDescent="0.25">
      <c r="A8" s="148">
        <v>44474</v>
      </c>
      <c r="B8" s="79">
        <v>53.89</v>
      </c>
      <c r="C8" s="79">
        <v>63.98</v>
      </c>
      <c r="D8" s="79">
        <v>48</v>
      </c>
      <c r="E8" s="79">
        <v>51.18</v>
      </c>
    </row>
    <row r="9" spans="1:5" x14ac:dyDescent="0.25">
      <c r="A9" s="148">
        <v>44475</v>
      </c>
      <c r="B9" s="79">
        <v>56</v>
      </c>
      <c r="C9" s="79">
        <v>64.97</v>
      </c>
      <c r="D9" s="79">
        <v>48.6</v>
      </c>
      <c r="E9" s="79">
        <v>51.18</v>
      </c>
    </row>
    <row r="10" spans="1:5" x14ac:dyDescent="0.25">
      <c r="A10" s="148">
        <v>44476</v>
      </c>
      <c r="B10" s="79">
        <v>57</v>
      </c>
      <c r="C10" s="79">
        <v>65.400000000000006</v>
      </c>
      <c r="D10" s="79">
        <v>48.75</v>
      </c>
      <c r="E10" s="79">
        <v>51.18</v>
      </c>
    </row>
    <row r="11" spans="1:5" x14ac:dyDescent="0.25">
      <c r="A11" s="148">
        <v>44477</v>
      </c>
      <c r="B11" s="79">
        <v>56.25</v>
      </c>
      <c r="C11" s="79">
        <v>65</v>
      </c>
      <c r="D11" s="79">
        <v>49</v>
      </c>
      <c r="E11" s="79">
        <v>50.19</v>
      </c>
    </row>
    <row r="12" spans="1:5" x14ac:dyDescent="0.25">
      <c r="A12" s="148">
        <v>44480</v>
      </c>
      <c r="B12" s="79">
        <v>56.5</v>
      </c>
      <c r="C12" s="79">
        <v>65.03</v>
      </c>
      <c r="D12" s="79">
        <v>49</v>
      </c>
      <c r="E12" s="79">
        <v>52</v>
      </c>
    </row>
    <row r="13" spans="1:5" x14ac:dyDescent="0.25">
      <c r="A13" s="148">
        <v>44481</v>
      </c>
      <c r="B13" s="79">
        <v>56.25</v>
      </c>
      <c r="C13" s="79">
        <v>64.989999999999995</v>
      </c>
      <c r="D13" s="79">
        <v>48.5</v>
      </c>
      <c r="E13" s="79">
        <v>51.9</v>
      </c>
    </row>
    <row r="14" spans="1:5" x14ac:dyDescent="0.25">
      <c r="A14" s="148">
        <v>44482</v>
      </c>
      <c r="B14" s="79">
        <v>56</v>
      </c>
      <c r="C14" s="79">
        <v>64.099999999999994</v>
      </c>
      <c r="D14" s="79">
        <v>47.79</v>
      </c>
      <c r="E14" s="79">
        <v>51.7</v>
      </c>
    </row>
    <row r="15" spans="1:5" x14ac:dyDescent="0.25">
      <c r="A15" s="148">
        <v>44483</v>
      </c>
      <c r="B15" s="79">
        <v>55.65</v>
      </c>
      <c r="C15" s="79">
        <v>63.8</v>
      </c>
      <c r="D15" s="79">
        <v>47.9</v>
      </c>
      <c r="E15" s="79">
        <v>51.7</v>
      </c>
    </row>
    <row r="16" spans="1:5" x14ac:dyDescent="0.25">
      <c r="A16" s="148">
        <v>44484</v>
      </c>
      <c r="B16" s="79">
        <v>56.4</v>
      </c>
      <c r="C16" s="79">
        <v>63.8</v>
      </c>
      <c r="D16" s="79">
        <v>48.26</v>
      </c>
      <c r="E16" s="79">
        <v>51.7</v>
      </c>
    </row>
    <row r="17" spans="1:10" x14ac:dyDescent="0.25">
      <c r="A17" s="148">
        <v>44487</v>
      </c>
      <c r="B17" s="79">
        <v>57.25</v>
      </c>
      <c r="C17" s="79">
        <v>65.03</v>
      </c>
      <c r="D17" s="79">
        <v>48.75</v>
      </c>
      <c r="E17" s="79">
        <v>51.7</v>
      </c>
    </row>
    <row r="18" spans="1:10" x14ac:dyDescent="0.25">
      <c r="A18" s="148">
        <v>44488</v>
      </c>
      <c r="B18" s="79">
        <v>58.34</v>
      </c>
      <c r="C18" s="79">
        <v>65.75</v>
      </c>
      <c r="D18" s="79">
        <v>49</v>
      </c>
      <c r="E18" s="79">
        <v>52.5</v>
      </c>
    </row>
    <row r="19" spans="1:10" x14ac:dyDescent="0.25">
      <c r="A19" s="148">
        <v>44489</v>
      </c>
      <c r="B19" s="79">
        <v>62</v>
      </c>
      <c r="C19" s="79">
        <v>67.22</v>
      </c>
      <c r="D19" s="79">
        <v>50.41</v>
      </c>
      <c r="E19" s="79">
        <v>52.5</v>
      </c>
    </row>
    <row r="20" spans="1:10" x14ac:dyDescent="0.25">
      <c r="A20" s="148">
        <v>44490</v>
      </c>
      <c r="B20" s="79">
        <v>63.6</v>
      </c>
      <c r="C20" s="79">
        <v>68.22</v>
      </c>
      <c r="D20" s="79">
        <v>51.25</v>
      </c>
      <c r="E20" s="79">
        <v>52.5</v>
      </c>
    </row>
    <row r="21" spans="1:10" x14ac:dyDescent="0.25">
      <c r="A21" s="148">
        <v>44491</v>
      </c>
      <c r="B21" s="79">
        <v>64.08</v>
      </c>
      <c r="C21" s="79">
        <v>68.22</v>
      </c>
      <c r="D21" s="79">
        <v>51.5</v>
      </c>
      <c r="E21" s="79">
        <v>54</v>
      </c>
    </row>
    <row r="22" spans="1:10" x14ac:dyDescent="0.25">
      <c r="A22" s="148">
        <v>44494</v>
      </c>
      <c r="B22" s="79">
        <v>61.25</v>
      </c>
      <c r="C22" s="79">
        <v>67.66</v>
      </c>
      <c r="D22" s="79">
        <v>50.75</v>
      </c>
      <c r="E22" s="79">
        <v>54</v>
      </c>
    </row>
    <row r="23" spans="1:10" x14ac:dyDescent="0.25">
      <c r="A23" s="148">
        <v>44495</v>
      </c>
      <c r="B23" s="79">
        <v>61</v>
      </c>
      <c r="C23" s="79">
        <v>67.17</v>
      </c>
      <c r="D23" s="79">
        <v>50.02</v>
      </c>
      <c r="E23" s="79">
        <v>54</v>
      </c>
    </row>
    <row r="24" spans="1:10" x14ac:dyDescent="0.25">
      <c r="A24" s="148">
        <v>44496</v>
      </c>
      <c r="B24" s="79">
        <v>61</v>
      </c>
      <c r="C24" s="79">
        <v>66.5</v>
      </c>
      <c r="D24" s="79">
        <v>50.4</v>
      </c>
      <c r="E24" s="79">
        <v>54</v>
      </c>
    </row>
    <row r="25" spans="1:10" x14ac:dyDescent="0.25">
      <c r="A25" s="148">
        <v>44497</v>
      </c>
      <c r="B25" s="79">
        <v>60.6</v>
      </c>
      <c r="C25" s="79">
        <v>66.510000000000005</v>
      </c>
      <c r="D25" s="79">
        <v>50.4</v>
      </c>
      <c r="E25" s="79">
        <v>54</v>
      </c>
    </row>
    <row r="26" spans="1:10" x14ac:dyDescent="0.25">
      <c r="A26" s="148">
        <v>44498</v>
      </c>
      <c r="B26" s="79">
        <v>60.5</v>
      </c>
      <c r="C26" s="79">
        <v>66</v>
      </c>
      <c r="D26" s="79">
        <v>50.4</v>
      </c>
      <c r="E26" s="79">
        <v>54</v>
      </c>
    </row>
    <row r="27" spans="1:10" x14ac:dyDescent="0.25">
      <c r="A27" s="148">
        <v>44501</v>
      </c>
      <c r="B27" s="79">
        <v>60.75</v>
      </c>
      <c r="C27" s="79">
        <v>66.5</v>
      </c>
      <c r="D27" s="79">
        <v>50.4</v>
      </c>
      <c r="E27" s="79">
        <v>54</v>
      </c>
    </row>
    <row r="28" spans="1:10" x14ac:dyDescent="0.25">
      <c r="A28" s="148">
        <v>44502</v>
      </c>
      <c r="B28" s="79">
        <v>61.5</v>
      </c>
      <c r="C28" s="79">
        <v>67.89</v>
      </c>
      <c r="D28" s="79">
        <v>51</v>
      </c>
      <c r="E28" s="79">
        <v>54</v>
      </c>
      <c r="J28" s="31" t="s">
        <v>262</v>
      </c>
    </row>
    <row r="29" spans="1:10" x14ac:dyDescent="0.25">
      <c r="A29" s="148">
        <v>44503</v>
      </c>
      <c r="B29" s="79">
        <v>61.75</v>
      </c>
      <c r="C29" s="79">
        <v>68.150000000000006</v>
      </c>
      <c r="D29" s="79">
        <v>50.5</v>
      </c>
      <c r="E29" s="79">
        <v>54</v>
      </c>
      <c r="J29" s="31" t="s">
        <v>325</v>
      </c>
    </row>
    <row r="30" spans="1:10" x14ac:dyDescent="0.25">
      <c r="A30" s="148">
        <v>44504</v>
      </c>
      <c r="B30" s="79">
        <v>63.15</v>
      </c>
      <c r="C30" s="79">
        <v>68.84</v>
      </c>
      <c r="D30" s="79">
        <v>51.5</v>
      </c>
      <c r="E30" s="79">
        <v>55.64</v>
      </c>
    </row>
    <row r="31" spans="1:10" x14ac:dyDescent="0.25">
      <c r="A31" s="148">
        <v>44505</v>
      </c>
      <c r="B31" s="79">
        <v>63.08</v>
      </c>
      <c r="C31" s="79">
        <v>68.84</v>
      </c>
      <c r="D31" s="79">
        <v>51.5</v>
      </c>
      <c r="E31" s="79">
        <v>55.64</v>
      </c>
    </row>
    <row r="32" spans="1:10" x14ac:dyDescent="0.25">
      <c r="A32" s="148">
        <v>44508</v>
      </c>
      <c r="B32" s="79">
        <v>62.64</v>
      </c>
      <c r="C32" s="79">
        <v>67.75</v>
      </c>
      <c r="D32" s="79">
        <v>51.21</v>
      </c>
      <c r="E32" s="79">
        <v>55.64</v>
      </c>
    </row>
    <row r="33" spans="1:5" x14ac:dyDescent="0.25">
      <c r="A33" s="148">
        <v>44509</v>
      </c>
      <c r="B33" s="79">
        <v>62</v>
      </c>
      <c r="C33" s="79">
        <v>67.25</v>
      </c>
      <c r="D33" s="79">
        <v>51</v>
      </c>
      <c r="E33" s="79">
        <v>55</v>
      </c>
    </row>
    <row r="34" spans="1:5" x14ac:dyDescent="0.25">
      <c r="A34" s="148">
        <v>44510</v>
      </c>
      <c r="B34" s="79">
        <v>61.3</v>
      </c>
      <c r="C34" s="79">
        <v>66.25</v>
      </c>
      <c r="D34" s="79">
        <v>50.75</v>
      </c>
      <c r="E34" s="79">
        <v>55</v>
      </c>
    </row>
    <row r="35" spans="1:5" x14ac:dyDescent="0.25">
      <c r="A35" s="148">
        <v>44511</v>
      </c>
      <c r="B35" s="79">
        <v>61.17</v>
      </c>
      <c r="C35" s="79">
        <v>65.5</v>
      </c>
      <c r="D35" s="79">
        <v>51.5</v>
      </c>
      <c r="E35" s="79">
        <v>55</v>
      </c>
    </row>
    <row r="36" spans="1:5" x14ac:dyDescent="0.25">
      <c r="A36" s="148">
        <v>44512</v>
      </c>
      <c r="B36" s="79">
        <v>60</v>
      </c>
      <c r="C36" s="79">
        <v>65.349999999999994</v>
      </c>
      <c r="D36" s="79">
        <v>51</v>
      </c>
      <c r="E36" s="79">
        <v>55</v>
      </c>
    </row>
    <row r="37" spans="1:5" x14ac:dyDescent="0.25">
      <c r="A37" s="148">
        <v>44515</v>
      </c>
      <c r="B37" s="79">
        <v>60.5</v>
      </c>
      <c r="C37" s="79">
        <v>65.36</v>
      </c>
      <c r="D37" s="79">
        <v>51</v>
      </c>
      <c r="E37" s="79">
        <v>56</v>
      </c>
    </row>
    <row r="38" spans="1:5" x14ac:dyDescent="0.25">
      <c r="A38" s="148">
        <v>44516</v>
      </c>
      <c r="B38" s="79">
        <v>61.75</v>
      </c>
      <c r="C38" s="79">
        <v>66.5</v>
      </c>
      <c r="D38" s="79">
        <v>52</v>
      </c>
      <c r="E38" s="79">
        <v>56</v>
      </c>
    </row>
    <row r="39" spans="1:5" x14ac:dyDescent="0.25">
      <c r="A39" s="148">
        <v>44517</v>
      </c>
      <c r="B39" s="79">
        <v>62.31</v>
      </c>
      <c r="C39" s="79">
        <v>67</v>
      </c>
      <c r="D39" s="79">
        <v>52.85</v>
      </c>
      <c r="E39" s="79">
        <v>56</v>
      </c>
    </row>
    <row r="40" spans="1:5" x14ac:dyDescent="0.25">
      <c r="A40" s="148">
        <v>44518</v>
      </c>
      <c r="B40" s="79">
        <v>62</v>
      </c>
      <c r="C40" s="79">
        <v>66.75</v>
      </c>
      <c r="D40" s="79">
        <v>52.5</v>
      </c>
      <c r="E40" s="79">
        <v>56</v>
      </c>
    </row>
    <row r="41" spans="1:5" x14ac:dyDescent="0.25">
      <c r="A41" s="148">
        <v>44519</v>
      </c>
      <c r="B41" s="79">
        <v>60.8</v>
      </c>
      <c r="C41" s="79">
        <v>66.930000000000007</v>
      </c>
      <c r="D41" s="79">
        <v>51.87</v>
      </c>
      <c r="E41" s="79">
        <v>56.5</v>
      </c>
    </row>
    <row r="42" spans="1:5" x14ac:dyDescent="0.25">
      <c r="A42" s="148">
        <v>44522</v>
      </c>
      <c r="B42" s="79">
        <v>62.5</v>
      </c>
      <c r="C42" s="79">
        <v>67.599999999999994</v>
      </c>
      <c r="D42" s="79">
        <v>52.4</v>
      </c>
      <c r="E42" s="79">
        <v>56.5</v>
      </c>
    </row>
    <row r="43" spans="1:5" x14ac:dyDescent="0.25">
      <c r="A43" s="148">
        <v>44523</v>
      </c>
      <c r="B43" s="79">
        <v>62.75</v>
      </c>
      <c r="C43" s="79">
        <v>67.650000000000006</v>
      </c>
      <c r="D43" s="79">
        <v>52.75</v>
      </c>
      <c r="E43" s="79">
        <v>56.9</v>
      </c>
    </row>
    <row r="44" spans="1:5" x14ac:dyDescent="0.25">
      <c r="A44" s="148">
        <v>44524</v>
      </c>
      <c r="B44" s="79">
        <v>63.75</v>
      </c>
      <c r="C44" s="79">
        <v>68</v>
      </c>
      <c r="D44" s="79">
        <v>53.13</v>
      </c>
      <c r="E44" s="79">
        <v>57.24</v>
      </c>
    </row>
    <row r="45" spans="1:5" x14ac:dyDescent="0.25">
      <c r="A45" s="148">
        <v>44525</v>
      </c>
      <c r="B45" s="79">
        <v>65</v>
      </c>
      <c r="C45" s="79">
        <v>69.25</v>
      </c>
      <c r="D45" s="79">
        <v>54.25</v>
      </c>
      <c r="E45" s="79">
        <v>58.25</v>
      </c>
    </row>
    <row r="46" spans="1:5" x14ac:dyDescent="0.25">
      <c r="A46" s="148">
        <v>44526</v>
      </c>
      <c r="B46" s="79">
        <v>68</v>
      </c>
      <c r="C46" s="79">
        <v>70.75</v>
      </c>
      <c r="D46" s="79">
        <v>55.75</v>
      </c>
      <c r="E46" s="79">
        <v>60.75</v>
      </c>
    </row>
    <row r="47" spans="1:5" x14ac:dyDescent="0.25">
      <c r="A47" s="148">
        <v>44529</v>
      </c>
      <c r="B47" s="79">
        <v>69.25</v>
      </c>
      <c r="C47" s="79">
        <v>71</v>
      </c>
      <c r="D47" s="79">
        <v>56.48</v>
      </c>
      <c r="E47" s="79">
        <v>61</v>
      </c>
    </row>
    <row r="48" spans="1:5" x14ac:dyDescent="0.25">
      <c r="A48" s="148">
        <v>44530</v>
      </c>
      <c r="B48" s="79">
        <v>69</v>
      </c>
      <c r="C48" s="79">
        <v>71.5</v>
      </c>
      <c r="D48" s="79">
        <v>57.5</v>
      </c>
      <c r="E48" s="79">
        <v>61</v>
      </c>
    </row>
    <row r="49" spans="1:5" x14ac:dyDescent="0.25">
      <c r="A49" s="148">
        <v>44531</v>
      </c>
      <c r="B49" s="79">
        <v>71.2</v>
      </c>
      <c r="C49" s="79">
        <v>71</v>
      </c>
      <c r="D49" s="79">
        <v>58</v>
      </c>
      <c r="E49" s="79">
        <v>61</v>
      </c>
    </row>
    <row r="50" spans="1:5" x14ac:dyDescent="0.25">
      <c r="A50" s="148">
        <v>44532</v>
      </c>
      <c r="B50" s="79">
        <v>70.75</v>
      </c>
      <c r="C50" s="79">
        <v>71.25</v>
      </c>
      <c r="D50" s="79">
        <v>57.75</v>
      </c>
      <c r="E50" s="79">
        <v>61</v>
      </c>
    </row>
    <row r="51" spans="1:5" x14ac:dyDescent="0.25">
      <c r="A51" s="148">
        <v>44533</v>
      </c>
      <c r="B51" s="79">
        <v>71.150000000000006</v>
      </c>
      <c r="C51" s="79">
        <v>71.599999999999994</v>
      </c>
      <c r="D51" s="79">
        <v>57.75</v>
      </c>
      <c r="E51" s="79">
        <v>61</v>
      </c>
    </row>
    <row r="52" spans="1:5" x14ac:dyDescent="0.25">
      <c r="A52" s="148">
        <v>44536</v>
      </c>
      <c r="B52" s="79">
        <v>71.5</v>
      </c>
      <c r="C52" s="79">
        <v>72</v>
      </c>
      <c r="D52" s="79">
        <v>58.75</v>
      </c>
      <c r="E52" s="79">
        <v>61.43</v>
      </c>
    </row>
    <row r="53" spans="1:5" x14ac:dyDescent="0.25">
      <c r="A53" s="148">
        <v>44537</v>
      </c>
      <c r="B53" s="79">
        <v>75</v>
      </c>
      <c r="C53" s="79">
        <v>74.08</v>
      </c>
      <c r="D53" s="79">
        <v>60.5</v>
      </c>
      <c r="E53" s="79">
        <v>64</v>
      </c>
    </row>
    <row r="54" spans="1:5" x14ac:dyDescent="0.25">
      <c r="A54" s="148">
        <v>44538</v>
      </c>
      <c r="B54" s="79">
        <v>76.5</v>
      </c>
      <c r="C54" s="79">
        <v>74.25</v>
      </c>
      <c r="D54" s="79">
        <v>61</v>
      </c>
      <c r="E54" s="79">
        <v>65.67</v>
      </c>
    </row>
    <row r="55" spans="1:5" x14ac:dyDescent="0.25">
      <c r="A55" s="148">
        <v>44539</v>
      </c>
      <c r="B55" s="79">
        <v>76</v>
      </c>
      <c r="C55" s="79">
        <v>75</v>
      </c>
      <c r="D55" s="79">
        <v>61.25</v>
      </c>
      <c r="E55" s="79">
        <v>67.12</v>
      </c>
    </row>
    <row r="56" spans="1:5" x14ac:dyDescent="0.25">
      <c r="A56" s="148">
        <v>44540</v>
      </c>
      <c r="B56" s="79">
        <v>75</v>
      </c>
      <c r="C56" s="79">
        <v>74.150000000000006</v>
      </c>
      <c r="D56" s="79">
        <v>61</v>
      </c>
      <c r="E56" s="79">
        <v>67.12</v>
      </c>
    </row>
    <row r="57" spans="1:5" x14ac:dyDescent="0.25">
      <c r="A57" s="148">
        <v>44543</v>
      </c>
      <c r="B57" s="79">
        <v>73.61</v>
      </c>
      <c r="C57" s="79">
        <v>73.5</v>
      </c>
      <c r="D57" s="79">
        <v>60.75</v>
      </c>
      <c r="E57" s="79">
        <v>67.12</v>
      </c>
    </row>
    <row r="58" spans="1:5" x14ac:dyDescent="0.25">
      <c r="A58" s="148">
        <v>44544</v>
      </c>
      <c r="B58" s="79">
        <v>71.25</v>
      </c>
      <c r="C58" s="79">
        <v>72.959999999999994</v>
      </c>
      <c r="D58" s="79">
        <v>59.7</v>
      </c>
      <c r="E58" s="79">
        <v>67.12</v>
      </c>
    </row>
    <row r="59" spans="1:5" x14ac:dyDescent="0.25">
      <c r="A59" s="148">
        <v>44545</v>
      </c>
      <c r="B59" s="79">
        <v>73.75</v>
      </c>
      <c r="C59" s="79">
        <v>73.8</v>
      </c>
      <c r="D59" s="79">
        <v>60.75</v>
      </c>
      <c r="E59" s="79">
        <v>67.12</v>
      </c>
    </row>
    <row r="60" spans="1:5" x14ac:dyDescent="0.25">
      <c r="A60" s="148">
        <v>44546</v>
      </c>
      <c r="B60" s="79">
        <v>74.400000000000006</v>
      </c>
      <c r="C60" s="79">
        <v>75.75</v>
      </c>
      <c r="D60" s="79">
        <v>61.75</v>
      </c>
      <c r="E60" s="79">
        <v>68.739999999999995</v>
      </c>
    </row>
    <row r="61" spans="1:5" x14ac:dyDescent="0.25">
      <c r="A61" s="148">
        <v>44547</v>
      </c>
      <c r="B61" s="79">
        <v>75.25</v>
      </c>
      <c r="C61" s="79">
        <v>75.83</v>
      </c>
      <c r="D61" s="79">
        <v>61.75</v>
      </c>
      <c r="E61" s="79">
        <v>68.739999999999995</v>
      </c>
    </row>
    <row r="62" spans="1:5" x14ac:dyDescent="0.25">
      <c r="A62" s="148">
        <v>44550</v>
      </c>
      <c r="B62" s="79">
        <v>75.5</v>
      </c>
      <c r="C62" s="79">
        <v>75.83</v>
      </c>
      <c r="D62" s="79">
        <v>62.25</v>
      </c>
      <c r="E62" s="79">
        <v>68.739999999999995</v>
      </c>
    </row>
    <row r="63" spans="1:5" x14ac:dyDescent="0.25">
      <c r="A63" s="148">
        <v>44551</v>
      </c>
      <c r="B63" s="79">
        <v>78.569999999999993</v>
      </c>
      <c r="C63" s="79">
        <v>77.75</v>
      </c>
      <c r="D63" s="79">
        <v>63.75</v>
      </c>
      <c r="E63" s="79">
        <v>68.739999999999995</v>
      </c>
    </row>
    <row r="64" spans="1:5" x14ac:dyDescent="0.25">
      <c r="A64" s="148">
        <v>44552</v>
      </c>
      <c r="B64" s="79">
        <v>79.05</v>
      </c>
      <c r="C64" s="79">
        <v>78.25</v>
      </c>
      <c r="D64" s="79">
        <v>63.58</v>
      </c>
      <c r="E64" s="79">
        <v>68.739999999999995</v>
      </c>
    </row>
    <row r="65" spans="1:5" x14ac:dyDescent="0.25">
      <c r="A65" s="148">
        <v>44553</v>
      </c>
      <c r="B65" s="79">
        <v>81</v>
      </c>
      <c r="C65" s="79">
        <v>80.75</v>
      </c>
      <c r="D65" s="79">
        <v>66</v>
      </c>
      <c r="E65" s="79">
        <v>68.739999999999995</v>
      </c>
    </row>
    <row r="66" spans="1:5" x14ac:dyDescent="0.25">
      <c r="A66" s="148">
        <v>44554</v>
      </c>
      <c r="B66" s="79">
        <v>84.01</v>
      </c>
      <c r="C66" s="79">
        <v>86</v>
      </c>
      <c r="D66" s="79">
        <v>69.400000000000006</v>
      </c>
      <c r="E66" s="79">
        <v>68.739999999999995</v>
      </c>
    </row>
    <row r="67" spans="1:5" x14ac:dyDescent="0.25">
      <c r="A67" s="148">
        <v>44559</v>
      </c>
      <c r="B67" s="79">
        <v>81.5</v>
      </c>
      <c r="C67" s="79">
        <v>83</v>
      </c>
      <c r="D67" s="79">
        <v>67.52</v>
      </c>
      <c r="E67" s="79">
        <v>68.739999999999995</v>
      </c>
    </row>
    <row r="68" spans="1:5" x14ac:dyDescent="0.25">
      <c r="A68" s="148">
        <v>44560</v>
      </c>
      <c r="B68" s="79">
        <v>82</v>
      </c>
      <c r="C68" s="79">
        <v>82</v>
      </c>
      <c r="D68" s="79">
        <v>65</v>
      </c>
      <c r="E68" s="79">
        <v>68.150000000000006</v>
      </c>
    </row>
    <row r="69" spans="1:5" x14ac:dyDescent="0.25">
      <c r="A69" s="148">
        <v>44561</v>
      </c>
      <c r="B69" s="79">
        <v>81.25</v>
      </c>
      <c r="C69" s="79">
        <v>80.75</v>
      </c>
      <c r="D69" s="79">
        <v>64.989999999999995</v>
      </c>
      <c r="E69" s="79">
        <v>68.150000000000006</v>
      </c>
    </row>
    <row r="70" spans="1:5" x14ac:dyDescent="0.25">
      <c r="A70" s="148">
        <v>44565</v>
      </c>
      <c r="B70" s="79">
        <v>83.6</v>
      </c>
      <c r="C70" s="79">
        <v>84</v>
      </c>
      <c r="D70" s="79">
        <v>66.5</v>
      </c>
      <c r="E70" s="79">
        <v>68.5</v>
      </c>
    </row>
    <row r="71" spans="1:5" x14ac:dyDescent="0.25">
      <c r="A71" s="148">
        <v>44566</v>
      </c>
      <c r="B71" s="79">
        <v>90</v>
      </c>
      <c r="C71" s="79">
        <v>87.5</v>
      </c>
      <c r="D71" s="79">
        <v>67</v>
      </c>
      <c r="E71" s="79">
        <v>69.099999999999994</v>
      </c>
    </row>
    <row r="72" spans="1:5" x14ac:dyDescent="0.25">
      <c r="A72" s="148">
        <v>44567</v>
      </c>
      <c r="B72" s="79">
        <v>90</v>
      </c>
      <c r="C72" s="79">
        <v>87.75</v>
      </c>
      <c r="D72" s="79">
        <v>66.75</v>
      </c>
      <c r="E72" s="79">
        <v>77</v>
      </c>
    </row>
    <row r="73" spans="1:5" x14ac:dyDescent="0.25">
      <c r="A73" s="148">
        <v>44568</v>
      </c>
      <c r="B73" s="79">
        <v>92</v>
      </c>
      <c r="C73" s="79">
        <v>89</v>
      </c>
      <c r="D73" s="79">
        <v>67</v>
      </c>
      <c r="E73" s="79">
        <v>77</v>
      </c>
    </row>
    <row r="74" spans="1:5" x14ac:dyDescent="0.25">
      <c r="A74" s="148">
        <v>44571</v>
      </c>
      <c r="B74" s="79">
        <v>99</v>
      </c>
      <c r="C74" s="79">
        <v>94</v>
      </c>
      <c r="D74" s="79">
        <v>69.5</v>
      </c>
      <c r="E74" s="79">
        <v>80</v>
      </c>
    </row>
    <row r="75" spans="1:5" x14ac:dyDescent="0.25">
      <c r="A75" s="148">
        <v>44572</v>
      </c>
      <c r="B75" s="79">
        <v>99.5</v>
      </c>
      <c r="C75" s="79">
        <v>94.5</v>
      </c>
      <c r="D75" s="79">
        <v>69.95</v>
      </c>
      <c r="E75" s="79">
        <v>80</v>
      </c>
    </row>
    <row r="76" spans="1:5" x14ac:dyDescent="0.25">
      <c r="A76" s="148">
        <v>44573</v>
      </c>
      <c r="B76" s="79">
        <v>100</v>
      </c>
      <c r="C76" s="79">
        <v>95.25</v>
      </c>
      <c r="D76" s="79">
        <v>67.75</v>
      </c>
      <c r="E76" s="79">
        <v>80</v>
      </c>
    </row>
    <row r="77" spans="1:5" x14ac:dyDescent="0.25">
      <c r="A77" s="148">
        <v>44574</v>
      </c>
      <c r="B77" s="79">
        <v>97.5</v>
      </c>
      <c r="C77" s="79">
        <v>93.25</v>
      </c>
      <c r="D77" s="79">
        <v>65.25</v>
      </c>
      <c r="E77" s="79">
        <v>80</v>
      </c>
    </row>
    <row r="78" spans="1:5" x14ac:dyDescent="0.25">
      <c r="A78" s="148">
        <v>44575</v>
      </c>
      <c r="B78" s="79">
        <v>92</v>
      </c>
      <c r="C78" s="79">
        <v>90.3</v>
      </c>
      <c r="D78" s="79">
        <v>63.35</v>
      </c>
      <c r="E78" s="79">
        <v>81</v>
      </c>
    </row>
    <row r="79" spans="1:5" x14ac:dyDescent="0.25">
      <c r="A79" s="148">
        <v>44578</v>
      </c>
      <c r="B79" s="79">
        <v>89.5</v>
      </c>
      <c r="C79" s="79">
        <v>88</v>
      </c>
      <c r="D79" s="79">
        <v>62</v>
      </c>
      <c r="E79" s="79">
        <v>80.5</v>
      </c>
    </row>
    <row r="80" spans="1:5" x14ac:dyDescent="0.25">
      <c r="A80" s="148">
        <v>44579</v>
      </c>
      <c r="B80" s="79">
        <v>90</v>
      </c>
      <c r="C80" s="79">
        <v>88</v>
      </c>
      <c r="D80" s="79">
        <v>61.38</v>
      </c>
      <c r="E80" s="79">
        <v>78.5</v>
      </c>
    </row>
    <row r="81" spans="1:5" x14ac:dyDescent="0.25">
      <c r="A81" s="148">
        <v>44580</v>
      </c>
      <c r="B81" s="79">
        <v>88.5</v>
      </c>
      <c r="C81" s="79">
        <v>86.5</v>
      </c>
      <c r="D81" s="79">
        <v>60.25</v>
      </c>
      <c r="E81" s="79">
        <v>78</v>
      </c>
    </row>
    <row r="82" spans="1:5" x14ac:dyDescent="0.25">
      <c r="A82" s="148">
        <v>44581</v>
      </c>
      <c r="B82" s="79">
        <v>90</v>
      </c>
      <c r="C82" s="79">
        <v>87</v>
      </c>
      <c r="D82" s="79">
        <v>62.25</v>
      </c>
      <c r="E82" s="79">
        <v>78</v>
      </c>
    </row>
    <row r="83" spans="1:5" x14ac:dyDescent="0.25">
      <c r="A83" s="148">
        <v>44582</v>
      </c>
      <c r="B83" s="79">
        <v>96.5</v>
      </c>
      <c r="C83" s="79">
        <v>90</v>
      </c>
      <c r="D83" s="79">
        <v>63.45</v>
      </c>
      <c r="E83" s="79">
        <v>78</v>
      </c>
    </row>
    <row r="84" spans="1:5" x14ac:dyDescent="0.25">
      <c r="A84" s="148">
        <v>44585</v>
      </c>
      <c r="B84" s="79">
        <v>96.25</v>
      </c>
      <c r="C84" s="79">
        <v>89.1</v>
      </c>
      <c r="D84" s="79">
        <v>62</v>
      </c>
      <c r="E84" s="79">
        <v>78</v>
      </c>
    </row>
    <row r="85" spans="1:5" x14ac:dyDescent="0.25">
      <c r="A85" s="148">
        <v>44586</v>
      </c>
      <c r="B85" s="79">
        <v>93.58</v>
      </c>
      <c r="C85" s="79">
        <v>88.01</v>
      </c>
      <c r="D85" s="79">
        <v>62</v>
      </c>
      <c r="E85" s="79">
        <v>78</v>
      </c>
    </row>
    <row r="86" spans="1:5" x14ac:dyDescent="0.25">
      <c r="A86" s="148">
        <v>44588</v>
      </c>
      <c r="B86" s="79">
        <v>100</v>
      </c>
      <c r="C86" s="79">
        <v>90</v>
      </c>
      <c r="D86" s="79">
        <v>63.05</v>
      </c>
      <c r="E86" s="79">
        <v>79.75</v>
      </c>
    </row>
    <row r="87" spans="1:5" x14ac:dyDescent="0.25">
      <c r="A87" s="148">
        <v>44589</v>
      </c>
      <c r="B87" s="79">
        <v>101.06</v>
      </c>
      <c r="C87" s="79">
        <v>90.25</v>
      </c>
      <c r="D87" s="79">
        <v>62.75</v>
      </c>
      <c r="E87" s="79">
        <v>79.75</v>
      </c>
    </row>
    <row r="88" spans="1:5" x14ac:dyDescent="0.25">
      <c r="A88" s="148">
        <v>44592</v>
      </c>
      <c r="B88" s="79">
        <v>101.5</v>
      </c>
      <c r="C88" s="79">
        <v>89.5</v>
      </c>
      <c r="D88" s="79">
        <v>62.6</v>
      </c>
      <c r="E88" s="79">
        <v>79.75</v>
      </c>
    </row>
    <row r="89" spans="1:5" x14ac:dyDescent="0.25">
      <c r="A89" s="148">
        <v>44593</v>
      </c>
      <c r="B89" s="79">
        <v>101</v>
      </c>
      <c r="C89" s="79">
        <v>89.35</v>
      </c>
      <c r="D89" s="79">
        <v>63.25</v>
      </c>
      <c r="E89" s="79">
        <v>79.75</v>
      </c>
    </row>
    <row r="90" spans="1:5" x14ac:dyDescent="0.25">
      <c r="A90" s="148">
        <v>44594</v>
      </c>
      <c r="B90" s="79">
        <v>98</v>
      </c>
      <c r="C90" s="79">
        <v>89.5</v>
      </c>
      <c r="D90" s="79">
        <v>64</v>
      </c>
      <c r="E90" s="79">
        <v>83.5</v>
      </c>
    </row>
    <row r="91" spans="1:5" x14ac:dyDescent="0.25">
      <c r="A91" s="148">
        <v>44595</v>
      </c>
      <c r="B91" s="79">
        <v>96.85</v>
      </c>
      <c r="C91" s="79">
        <v>88</v>
      </c>
      <c r="D91" s="79">
        <v>62.85</v>
      </c>
      <c r="E91" s="79">
        <v>85.86</v>
      </c>
    </row>
    <row r="92" spans="1:5" x14ac:dyDescent="0.25">
      <c r="A92" s="148">
        <v>44596</v>
      </c>
      <c r="B92" s="79">
        <v>97.3</v>
      </c>
      <c r="C92" s="79">
        <v>88</v>
      </c>
      <c r="D92" s="79">
        <v>62.25</v>
      </c>
      <c r="E92" s="79">
        <v>86</v>
      </c>
    </row>
    <row r="93" spans="1:5" x14ac:dyDescent="0.25">
      <c r="A93" s="148">
        <v>44599</v>
      </c>
      <c r="B93" s="79">
        <v>96.25</v>
      </c>
      <c r="C93" s="79">
        <v>88.75</v>
      </c>
      <c r="D93" s="79">
        <v>61.5</v>
      </c>
      <c r="E93" s="79">
        <v>86</v>
      </c>
    </row>
    <row r="94" spans="1:5" x14ac:dyDescent="0.25">
      <c r="A94" s="148">
        <v>44600</v>
      </c>
      <c r="B94" s="79">
        <v>95.75</v>
      </c>
      <c r="C94" s="79">
        <v>88</v>
      </c>
      <c r="D94" s="79">
        <v>61.8</v>
      </c>
      <c r="E94" s="79">
        <v>86</v>
      </c>
    </row>
    <row r="95" spans="1:5" x14ac:dyDescent="0.25">
      <c r="A95" s="148">
        <v>44601</v>
      </c>
      <c r="B95" s="79">
        <v>95.42</v>
      </c>
      <c r="C95" s="79">
        <v>87.75</v>
      </c>
      <c r="D95" s="79">
        <v>61.75</v>
      </c>
      <c r="E95" s="79">
        <v>86</v>
      </c>
    </row>
    <row r="96" spans="1:5" x14ac:dyDescent="0.25">
      <c r="A96" s="148">
        <v>44602</v>
      </c>
      <c r="B96" s="79">
        <v>94.85</v>
      </c>
      <c r="C96" s="79">
        <v>87.3</v>
      </c>
      <c r="D96" s="79">
        <v>61.75</v>
      </c>
      <c r="E96" s="79">
        <v>86</v>
      </c>
    </row>
    <row r="97" spans="1:5" x14ac:dyDescent="0.25">
      <c r="A97" s="148">
        <v>44603</v>
      </c>
      <c r="B97" s="79">
        <v>94.17</v>
      </c>
      <c r="C97" s="79">
        <v>87.82</v>
      </c>
      <c r="D97" s="79">
        <v>61.4</v>
      </c>
      <c r="E97" s="79">
        <v>86</v>
      </c>
    </row>
    <row r="98" spans="1:5" x14ac:dyDescent="0.25">
      <c r="A98" s="148">
        <v>44606</v>
      </c>
      <c r="B98" s="79">
        <v>91.5</v>
      </c>
      <c r="C98" s="79">
        <v>87</v>
      </c>
      <c r="D98" s="79">
        <v>61.5</v>
      </c>
      <c r="E98" s="79">
        <v>86</v>
      </c>
    </row>
    <row r="99" spans="1:5" x14ac:dyDescent="0.25">
      <c r="A99" s="148">
        <v>44607</v>
      </c>
      <c r="B99" s="79">
        <v>91.44</v>
      </c>
      <c r="C99" s="79">
        <v>87.2</v>
      </c>
      <c r="D99" s="79">
        <v>61.5</v>
      </c>
      <c r="E99" s="79">
        <v>86</v>
      </c>
    </row>
    <row r="100" spans="1:5" x14ac:dyDescent="0.25">
      <c r="A100" s="148">
        <v>44608</v>
      </c>
      <c r="B100" s="79">
        <v>92.25</v>
      </c>
      <c r="C100" s="79">
        <v>88</v>
      </c>
      <c r="D100" s="79">
        <v>61.9</v>
      </c>
      <c r="E100" s="79">
        <v>86</v>
      </c>
    </row>
    <row r="101" spans="1:5" x14ac:dyDescent="0.25">
      <c r="A101" s="148">
        <v>44609</v>
      </c>
      <c r="B101" s="79">
        <v>95</v>
      </c>
      <c r="C101" s="79">
        <v>90</v>
      </c>
      <c r="D101" s="79">
        <v>62.95</v>
      </c>
      <c r="E101" s="79">
        <v>86</v>
      </c>
    </row>
    <row r="102" spans="1:5" x14ac:dyDescent="0.25">
      <c r="A102" s="148">
        <v>44610</v>
      </c>
      <c r="B102" s="79">
        <v>96</v>
      </c>
      <c r="C102" s="79">
        <v>90.5</v>
      </c>
      <c r="D102" s="79">
        <v>64</v>
      </c>
      <c r="E102" s="79">
        <v>86</v>
      </c>
    </row>
    <row r="103" spans="1:5" x14ac:dyDescent="0.25">
      <c r="A103" s="148">
        <v>44613</v>
      </c>
      <c r="B103" s="79">
        <v>96.4</v>
      </c>
      <c r="C103" s="79">
        <v>92</v>
      </c>
      <c r="D103" s="79">
        <v>64</v>
      </c>
      <c r="E103" s="79">
        <v>86</v>
      </c>
    </row>
    <row r="104" spans="1:5" x14ac:dyDescent="0.25">
      <c r="A104" s="148">
        <v>44614</v>
      </c>
      <c r="B104" s="79">
        <v>96.15</v>
      </c>
      <c r="C104" s="79">
        <v>92.2</v>
      </c>
      <c r="D104" s="79">
        <v>63.75</v>
      </c>
      <c r="E104" s="79">
        <v>86</v>
      </c>
    </row>
    <row r="105" spans="1:5" x14ac:dyDescent="0.25">
      <c r="A105" s="148">
        <v>44615</v>
      </c>
      <c r="B105" s="79">
        <v>95.1</v>
      </c>
      <c r="C105" s="79">
        <v>90.25</v>
      </c>
      <c r="D105" s="79">
        <v>63</v>
      </c>
      <c r="E105" s="79">
        <v>86</v>
      </c>
    </row>
    <row r="106" spans="1:5" x14ac:dyDescent="0.25">
      <c r="A106" s="148">
        <v>44616</v>
      </c>
      <c r="B106" s="79">
        <v>95</v>
      </c>
      <c r="C106" s="79">
        <v>92</v>
      </c>
      <c r="D106" s="79">
        <v>64</v>
      </c>
      <c r="E106" s="79">
        <v>86</v>
      </c>
    </row>
    <row r="107" spans="1:5" x14ac:dyDescent="0.25">
      <c r="A107" s="148">
        <v>44617</v>
      </c>
      <c r="B107" s="79">
        <v>98</v>
      </c>
      <c r="C107" s="79">
        <v>97.5</v>
      </c>
      <c r="D107" s="79">
        <v>66.5</v>
      </c>
      <c r="E107" s="79">
        <v>86</v>
      </c>
    </row>
    <row r="108" spans="1:5" x14ac:dyDescent="0.25">
      <c r="A108" s="148">
        <v>44620</v>
      </c>
      <c r="B108" s="79">
        <v>98.15</v>
      </c>
      <c r="C108" s="79">
        <v>99.25</v>
      </c>
      <c r="D108" s="79">
        <v>67.400000000000006</v>
      </c>
      <c r="E108" s="79">
        <v>87</v>
      </c>
    </row>
    <row r="109" spans="1:5" x14ac:dyDescent="0.25">
      <c r="A109" s="148">
        <v>44621</v>
      </c>
      <c r="B109" s="79">
        <v>100</v>
      </c>
      <c r="C109" s="79">
        <v>98.25</v>
      </c>
      <c r="D109" s="79">
        <v>67.099999999999994</v>
      </c>
      <c r="E109" s="79">
        <v>89.25</v>
      </c>
    </row>
    <row r="110" spans="1:5" x14ac:dyDescent="0.25">
      <c r="A110" s="148">
        <v>44622</v>
      </c>
      <c r="B110" s="79">
        <v>103</v>
      </c>
      <c r="C110" s="79">
        <v>101.75</v>
      </c>
      <c r="D110" s="79">
        <v>68.7</v>
      </c>
      <c r="E110" s="79">
        <v>92.75</v>
      </c>
    </row>
    <row r="111" spans="1:5" x14ac:dyDescent="0.25">
      <c r="A111" s="148">
        <v>44623</v>
      </c>
      <c r="B111" s="79">
        <v>107</v>
      </c>
      <c r="C111" s="79">
        <v>102.75</v>
      </c>
      <c r="D111" s="79">
        <v>68.7</v>
      </c>
      <c r="E111" s="79">
        <v>95.25</v>
      </c>
    </row>
    <row r="112" spans="1:5" x14ac:dyDescent="0.25">
      <c r="A112" s="148">
        <v>44624</v>
      </c>
      <c r="B112" s="79">
        <v>105</v>
      </c>
      <c r="C112" s="79">
        <v>102.75</v>
      </c>
      <c r="D112" s="79">
        <v>68.5</v>
      </c>
      <c r="E112" s="79">
        <v>94.57</v>
      </c>
    </row>
    <row r="113" spans="1:5" x14ac:dyDescent="0.25">
      <c r="A113" s="148">
        <v>44627</v>
      </c>
      <c r="B113" s="79">
        <v>109.75</v>
      </c>
      <c r="C113" s="79">
        <v>109</v>
      </c>
      <c r="D113" s="79">
        <v>67.8</v>
      </c>
      <c r="E113" s="79">
        <v>94.25</v>
      </c>
    </row>
    <row r="114" spans="1:5" x14ac:dyDescent="0.25">
      <c r="A114" s="148">
        <v>44628</v>
      </c>
      <c r="B114" s="79">
        <v>110</v>
      </c>
      <c r="C114" s="79">
        <v>106.25</v>
      </c>
      <c r="D114" s="79">
        <v>67</v>
      </c>
      <c r="E114" s="79">
        <v>94.25</v>
      </c>
    </row>
    <row r="115" spans="1:5" x14ac:dyDescent="0.25">
      <c r="A115" s="148">
        <v>44629</v>
      </c>
      <c r="B115" s="79">
        <v>114</v>
      </c>
      <c r="C115" s="79">
        <v>107.75</v>
      </c>
      <c r="D115" s="79">
        <v>67.5</v>
      </c>
      <c r="E115" s="79">
        <v>94.25</v>
      </c>
    </row>
    <row r="116" spans="1:5" x14ac:dyDescent="0.25">
      <c r="A116" s="148">
        <v>44630</v>
      </c>
      <c r="B116" s="79">
        <v>109.75</v>
      </c>
      <c r="C116" s="79">
        <v>106</v>
      </c>
      <c r="D116" s="79">
        <v>66.900000000000006</v>
      </c>
      <c r="E116" s="79">
        <v>94.25</v>
      </c>
    </row>
    <row r="117" spans="1:5" x14ac:dyDescent="0.25">
      <c r="A117" s="148">
        <v>44631</v>
      </c>
      <c r="B117" s="79">
        <v>109.5</v>
      </c>
      <c r="C117" s="79">
        <v>104.75</v>
      </c>
      <c r="D117" s="79">
        <v>67.5</v>
      </c>
      <c r="E117" s="79">
        <v>93.95</v>
      </c>
    </row>
    <row r="118" spans="1:5" x14ac:dyDescent="0.25">
      <c r="A118" s="148">
        <v>44634</v>
      </c>
      <c r="B118" s="79">
        <v>110.5</v>
      </c>
      <c r="C118" s="79">
        <v>105.5</v>
      </c>
      <c r="D118" s="79">
        <v>67.599999999999994</v>
      </c>
      <c r="E118" s="79">
        <v>90</v>
      </c>
    </row>
    <row r="119" spans="1:5" x14ac:dyDescent="0.25">
      <c r="A119" s="148">
        <v>44635</v>
      </c>
      <c r="B119" s="79">
        <v>112</v>
      </c>
      <c r="C119" s="79">
        <v>110</v>
      </c>
      <c r="D119" s="79">
        <v>72</v>
      </c>
      <c r="E119" s="79">
        <v>90</v>
      </c>
    </row>
    <row r="120" spans="1:5" x14ac:dyDescent="0.25">
      <c r="A120" s="148">
        <v>44636</v>
      </c>
      <c r="B120" s="79">
        <v>112</v>
      </c>
      <c r="C120" s="79">
        <v>111</v>
      </c>
      <c r="D120" s="79">
        <v>74</v>
      </c>
      <c r="E120" s="79">
        <v>90</v>
      </c>
    </row>
    <row r="121" spans="1:5" x14ac:dyDescent="0.25">
      <c r="A121" s="148">
        <v>44637</v>
      </c>
      <c r="B121" s="79">
        <v>111.5</v>
      </c>
      <c r="C121" s="79">
        <v>112</v>
      </c>
      <c r="D121" s="79">
        <v>73.5</v>
      </c>
      <c r="E121" s="79">
        <v>90</v>
      </c>
    </row>
    <row r="122" spans="1:5" x14ac:dyDescent="0.25">
      <c r="A122" s="148">
        <v>44638</v>
      </c>
      <c r="B122" s="79">
        <v>113.25</v>
      </c>
      <c r="C122" s="79">
        <v>114.25</v>
      </c>
      <c r="D122" s="79">
        <v>74</v>
      </c>
      <c r="E122" s="79">
        <v>92</v>
      </c>
    </row>
    <row r="123" spans="1:5" x14ac:dyDescent="0.25">
      <c r="A123" s="148">
        <v>44641</v>
      </c>
      <c r="B123" s="79">
        <v>114.5</v>
      </c>
      <c r="C123" s="79">
        <v>116.5</v>
      </c>
      <c r="D123" s="79">
        <v>76.5</v>
      </c>
      <c r="E123" s="79">
        <v>92</v>
      </c>
    </row>
    <row r="124" spans="1:5" x14ac:dyDescent="0.25">
      <c r="A124" s="148">
        <v>44642</v>
      </c>
      <c r="B124" s="79">
        <v>116.5</v>
      </c>
      <c r="C124" s="79">
        <v>122.5</v>
      </c>
      <c r="D124" s="79">
        <v>78.5</v>
      </c>
      <c r="E124" s="79">
        <v>93.5</v>
      </c>
    </row>
    <row r="125" spans="1:5" x14ac:dyDescent="0.25">
      <c r="A125" s="148">
        <v>44643</v>
      </c>
      <c r="B125" s="79">
        <v>119.5</v>
      </c>
      <c r="C125" s="79">
        <v>125.5</v>
      </c>
      <c r="D125" s="79">
        <v>79</v>
      </c>
      <c r="E125" s="79">
        <v>94</v>
      </c>
    </row>
    <row r="126" spans="1:5" x14ac:dyDescent="0.25">
      <c r="A126" s="148">
        <v>44644</v>
      </c>
      <c r="B126" s="79">
        <v>125</v>
      </c>
      <c r="C126" s="79">
        <v>132.5</v>
      </c>
      <c r="D126" s="79">
        <v>80.5</v>
      </c>
      <c r="E126" s="79">
        <v>95.5</v>
      </c>
    </row>
    <row r="127" spans="1:5" x14ac:dyDescent="0.25">
      <c r="A127" s="148">
        <v>44645</v>
      </c>
      <c r="B127" s="79">
        <v>128.5</v>
      </c>
      <c r="C127" s="79">
        <v>140</v>
      </c>
      <c r="D127" s="79">
        <v>80</v>
      </c>
      <c r="E127" s="79">
        <v>95.5</v>
      </c>
    </row>
    <row r="128" spans="1:5" x14ac:dyDescent="0.25">
      <c r="A128" s="148">
        <v>44648</v>
      </c>
      <c r="B128" s="79">
        <v>137</v>
      </c>
      <c r="C128" s="79">
        <v>154</v>
      </c>
      <c r="D128" s="79">
        <v>89.95</v>
      </c>
      <c r="E128" s="79">
        <v>99</v>
      </c>
    </row>
    <row r="129" spans="1:5" x14ac:dyDescent="0.25">
      <c r="A129" s="148">
        <v>44649</v>
      </c>
      <c r="B129" s="79">
        <v>136</v>
      </c>
      <c r="C129" s="79">
        <v>143.65</v>
      </c>
      <c r="D129" s="79">
        <v>83.5</v>
      </c>
      <c r="E129" s="79">
        <v>99</v>
      </c>
    </row>
    <row r="130" spans="1:5" x14ac:dyDescent="0.25">
      <c r="A130" s="148">
        <v>44650</v>
      </c>
      <c r="B130" s="79">
        <v>143</v>
      </c>
      <c r="C130" s="79">
        <v>151</v>
      </c>
      <c r="D130" s="79">
        <v>90</v>
      </c>
      <c r="E130" s="79">
        <v>101.5</v>
      </c>
    </row>
    <row r="131" spans="1:5" x14ac:dyDescent="0.25">
      <c r="A131" s="148">
        <v>44651</v>
      </c>
      <c r="B131" s="79">
        <v>160</v>
      </c>
      <c r="C131" s="79">
        <v>156</v>
      </c>
      <c r="D131" s="79">
        <v>88</v>
      </c>
      <c r="E131" s="79">
        <v>106.5</v>
      </c>
    </row>
    <row r="132" spans="1:5" x14ac:dyDescent="0.25">
      <c r="A132" s="148">
        <v>44652</v>
      </c>
      <c r="B132" s="79">
        <v>188</v>
      </c>
      <c r="C132" s="79">
        <v>175</v>
      </c>
      <c r="D132" s="79">
        <v>91.25</v>
      </c>
      <c r="E132" s="79">
        <v>110</v>
      </c>
    </row>
    <row r="133" spans="1:5" x14ac:dyDescent="0.25">
      <c r="A133" s="148">
        <v>44655</v>
      </c>
      <c r="B133" s="79">
        <v>201.3</v>
      </c>
      <c r="C133" s="79">
        <v>182</v>
      </c>
      <c r="D133" s="79">
        <v>110</v>
      </c>
      <c r="E133" s="79">
        <v>120</v>
      </c>
    </row>
    <row r="134" spans="1:5" x14ac:dyDescent="0.25">
      <c r="A134" s="148">
        <v>44656</v>
      </c>
      <c r="B134" s="79">
        <v>184</v>
      </c>
      <c r="C134" s="79">
        <v>178</v>
      </c>
      <c r="D134" s="79">
        <v>110</v>
      </c>
      <c r="E134" s="79">
        <v>135</v>
      </c>
    </row>
    <row r="135" spans="1:5" x14ac:dyDescent="0.25">
      <c r="A135" s="148">
        <v>44657</v>
      </c>
      <c r="B135" s="79">
        <v>195</v>
      </c>
      <c r="C135" s="79">
        <v>195</v>
      </c>
      <c r="D135" s="79">
        <v>119</v>
      </c>
      <c r="E135" s="79">
        <v>135</v>
      </c>
    </row>
    <row r="136" spans="1:5" x14ac:dyDescent="0.25">
      <c r="A136" s="149">
        <v>44658</v>
      </c>
      <c r="B136" s="150">
        <v>178</v>
      </c>
      <c r="C136" s="150">
        <v>174</v>
      </c>
      <c r="D136" s="150">
        <v>106.71</v>
      </c>
      <c r="E136" s="150">
        <v>135</v>
      </c>
    </row>
    <row r="137" spans="1:5" x14ac:dyDescent="0.25">
      <c r="A137" s="149">
        <v>44659</v>
      </c>
      <c r="B137" s="150">
        <v>172</v>
      </c>
      <c r="C137" s="150">
        <v>174</v>
      </c>
      <c r="D137" s="150">
        <v>110</v>
      </c>
      <c r="E137" s="150">
        <v>135</v>
      </c>
    </row>
    <row r="138" spans="1:5" x14ac:dyDescent="0.25">
      <c r="A138" s="149">
        <v>44662</v>
      </c>
      <c r="B138" s="150">
        <v>173</v>
      </c>
      <c r="C138" s="150">
        <v>175</v>
      </c>
      <c r="D138" s="150">
        <v>110</v>
      </c>
      <c r="E138" s="150">
        <v>135</v>
      </c>
    </row>
    <row r="139" spans="1:5" x14ac:dyDescent="0.25">
      <c r="A139" s="149">
        <v>44663</v>
      </c>
      <c r="B139" s="150">
        <v>173</v>
      </c>
      <c r="C139" s="150">
        <v>172</v>
      </c>
      <c r="D139" s="150">
        <v>106.67</v>
      </c>
      <c r="E139" s="150">
        <v>135</v>
      </c>
    </row>
    <row r="140" spans="1:5" x14ac:dyDescent="0.25">
      <c r="A140" s="149">
        <v>44664</v>
      </c>
      <c r="B140" s="150">
        <v>173.5</v>
      </c>
      <c r="C140" s="150">
        <v>170</v>
      </c>
      <c r="D140" s="150">
        <v>100</v>
      </c>
      <c r="E140" s="150">
        <v>135</v>
      </c>
    </row>
    <row r="141" spans="1:5" x14ac:dyDescent="0.25">
      <c r="A141" s="151">
        <v>44665</v>
      </c>
      <c r="B141" s="152">
        <v>175</v>
      </c>
      <c r="C141" s="152">
        <v>173</v>
      </c>
      <c r="D141" s="152">
        <v>110</v>
      </c>
      <c r="E141" s="152">
        <v>150</v>
      </c>
    </row>
    <row r="142" spans="1:5" x14ac:dyDescent="0.25">
      <c r="A142" s="149">
        <v>44670</v>
      </c>
      <c r="B142" s="150">
        <v>175</v>
      </c>
      <c r="C142" s="150">
        <v>174</v>
      </c>
      <c r="D142" s="150">
        <v>135</v>
      </c>
      <c r="E142" s="150">
        <v>150</v>
      </c>
    </row>
    <row r="143" spans="1:5" x14ac:dyDescent="0.25">
      <c r="A143" s="151">
        <v>44671</v>
      </c>
      <c r="B143" s="152">
        <v>175</v>
      </c>
      <c r="C143" s="152">
        <v>174</v>
      </c>
      <c r="D143" s="152">
        <v>137.5</v>
      </c>
      <c r="E143" s="152">
        <v>150</v>
      </c>
    </row>
    <row r="144" spans="1:5" x14ac:dyDescent="0.25">
      <c r="A144" s="149">
        <v>44672</v>
      </c>
      <c r="B144" s="150">
        <v>180.2</v>
      </c>
      <c r="C144" s="150">
        <v>176.5</v>
      </c>
      <c r="D144" s="150">
        <v>143</v>
      </c>
      <c r="E144" s="150">
        <v>151.5</v>
      </c>
    </row>
    <row r="145" spans="1:5" x14ac:dyDescent="0.25">
      <c r="A145" s="149">
        <v>44673</v>
      </c>
      <c r="B145" s="150">
        <v>186.5</v>
      </c>
      <c r="C145" s="150">
        <v>176.75</v>
      </c>
      <c r="D145" s="150">
        <v>146.63</v>
      </c>
      <c r="E145" s="150">
        <v>154</v>
      </c>
    </row>
    <row r="146" spans="1:5" x14ac:dyDescent="0.25">
      <c r="A146" s="149">
        <v>44676</v>
      </c>
      <c r="B146" s="150">
        <v>186.5</v>
      </c>
      <c r="C146" s="150">
        <v>176.75</v>
      </c>
      <c r="D146" s="150">
        <v>146.63</v>
      </c>
      <c r="E146" s="150">
        <v>154</v>
      </c>
    </row>
    <row r="147" spans="1:5" x14ac:dyDescent="0.25">
      <c r="A147" s="149">
        <v>44677</v>
      </c>
      <c r="B147" s="150">
        <v>186.5</v>
      </c>
      <c r="C147" s="150">
        <v>177</v>
      </c>
      <c r="D147" s="150">
        <v>148</v>
      </c>
      <c r="E147" s="150">
        <v>154</v>
      </c>
    </row>
    <row r="148" spans="1:5" x14ac:dyDescent="0.25">
      <c r="A148" s="151">
        <v>44678</v>
      </c>
      <c r="B148" s="152">
        <v>191</v>
      </c>
      <c r="C148" s="152">
        <v>180.5</v>
      </c>
      <c r="D148" s="152">
        <v>154</v>
      </c>
      <c r="E148" s="152">
        <v>156</v>
      </c>
    </row>
    <row r="149" spans="1:5" x14ac:dyDescent="0.25">
      <c r="A149" s="149">
        <v>44679</v>
      </c>
      <c r="B149" s="150">
        <v>200.01</v>
      </c>
      <c r="C149" s="150">
        <v>200</v>
      </c>
      <c r="D149" s="150">
        <v>173</v>
      </c>
      <c r="E149" s="150">
        <v>156</v>
      </c>
    </row>
    <row r="150" spans="1:5" x14ac:dyDescent="0.25">
      <c r="A150" s="149">
        <v>44680</v>
      </c>
      <c r="B150" s="150">
        <v>239</v>
      </c>
      <c r="C150" s="150">
        <v>205</v>
      </c>
      <c r="D150" s="150">
        <v>176.5</v>
      </c>
      <c r="E150" s="150">
        <v>175</v>
      </c>
    </row>
    <row r="151" spans="1:5" x14ac:dyDescent="0.25">
      <c r="A151" s="151">
        <v>44683</v>
      </c>
      <c r="B151" s="152">
        <v>258</v>
      </c>
      <c r="C151" s="152">
        <v>202.5</v>
      </c>
      <c r="D151" s="152">
        <v>168</v>
      </c>
      <c r="E151" s="152">
        <v>175</v>
      </c>
    </row>
    <row r="152" spans="1:5" x14ac:dyDescent="0.25">
      <c r="A152" s="151">
        <v>44684</v>
      </c>
      <c r="B152" s="152">
        <v>258</v>
      </c>
      <c r="C152" s="152">
        <v>205</v>
      </c>
      <c r="D152" s="152">
        <v>164</v>
      </c>
      <c r="E152" s="152">
        <v>175</v>
      </c>
    </row>
    <row r="153" spans="1:5" x14ac:dyDescent="0.25">
      <c r="A153" s="151">
        <v>44685</v>
      </c>
      <c r="B153" s="152">
        <v>271.5</v>
      </c>
      <c r="C153" s="152">
        <v>221</v>
      </c>
      <c r="D153" s="152">
        <v>162</v>
      </c>
      <c r="E153" s="152">
        <v>175</v>
      </c>
    </row>
    <row r="154" spans="1:5" x14ac:dyDescent="0.25">
      <c r="A154" s="151">
        <v>44686</v>
      </c>
      <c r="B154" s="152">
        <v>265</v>
      </c>
      <c r="C154" s="152">
        <v>225</v>
      </c>
      <c r="D154" s="152">
        <v>158</v>
      </c>
      <c r="E154" s="152">
        <v>162.5</v>
      </c>
    </row>
    <row r="155" spans="1:5" x14ac:dyDescent="0.25">
      <c r="A155" s="151">
        <v>44687</v>
      </c>
      <c r="B155" s="152">
        <v>255</v>
      </c>
      <c r="C155" s="152">
        <v>217.63</v>
      </c>
      <c r="D155" s="152">
        <v>153.25</v>
      </c>
      <c r="E155" s="152">
        <v>162.5</v>
      </c>
    </row>
    <row r="156" spans="1:5" x14ac:dyDescent="0.25">
      <c r="A156" s="151">
        <v>44690</v>
      </c>
      <c r="B156" s="152">
        <v>255</v>
      </c>
      <c r="C156" s="152">
        <v>223</v>
      </c>
      <c r="D156" s="152">
        <v>159.5</v>
      </c>
      <c r="E156" s="152">
        <v>164</v>
      </c>
    </row>
    <row r="157" spans="1:5" x14ac:dyDescent="0.25">
      <c r="A157" s="151">
        <v>44691</v>
      </c>
      <c r="B157" s="152">
        <v>255</v>
      </c>
      <c r="C157" s="152">
        <v>225.5</v>
      </c>
      <c r="D157" s="152">
        <v>163.25</v>
      </c>
      <c r="E157" s="152">
        <v>173</v>
      </c>
    </row>
    <row r="158" spans="1:5" x14ac:dyDescent="0.25">
      <c r="A158" s="151">
        <v>44692</v>
      </c>
      <c r="B158" s="152">
        <v>255</v>
      </c>
      <c r="C158" s="152">
        <v>227</v>
      </c>
      <c r="D158" s="152">
        <v>164.75</v>
      </c>
      <c r="E158" s="152">
        <v>173</v>
      </c>
    </row>
    <row r="159" spans="1:5" x14ac:dyDescent="0.25">
      <c r="A159" s="151">
        <v>44693</v>
      </c>
      <c r="B159" s="152">
        <v>257</v>
      </c>
      <c r="C159" s="152">
        <v>231</v>
      </c>
      <c r="D159" s="152">
        <v>165</v>
      </c>
      <c r="E159" s="152">
        <v>200</v>
      </c>
    </row>
    <row r="160" spans="1:5" x14ac:dyDescent="0.25">
      <c r="A160" s="151">
        <v>44694</v>
      </c>
      <c r="B160" s="152">
        <v>260</v>
      </c>
      <c r="C160" s="152">
        <v>231</v>
      </c>
      <c r="D160" s="152">
        <v>164</v>
      </c>
      <c r="E160" s="152">
        <v>200</v>
      </c>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T138"/>
  <sheetViews>
    <sheetView zoomScaleNormal="100" workbookViewId="0">
      <selection activeCell="BG4" sqref="BG4"/>
    </sheetView>
  </sheetViews>
  <sheetFormatPr defaultColWidth="9.140625" defaultRowHeight="15" x14ac:dyDescent="0.25"/>
  <cols>
    <col min="1" max="1" width="15.140625" style="13" customWidth="1"/>
    <col min="2" max="2" width="11.7109375" style="13" bestFit="1" customWidth="1"/>
    <col min="3" max="3" width="11.85546875" style="13" customWidth="1"/>
    <col min="4" max="4" width="11" style="13" customWidth="1"/>
    <col min="5" max="5" width="14.5703125" style="13" bestFit="1" customWidth="1"/>
    <col min="6" max="16384" width="9.140625" style="13"/>
  </cols>
  <sheetData>
    <row r="1" spans="1:14" ht="18.75" x14ac:dyDescent="0.3">
      <c r="A1" s="20" t="s">
        <v>261</v>
      </c>
    </row>
    <row r="4" spans="1:14" ht="20.25" customHeight="1" x14ac:dyDescent="0.25">
      <c r="A4" s="159" t="s">
        <v>9</v>
      </c>
      <c r="B4" s="161"/>
      <c r="C4" s="161"/>
      <c r="D4" s="161"/>
      <c r="E4" s="161"/>
      <c r="F4" s="162"/>
      <c r="G4" s="162"/>
      <c r="H4" s="39"/>
    </row>
    <row r="5" spans="1:14" x14ac:dyDescent="0.25">
      <c r="A5" s="160" t="s">
        <v>6</v>
      </c>
      <c r="B5" s="165"/>
      <c r="C5" s="257">
        <v>2022</v>
      </c>
      <c r="D5" s="258"/>
      <c r="E5" s="258"/>
      <c r="F5" s="259"/>
      <c r="G5" s="259">
        <v>2023</v>
      </c>
      <c r="H5" s="259"/>
      <c r="I5" s="259"/>
      <c r="J5" s="259"/>
      <c r="K5" s="259">
        <v>2024</v>
      </c>
      <c r="L5" s="259"/>
      <c r="M5" s="259"/>
      <c r="N5" s="259"/>
    </row>
    <row r="6" spans="1:14" x14ac:dyDescent="0.25">
      <c r="A6" s="160"/>
      <c r="B6" s="265"/>
      <c r="C6" s="260" t="s">
        <v>0</v>
      </c>
      <c r="D6" s="260" t="s">
        <v>1</v>
      </c>
      <c r="E6" s="260" t="s">
        <v>2</v>
      </c>
      <c r="F6" s="261" t="s">
        <v>3</v>
      </c>
      <c r="G6" s="261" t="s">
        <v>0</v>
      </c>
      <c r="H6" s="261" t="s">
        <v>1</v>
      </c>
      <c r="I6" s="261" t="s">
        <v>2</v>
      </c>
      <c r="J6" s="261" t="s">
        <v>3</v>
      </c>
      <c r="K6" s="261" t="s">
        <v>0</v>
      </c>
      <c r="L6" s="261" t="s">
        <v>1</v>
      </c>
      <c r="M6" s="261" t="s">
        <v>2</v>
      </c>
      <c r="N6" s="261" t="s">
        <v>3</v>
      </c>
    </row>
    <row r="7" spans="1:14" x14ac:dyDescent="0.25">
      <c r="A7" s="160"/>
      <c r="B7" s="266">
        <v>44469</v>
      </c>
      <c r="C7" s="79">
        <v>77.95</v>
      </c>
      <c r="D7" s="79">
        <v>56.01</v>
      </c>
      <c r="E7" s="79">
        <v>56.11</v>
      </c>
      <c r="F7" s="134">
        <v>56.73</v>
      </c>
      <c r="G7" s="134">
        <v>68.069999999999993</v>
      </c>
      <c r="H7" s="134">
        <v>51.23</v>
      </c>
      <c r="I7" s="134">
        <v>50.56</v>
      </c>
      <c r="J7" s="134">
        <v>50.75</v>
      </c>
      <c r="K7" s="134">
        <v>62.76</v>
      </c>
      <c r="L7" s="134">
        <v>45.97</v>
      </c>
      <c r="M7" s="134">
        <v>46.76</v>
      </c>
      <c r="N7" s="134">
        <v>46.99</v>
      </c>
    </row>
    <row r="8" spans="1:14" x14ac:dyDescent="0.25">
      <c r="A8" s="160"/>
      <c r="B8" s="266">
        <v>44561</v>
      </c>
      <c r="C8" s="79">
        <v>131.76</v>
      </c>
      <c r="D8" s="79">
        <v>81.25</v>
      </c>
      <c r="E8" s="79">
        <v>74.02</v>
      </c>
      <c r="F8" s="134">
        <v>76.7</v>
      </c>
      <c r="G8" s="134">
        <v>89.85</v>
      </c>
      <c r="H8" s="134">
        <v>64.33</v>
      </c>
      <c r="I8" s="134">
        <v>62.74</v>
      </c>
      <c r="J8" s="134">
        <v>62.85</v>
      </c>
      <c r="K8" s="134">
        <v>74.67</v>
      </c>
      <c r="L8" s="134">
        <v>53.53</v>
      </c>
      <c r="M8" s="134">
        <v>54.02</v>
      </c>
      <c r="N8" s="134">
        <v>54.27</v>
      </c>
    </row>
    <row r="9" spans="1:14" x14ac:dyDescent="0.25">
      <c r="A9" s="160"/>
      <c r="B9" s="266">
        <v>44651</v>
      </c>
      <c r="C9" s="79">
        <v>148.75</v>
      </c>
      <c r="D9" s="79">
        <v>160</v>
      </c>
      <c r="E9" s="79">
        <v>128</v>
      </c>
      <c r="F9" s="133">
        <v>119.23</v>
      </c>
      <c r="G9" s="133">
        <v>129.74</v>
      </c>
      <c r="H9" s="133">
        <v>102.06</v>
      </c>
      <c r="I9" s="133">
        <v>100</v>
      </c>
      <c r="J9" s="133">
        <v>100</v>
      </c>
      <c r="K9" s="133">
        <v>108.02</v>
      </c>
      <c r="L9" s="133">
        <v>77.13</v>
      </c>
      <c r="M9" s="133">
        <v>77.27</v>
      </c>
      <c r="N9" s="133">
        <v>77.739999999999995</v>
      </c>
    </row>
    <row r="10" spans="1:14" x14ac:dyDescent="0.25">
      <c r="A10" s="160"/>
      <c r="B10" s="267"/>
      <c r="C10" s="79"/>
      <c r="D10" s="79"/>
      <c r="E10" s="79"/>
    </row>
    <row r="11" spans="1:14" x14ac:dyDescent="0.25">
      <c r="A11" s="160" t="s">
        <v>39</v>
      </c>
      <c r="B11" s="268"/>
      <c r="C11" s="262">
        <v>2022</v>
      </c>
      <c r="D11" s="263"/>
      <c r="E11" s="263"/>
      <c r="F11" s="259"/>
      <c r="G11" s="259">
        <v>2023</v>
      </c>
      <c r="H11" s="259"/>
      <c r="I11" s="259"/>
      <c r="J11" s="259"/>
      <c r="K11" s="259">
        <v>2024</v>
      </c>
      <c r="L11" s="259"/>
      <c r="M11" s="259"/>
      <c r="N11" s="259"/>
    </row>
    <row r="12" spans="1:14" x14ac:dyDescent="0.25">
      <c r="A12" s="160"/>
      <c r="B12" s="267"/>
      <c r="C12" s="264" t="s">
        <v>0</v>
      </c>
      <c r="D12" s="264" t="s">
        <v>1</v>
      </c>
      <c r="E12" s="264" t="s">
        <v>2</v>
      </c>
      <c r="F12" s="261" t="s">
        <v>3</v>
      </c>
      <c r="G12" s="261" t="s">
        <v>0</v>
      </c>
      <c r="H12" s="261" t="s">
        <v>1</v>
      </c>
      <c r="I12" s="261" t="s">
        <v>2</v>
      </c>
      <c r="J12" s="261" t="s">
        <v>3</v>
      </c>
      <c r="K12" s="261" t="s">
        <v>0</v>
      </c>
      <c r="L12" s="261" t="s">
        <v>1</v>
      </c>
      <c r="M12" s="261" t="s">
        <v>2</v>
      </c>
      <c r="N12" s="261" t="s">
        <v>3</v>
      </c>
    </row>
    <row r="13" spans="1:14" x14ac:dyDescent="0.25">
      <c r="A13" s="160"/>
      <c r="B13" s="267">
        <v>44469</v>
      </c>
      <c r="C13" s="79">
        <v>73</v>
      </c>
      <c r="D13" s="79">
        <v>66</v>
      </c>
      <c r="E13" s="79">
        <v>66.13</v>
      </c>
      <c r="F13" s="134">
        <v>60.95</v>
      </c>
      <c r="G13" s="134">
        <v>74.22</v>
      </c>
      <c r="H13" s="134">
        <v>65.099999999999994</v>
      </c>
      <c r="I13" s="134">
        <v>66.31</v>
      </c>
      <c r="J13" s="134">
        <v>61.55</v>
      </c>
      <c r="K13" s="134">
        <v>71.55</v>
      </c>
      <c r="L13" s="134">
        <v>63.83</v>
      </c>
      <c r="M13" s="134">
        <v>63.74</v>
      </c>
      <c r="N13" s="134">
        <v>60.5</v>
      </c>
    </row>
    <row r="14" spans="1:14" x14ac:dyDescent="0.25">
      <c r="A14" s="160"/>
      <c r="B14" s="267">
        <v>44561</v>
      </c>
      <c r="C14" s="79">
        <v>89.5</v>
      </c>
      <c r="D14" s="79">
        <v>80.75</v>
      </c>
      <c r="E14" s="79">
        <v>79</v>
      </c>
      <c r="F14" s="134">
        <v>68.319999999999993</v>
      </c>
      <c r="G14" s="134">
        <v>91.99</v>
      </c>
      <c r="H14" s="134">
        <v>77.75</v>
      </c>
      <c r="I14" s="134">
        <v>78.92</v>
      </c>
      <c r="J14" s="134">
        <v>70.53</v>
      </c>
      <c r="K14" s="134">
        <v>89.15</v>
      </c>
      <c r="L14" s="134">
        <v>76.959999999999994</v>
      </c>
      <c r="M14" s="134">
        <v>73.16</v>
      </c>
      <c r="N14" s="134">
        <v>65.78</v>
      </c>
    </row>
    <row r="15" spans="1:14" x14ac:dyDescent="0.25">
      <c r="A15" s="160"/>
      <c r="B15" s="267">
        <v>44651</v>
      </c>
      <c r="C15" s="79">
        <v>87</v>
      </c>
      <c r="D15" s="79">
        <v>156</v>
      </c>
      <c r="E15" s="79">
        <v>140</v>
      </c>
      <c r="F15" s="134">
        <v>115</v>
      </c>
      <c r="G15" s="134">
        <v>140.35</v>
      </c>
      <c r="H15" s="134">
        <v>137.86000000000001</v>
      </c>
      <c r="I15" s="134">
        <v>136.62</v>
      </c>
      <c r="J15" s="134">
        <v>109.44</v>
      </c>
      <c r="K15" s="134">
        <v>131</v>
      </c>
      <c r="L15" s="134">
        <v>116.5</v>
      </c>
      <c r="M15" s="134">
        <v>115</v>
      </c>
      <c r="N15" s="134">
        <v>107</v>
      </c>
    </row>
    <row r="16" spans="1:14" x14ac:dyDescent="0.25">
      <c r="A16" s="160"/>
      <c r="B16" s="267"/>
      <c r="C16" s="79"/>
      <c r="D16" s="79"/>
      <c r="E16" s="79"/>
    </row>
    <row r="17" spans="1:20" x14ac:dyDescent="0.25">
      <c r="A17" s="158" t="s">
        <v>4</v>
      </c>
      <c r="B17" s="269"/>
      <c r="C17" s="257">
        <v>2022</v>
      </c>
      <c r="D17" s="258"/>
      <c r="E17" s="258"/>
      <c r="F17" s="259"/>
      <c r="G17" s="259">
        <v>2023</v>
      </c>
      <c r="H17" s="259"/>
      <c r="I17" s="259"/>
      <c r="J17" s="259"/>
      <c r="K17" s="259">
        <v>2024</v>
      </c>
      <c r="L17" s="259"/>
      <c r="M17" s="259"/>
      <c r="N17" s="259"/>
    </row>
    <row r="18" spans="1:20" x14ac:dyDescent="0.25">
      <c r="A18" s="158"/>
      <c r="B18" s="270"/>
      <c r="C18" s="260" t="s">
        <v>0</v>
      </c>
      <c r="D18" s="260" t="s">
        <v>1</v>
      </c>
      <c r="E18" s="260" t="s">
        <v>2</v>
      </c>
      <c r="F18" s="261" t="s">
        <v>3</v>
      </c>
      <c r="G18" s="261" t="s">
        <v>0</v>
      </c>
      <c r="H18" s="261" t="s">
        <v>1</v>
      </c>
      <c r="I18" s="261" t="s">
        <v>2</v>
      </c>
      <c r="J18" s="261" t="s">
        <v>3</v>
      </c>
      <c r="K18" s="261" t="s">
        <v>0</v>
      </c>
      <c r="L18" s="261" t="s">
        <v>1</v>
      </c>
      <c r="M18" s="261" t="s">
        <v>2</v>
      </c>
      <c r="N18" s="261" t="s">
        <v>3</v>
      </c>
    </row>
    <row r="19" spans="1:20" x14ac:dyDescent="0.25">
      <c r="A19" s="158"/>
      <c r="B19" s="270">
        <v>44469</v>
      </c>
      <c r="C19" s="163">
        <v>57.1</v>
      </c>
      <c r="D19" s="163">
        <v>49.5</v>
      </c>
      <c r="E19" s="163">
        <v>48.25</v>
      </c>
      <c r="F19" s="134">
        <v>38.78</v>
      </c>
      <c r="G19" s="134">
        <v>56.18</v>
      </c>
      <c r="H19" s="134">
        <v>45.07</v>
      </c>
      <c r="I19" s="134">
        <v>45.63</v>
      </c>
      <c r="J19" s="134">
        <v>38.72</v>
      </c>
      <c r="K19" s="134">
        <v>55.51</v>
      </c>
      <c r="L19" s="134">
        <v>45.49</v>
      </c>
      <c r="M19" s="134">
        <v>43.99</v>
      </c>
      <c r="N19" s="134">
        <v>39.11</v>
      </c>
    </row>
    <row r="20" spans="1:20" x14ac:dyDescent="0.25">
      <c r="A20" s="158"/>
      <c r="B20" s="270">
        <v>44561</v>
      </c>
      <c r="C20" s="163">
        <v>56.58</v>
      </c>
      <c r="D20" s="163">
        <v>64.989999999999995</v>
      </c>
      <c r="E20" s="163">
        <v>63.24</v>
      </c>
      <c r="F20" s="134">
        <v>37.380000000000003</v>
      </c>
      <c r="G20" s="134">
        <v>59</v>
      </c>
      <c r="H20" s="134">
        <v>52</v>
      </c>
      <c r="I20" s="134">
        <v>53</v>
      </c>
      <c r="J20" s="134">
        <v>37.880000000000003</v>
      </c>
      <c r="K20" s="134">
        <v>55.76</v>
      </c>
      <c r="L20" s="134">
        <v>50.56</v>
      </c>
      <c r="M20" s="134">
        <v>50.61</v>
      </c>
      <c r="N20" s="134">
        <v>35.18</v>
      </c>
    </row>
    <row r="21" spans="1:20" x14ac:dyDescent="0.25">
      <c r="A21" s="158"/>
      <c r="B21" s="270">
        <v>44651</v>
      </c>
      <c r="C21" s="163">
        <v>57.15</v>
      </c>
      <c r="D21" s="163">
        <v>88</v>
      </c>
      <c r="E21" s="163">
        <v>79</v>
      </c>
      <c r="F21" s="134">
        <v>45.3</v>
      </c>
      <c r="G21" s="134">
        <v>70.150000000000006</v>
      </c>
      <c r="H21" s="134">
        <v>64</v>
      </c>
      <c r="I21" s="134">
        <v>64.13</v>
      </c>
      <c r="J21" s="134">
        <v>45</v>
      </c>
      <c r="K21" s="134">
        <v>63.45</v>
      </c>
      <c r="L21" s="134">
        <v>57.92</v>
      </c>
      <c r="M21" s="134">
        <v>58.44</v>
      </c>
      <c r="N21" s="134">
        <v>41.31</v>
      </c>
    </row>
    <row r="22" spans="1:20" x14ac:dyDescent="0.25">
      <c r="A22" s="158"/>
      <c r="B22" s="270"/>
      <c r="C22" s="163"/>
      <c r="D22" s="163"/>
      <c r="E22" s="163"/>
      <c r="F22" s="134"/>
      <c r="G22" s="134"/>
      <c r="H22" s="134"/>
      <c r="I22" s="134"/>
      <c r="J22" s="134"/>
      <c r="K22" s="134"/>
      <c r="L22" s="134"/>
      <c r="M22" s="134"/>
      <c r="N22" s="134"/>
    </row>
    <row r="23" spans="1:20" x14ac:dyDescent="0.25">
      <c r="A23" s="158" t="s">
        <v>5</v>
      </c>
      <c r="B23" s="269"/>
      <c r="C23" s="257">
        <v>2022</v>
      </c>
      <c r="D23" s="258"/>
      <c r="E23" s="258"/>
      <c r="F23" s="259"/>
      <c r="G23" s="259">
        <v>2023</v>
      </c>
      <c r="H23" s="259"/>
      <c r="I23" s="259"/>
      <c r="J23" s="259"/>
      <c r="K23" s="259">
        <v>2024</v>
      </c>
      <c r="L23" s="259"/>
      <c r="M23" s="259"/>
      <c r="N23" s="259"/>
    </row>
    <row r="24" spans="1:20" x14ac:dyDescent="0.25">
      <c r="A24" s="158"/>
      <c r="B24" s="270"/>
      <c r="C24" s="260" t="s">
        <v>0</v>
      </c>
      <c r="D24" s="260" t="s">
        <v>1</v>
      </c>
      <c r="E24" s="260" t="s">
        <v>2</v>
      </c>
      <c r="F24" s="261" t="s">
        <v>3</v>
      </c>
      <c r="G24" s="261" t="s">
        <v>0</v>
      </c>
      <c r="H24" s="261" t="s">
        <v>1</v>
      </c>
      <c r="I24" s="261" t="s">
        <v>2</v>
      </c>
      <c r="J24" s="261" t="s">
        <v>3</v>
      </c>
      <c r="K24" s="261" t="s">
        <v>0</v>
      </c>
      <c r="L24" s="261" t="s">
        <v>1</v>
      </c>
      <c r="M24" s="261" t="s">
        <v>2</v>
      </c>
      <c r="N24" s="261" t="s">
        <v>3</v>
      </c>
    </row>
    <row r="25" spans="1:20" x14ac:dyDescent="0.25">
      <c r="A25" s="158"/>
      <c r="B25" s="270">
        <v>44469</v>
      </c>
      <c r="C25" s="163">
        <v>66.2</v>
      </c>
      <c r="D25" s="163">
        <v>51.18</v>
      </c>
      <c r="E25" s="163">
        <v>52</v>
      </c>
      <c r="F25" s="134">
        <v>44.25</v>
      </c>
      <c r="G25" s="134">
        <v>65.760000000000005</v>
      </c>
      <c r="H25" s="134">
        <v>48.34</v>
      </c>
      <c r="I25" s="134">
        <v>49.29</v>
      </c>
      <c r="J25" s="134">
        <v>46.85</v>
      </c>
      <c r="K25" s="134">
        <v>66</v>
      </c>
      <c r="L25" s="134">
        <v>46.75</v>
      </c>
      <c r="M25" s="134">
        <v>50.9</v>
      </c>
      <c r="N25" s="134">
        <v>51.62</v>
      </c>
    </row>
    <row r="26" spans="1:20" x14ac:dyDescent="0.25">
      <c r="A26" s="158"/>
      <c r="B26" s="270">
        <v>44561</v>
      </c>
      <c r="C26" s="163">
        <v>74.849999999999994</v>
      </c>
      <c r="D26" s="163">
        <v>68.150000000000006</v>
      </c>
      <c r="E26" s="163">
        <v>69.180000000000007</v>
      </c>
      <c r="F26" s="134">
        <v>48.08</v>
      </c>
      <c r="G26" s="134">
        <v>75.5</v>
      </c>
      <c r="H26" s="134">
        <v>56.95</v>
      </c>
      <c r="I26" s="134">
        <v>56.75</v>
      </c>
      <c r="J26" s="134">
        <v>43.17</v>
      </c>
      <c r="K26" s="134">
        <v>78.92</v>
      </c>
      <c r="L26" s="134">
        <v>51.6</v>
      </c>
      <c r="M26" s="134">
        <v>52.39</v>
      </c>
      <c r="N26" s="134">
        <v>46.27</v>
      </c>
    </row>
    <row r="27" spans="1:20" x14ac:dyDescent="0.25">
      <c r="A27" s="164"/>
      <c r="B27" s="270">
        <v>44651</v>
      </c>
      <c r="C27" s="163">
        <v>70.75</v>
      </c>
      <c r="D27" s="163">
        <v>106.5</v>
      </c>
      <c r="E27" s="163">
        <v>91.87</v>
      </c>
      <c r="F27" s="134">
        <v>62.86</v>
      </c>
      <c r="G27" s="134">
        <v>97.79</v>
      </c>
      <c r="H27" s="134">
        <v>83.19</v>
      </c>
      <c r="I27" s="134">
        <v>76.75</v>
      </c>
      <c r="J27" s="134">
        <v>53</v>
      </c>
      <c r="K27" s="134">
        <v>88</v>
      </c>
      <c r="L27" s="134">
        <v>70.37</v>
      </c>
      <c r="M27" s="134">
        <v>68.55</v>
      </c>
      <c r="N27" s="134">
        <v>54.64</v>
      </c>
    </row>
    <row r="28" spans="1:20" x14ac:dyDescent="0.25">
      <c r="A28" s="153"/>
      <c r="B28" s="154"/>
      <c r="C28" s="154"/>
      <c r="D28" s="154"/>
      <c r="E28" s="154"/>
      <c r="F28" s="155"/>
      <c r="G28" s="155"/>
    </row>
    <row r="29" spans="1:20" x14ac:dyDescent="0.25">
      <c r="A29" s="210" t="s">
        <v>263</v>
      </c>
      <c r="B29" s="154"/>
      <c r="C29" s="154"/>
      <c r="D29" s="154"/>
      <c r="E29" s="154"/>
      <c r="F29" s="155"/>
      <c r="G29" s="155"/>
    </row>
    <row r="30" spans="1:20" x14ac:dyDescent="0.25">
      <c r="A30" s="210" t="s">
        <v>264</v>
      </c>
      <c r="B30" s="154"/>
      <c r="C30" s="154"/>
      <c r="D30" s="154"/>
      <c r="E30" s="154"/>
      <c r="F30" s="155"/>
      <c r="G30" s="155"/>
    </row>
    <row r="31" spans="1:20" x14ac:dyDescent="0.25">
      <c r="A31" s="153"/>
      <c r="B31" s="154"/>
      <c r="C31" s="154"/>
      <c r="D31" s="154"/>
      <c r="E31" s="154"/>
      <c r="F31" s="155"/>
      <c r="G31" s="155"/>
      <c r="H31" s="216"/>
      <c r="I31" s="216"/>
      <c r="J31" s="216"/>
      <c r="K31" s="216"/>
      <c r="L31" s="216"/>
      <c r="M31" s="216"/>
      <c r="N31" s="216"/>
      <c r="O31" s="216"/>
      <c r="P31" s="216"/>
      <c r="Q31" s="216"/>
      <c r="R31" s="216"/>
      <c r="S31" s="216"/>
      <c r="T31" s="216"/>
    </row>
    <row r="32" spans="1:20" x14ac:dyDescent="0.25">
      <c r="A32" s="153"/>
      <c r="B32" s="154"/>
      <c r="C32" s="154"/>
      <c r="D32" s="154"/>
      <c r="E32" s="154"/>
      <c r="F32" s="155"/>
      <c r="G32" s="155"/>
      <c r="H32" s="216"/>
      <c r="I32" s="216"/>
      <c r="J32" s="216"/>
      <c r="K32" s="216"/>
      <c r="L32" s="216"/>
      <c r="M32" s="216"/>
      <c r="N32" s="216"/>
      <c r="O32" s="216"/>
      <c r="P32" s="216"/>
      <c r="Q32" s="216"/>
      <c r="R32" s="216"/>
      <c r="S32" s="216"/>
      <c r="T32" s="216"/>
    </row>
    <row r="33" spans="1:20" x14ac:dyDescent="0.25">
      <c r="A33" s="153"/>
      <c r="B33" s="154"/>
      <c r="C33" s="154"/>
      <c r="D33" s="154"/>
      <c r="E33" s="154"/>
      <c r="F33" s="155"/>
      <c r="G33" s="155"/>
      <c r="H33" s="216"/>
      <c r="I33" s="216"/>
      <c r="J33" s="216"/>
      <c r="K33" s="216"/>
      <c r="L33" s="216"/>
      <c r="M33" s="216"/>
      <c r="N33" s="216"/>
      <c r="O33" s="216"/>
      <c r="P33" s="216"/>
      <c r="Q33" s="216"/>
      <c r="R33" s="216"/>
      <c r="S33" s="216"/>
      <c r="T33" s="216"/>
    </row>
    <row r="34" spans="1:20" x14ac:dyDescent="0.25">
      <c r="A34" s="153"/>
      <c r="B34" s="154"/>
      <c r="C34" s="154"/>
      <c r="D34" s="154"/>
      <c r="E34" s="154"/>
      <c r="F34" s="155"/>
      <c r="G34" s="155"/>
      <c r="H34" s="216"/>
      <c r="I34" s="216"/>
      <c r="J34" s="216"/>
      <c r="K34" s="216"/>
      <c r="L34" s="216"/>
      <c r="M34" s="216"/>
      <c r="N34" s="216"/>
      <c r="O34" s="216"/>
      <c r="P34" s="216"/>
      <c r="Q34" s="216"/>
      <c r="R34" s="216"/>
      <c r="S34" s="216"/>
      <c r="T34" s="216"/>
    </row>
    <row r="35" spans="1:20" x14ac:dyDescent="0.25">
      <c r="A35" s="153"/>
      <c r="B35" s="154"/>
      <c r="C35" s="154"/>
      <c r="D35" s="154"/>
      <c r="E35" s="154"/>
      <c r="F35" s="155"/>
      <c r="G35" s="155"/>
      <c r="H35" s="216"/>
      <c r="I35" s="216"/>
      <c r="J35" s="216"/>
      <c r="K35" s="216"/>
      <c r="L35" s="216"/>
      <c r="M35" s="216"/>
      <c r="N35" s="216"/>
      <c r="O35" s="216"/>
      <c r="P35" s="216"/>
      <c r="Q35" s="216"/>
      <c r="R35" s="216"/>
      <c r="S35" s="216"/>
      <c r="T35" s="216"/>
    </row>
    <row r="36" spans="1:20" x14ac:dyDescent="0.25">
      <c r="A36" s="153"/>
      <c r="B36" s="154"/>
      <c r="C36" s="154"/>
      <c r="D36" s="154"/>
      <c r="E36" s="154"/>
      <c r="F36" s="155"/>
      <c r="G36" s="155"/>
    </row>
    <row r="37" spans="1:20" x14ac:dyDescent="0.25">
      <c r="A37" s="153"/>
      <c r="B37" s="154"/>
      <c r="C37" s="154"/>
      <c r="D37" s="154"/>
      <c r="E37" s="154"/>
      <c r="F37" s="155"/>
      <c r="G37" s="155"/>
    </row>
    <row r="38" spans="1:20" x14ac:dyDescent="0.25">
      <c r="A38" s="153"/>
      <c r="B38" s="154"/>
      <c r="C38" s="154"/>
      <c r="D38" s="154"/>
      <c r="E38" s="154"/>
      <c r="F38" s="155"/>
      <c r="G38" s="155"/>
    </row>
    <row r="39" spans="1:20" x14ac:dyDescent="0.25">
      <c r="A39" s="153"/>
      <c r="B39" s="154"/>
      <c r="C39" s="154"/>
      <c r="D39" s="154"/>
      <c r="E39" s="154"/>
      <c r="F39" s="155"/>
      <c r="G39" s="155"/>
    </row>
    <row r="40" spans="1:20" x14ac:dyDescent="0.25">
      <c r="A40" s="153"/>
      <c r="B40" s="154"/>
      <c r="C40" s="154"/>
      <c r="D40" s="154"/>
      <c r="E40" s="154"/>
      <c r="F40" s="155"/>
      <c r="G40" s="155"/>
    </row>
    <row r="41" spans="1:20" x14ac:dyDescent="0.25">
      <c r="A41" s="153"/>
      <c r="B41" s="154"/>
      <c r="C41" s="154"/>
      <c r="D41" s="154"/>
      <c r="E41" s="154"/>
      <c r="F41" s="155"/>
      <c r="G41" s="155"/>
    </row>
    <row r="42" spans="1:20" x14ac:dyDescent="0.25">
      <c r="A42" s="153"/>
      <c r="B42" s="154"/>
      <c r="C42" s="154"/>
      <c r="D42" s="154"/>
      <c r="E42" s="154"/>
      <c r="F42" s="155"/>
      <c r="G42" s="155"/>
    </row>
    <row r="43" spans="1:20" x14ac:dyDescent="0.25">
      <c r="A43" s="153"/>
      <c r="B43" s="154"/>
      <c r="C43" s="154"/>
      <c r="D43" s="154"/>
      <c r="E43" s="154"/>
      <c r="F43" s="155"/>
      <c r="G43" s="155"/>
    </row>
    <row r="44" spans="1:20" x14ac:dyDescent="0.25">
      <c r="A44" s="153"/>
      <c r="B44" s="154"/>
      <c r="C44" s="154"/>
      <c r="D44" s="154"/>
      <c r="E44" s="154"/>
      <c r="F44" s="155"/>
      <c r="G44" s="155"/>
    </row>
    <row r="45" spans="1:20" x14ac:dyDescent="0.25">
      <c r="A45" s="153"/>
      <c r="B45" s="154"/>
      <c r="C45" s="154"/>
      <c r="D45" s="154"/>
      <c r="E45" s="154"/>
      <c r="F45" s="155"/>
      <c r="G45" s="155"/>
    </row>
    <row r="46" spans="1:20" x14ac:dyDescent="0.25">
      <c r="A46" s="153"/>
      <c r="B46" s="154"/>
      <c r="C46" s="154"/>
      <c r="D46" s="154"/>
      <c r="E46" s="154"/>
      <c r="F46" s="155"/>
      <c r="G46" s="155"/>
    </row>
    <row r="47" spans="1:20" x14ac:dyDescent="0.25">
      <c r="A47" s="153"/>
      <c r="B47" s="154"/>
      <c r="C47" s="154"/>
      <c r="D47" s="154"/>
      <c r="E47" s="154"/>
      <c r="F47" s="155"/>
      <c r="G47" s="155"/>
    </row>
    <row r="48" spans="1:20" x14ac:dyDescent="0.25">
      <c r="A48" s="153"/>
      <c r="B48" s="154"/>
      <c r="C48" s="154"/>
      <c r="D48" s="154"/>
      <c r="E48" s="154"/>
      <c r="F48" s="155"/>
      <c r="G48" s="155"/>
    </row>
    <row r="49" spans="1:7" x14ac:dyDescent="0.25">
      <c r="A49" s="153"/>
      <c r="B49" s="154"/>
      <c r="C49" s="154"/>
      <c r="D49" s="154"/>
      <c r="E49" s="154"/>
      <c r="F49" s="155"/>
      <c r="G49" s="155"/>
    </row>
    <row r="50" spans="1:7" x14ac:dyDescent="0.25">
      <c r="A50" s="153"/>
      <c r="B50" s="154"/>
      <c r="C50" s="154"/>
      <c r="D50" s="154"/>
      <c r="E50" s="154"/>
      <c r="F50" s="155"/>
      <c r="G50" s="155"/>
    </row>
    <row r="51" spans="1:7" x14ac:dyDescent="0.25">
      <c r="A51" s="153"/>
      <c r="B51" s="154"/>
      <c r="C51" s="154"/>
      <c r="D51" s="154"/>
      <c r="E51" s="154"/>
      <c r="F51" s="155"/>
      <c r="G51" s="155"/>
    </row>
    <row r="52" spans="1:7" x14ac:dyDescent="0.25">
      <c r="A52" s="153"/>
      <c r="B52" s="154"/>
      <c r="C52" s="154"/>
      <c r="D52" s="154"/>
      <c r="E52" s="154"/>
      <c r="F52" s="155"/>
      <c r="G52" s="155"/>
    </row>
    <row r="53" spans="1:7" x14ac:dyDescent="0.25">
      <c r="A53" s="153"/>
      <c r="B53" s="154"/>
      <c r="C53" s="154"/>
      <c r="D53" s="154"/>
      <c r="E53" s="154"/>
      <c r="F53" s="155"/>
      <c r="G53" s="155"/>
    </row>
    <row r="54" spans="1:7" x14ac:dyDescent="0.25">
      <c r="A54" s="153"/>
      <c r="B54" s="154"/>
      <c r="C54" s="154"/>
      <c r="D54" s="154"/>
      <c r="E54" s="154"/>
      <c r="F54" s="155"/>
      <c r="G54" s="155"/>
    </row>
    <row r="55" spans="1:7" x14ac:dyDescent="0.25">
      <c r="A55" s="153"/>
      <c r="B55" s="154"/>
      <c r="C55" s="154"/>
      <c r="D55" s="154"/>
      <c r="E55" s="154"/>
      <c r="F55" s="155"/>
      <c r="G55" s="155"/>
    </row>
    <row r="56" spans="1:7" x14ac:dyDescent="0.25">
      <c r="A56" s="153"/>
      <c r="B56" s="154"/>
      <c r="C56" s="154"/>
      <c r="D56" s="154"/>
      <c r="E56" s="154"/>
      <c r="F56" s="155"/>
      <c r="G56" s="155"/>
    </row>
    <row r="57" spans="1:7" x14ac:dyDescent="0.25">
      <c r="A57" s="153"/>
      <c r="B57" s="154"/>
      <c r="C57" s="154"/>
      <c r="D57" s="154"/>
      <c r="E57" s="154"/>
      <c r="F57" s="155"/>
      <c r="G57" s="155"/>
    </row>
    <row r="58" spans="1:7" x14ac:dyDescent="0.25">
      <c r="A58" s="153"/>
      <c r="B58" s="154"/>
      <c r="C58" s="154"/>
      <c r="D58" s="154"/>
      <c r="E58" s="154"/>
      <c r="F58" s="155"/>
      <c r="G58" s="155"/>
    </row>
    <row r="59" spans="1:7" x14ac:dyDescent="0.25">
      <c r="A59" s="153"/>
      <c r="B59" s="154"/>
      <c r="C59" s="154"/>
      <c r="D59" s="154"/>
      <c r="E59" s="154"/>
      <c r="F59" s="155"/>
      <c r="G59" s="155"/>
    </row>
    <row r="60" spans="1:7" x14ac:dyDescent="0.25">
      <c r="A60" s="153"/>
      <c r="B60" s="154"/>
      <c r="C60" s="154"/>
      <c r="D60" s="154"/>
      <c r="E60" s="154"/>
      <c r="F60" s="155"/>
      <c r="G60" s="155"/>
    </row>
    <row r="61" spans="1:7" x14ac:dyDescent="0.25">
      <c r="A61" s="153"/>
      <c r="B61" s="154"/>
      <c r="C61" s="154"/>
      <c r="D61" s="154"/>
      <c r="E61" s="154"/>
      <c r="F61" s="155"/>
      <c r="G61" s="155"/>
    </row>
    <row r="62" spans="1:7" x14ac:dyDescent="0.25">
      <c r="A62" s="153"/>
      <c r="B62" s="154"/>
      <c r="C62" s="154"/>
      <c r="D62" s="154"/>
      <c r="E62" s="154"/>
      <c r="F62" s="155"/>
      <c r="G62" s="155"/>
    </row>
    <row r="63" spans="1:7" x14ac:dyDescent="0.25">
      <c r="A63" s="153"/>
      <c r="B63" s="154"/>
      <c r="C63" s="154"/>
      <c r="D63" s="154"/>
      <c r="E63" s="154"/>
      <c r="F63" s="155"/>
      <c r="G63" s="155"/>
    </row>
    <row r="64" spans="1:7" x14ac:dyDescent="0.25">
      <c r="A64" s="153"/>
      <c r="B64" s="154"/>
      <c r="C64" s="154"/>
      <c r="D64" s="154"/>
      <c r="E64" s="154"/>
      <c r="F64" s="155"/>
      <c r="G64" s="155"/>
    </row>
    <row r="65" spans="1:7" x14ac:dyDescent="0.25">
      <c r="A65" s="153"/>
      <c r="B65" s="154"/>
      <c r="C65" s="154"/>
      <c r="D65" s="154"/>
      <c r="E65" s="154"/>
      <c r="F65" s="155"/>
      <c r="G65" s="155"/>
    </row>
    <row r="66" spans="1:7" x14ac:dyDescent="0.25">
      <c r="A66" s="153"/>
      <c r="B66" s="154"/>
      <c r="C66" s="154"/>
      <c r="D66" s="154"/>
      <c r="E66" s="154"/>
      <c r="F66" s="155"/>
      <c r="G66" s="155"/>
    </row>
    <row r="67" spans="1:7" x14ac:dyDescent="0.25">
      <c r="A67" s="153"/>
      <c r="B67" s="154"/>
      <c r="C67" s="154"/>
      <c r="D67" s="154"/>
      <c r="E67" s="154"/>
      <c r="F67" s="155"/>
      <c r="G67" s="155"/>
    </row>
    <row r="68" spans="1:7" x14ac:dyDescent="0.25">
      <c r="A68" s="153"/>
      <c r="B68" s="154"/>
      <c r="C68" s="154"/>
      <c r="D68" s="154"/>
      <c r="E68" s="154"/>
      <c r="F68" s="155"/>
      <c r="G68" s="155"/>
    </row>
    <row r="69" spans="1:7" x14ac:dyDescent="0.25">
      <c r="A69" s="153"/>
      <c r="B69" s="154"/>
      <c r="C69" s="154"/>
      <c r="D69" s="154"/>
      <c r="E69" s="154"/>
      <c r="F69" s="155"/>
      <c r="G69" s="155"/>
    </row>
    <row r="70" spans="1:7" x14ac:dyDescent="0.25">
      <c r="A70" s="153"/>
      <c r="B70" s="154"/>
      <c r="C70" s="154"/>
      <c r="D70" s="154"/>
      <c r="E70" s="154"/>
      <c r="F70" s="155"/>
      <c r="G70" s="155"/>
    </row>
    <row r="71" spans="1:7" x14ac:dyDescent="0.25">
      <c r="A71" s="153"/>
      <c r="B71" s="154"/>
      <c r="C71" s="154"/>
      <c r="D71" s="154"/>
      <c r="E71" s="154"/>
      <c r="F71" s="155"/>
      <c r="G71" s="155"/>
    </row>
    <row r="72" spans="1:7" x14ac:dyDescent="0.25">
      <c r="A72" s="153"/>
      <c r="B72" s="154"/>
      <c r="C72" s="154"/>
      <c r="D72" s="154"/>
      <c r="E72" s="154"/>
      <c r="F72" s="155"/>
      <c r="G72" s="155"/>
    </row>
    <row r="73" spans="1:7" x14ac:dyDescent="0.25">
      <c r="A73" s="153"/>
      <c r="B73" s="154"/>
      <c r="C73" s="154"/>
      <c r="D73" s="154"/>
      <c r="E73" s="154"/>
      <c r="F73" s="155"/>
      <c r="G73" s="155"/>
    </row>
    <row r="74" spans="1:7" x14ac:dyDescent="0.25">
      <c r="A74" s="153"/>
      <c r="B74" s="154"/>
      <c r="C74" s="154"/>
      <c r="D74" s="154"/>
      <c r="E74" s="154"/>
      <c r="F74" s="155"/>
      <c r="G74" s="155"/>
    </row>
    <row r="75" spans="1:7" x14ac:dyDescent="0.25">
      <c r="A75" s="153"/>
      <c r="B75" s="154"/>
      <c r="C75" s="154"/>
      <c r="D75" s="154"/>
      <c r="E75" s="154"/>
      <c r="F75" s="155"/>
      <c r="G75" s="155"/>
    </row>
    <row r="76" spans="1:7" x14ac:dyDescent="0.25">
      <c r="A76" s="153"/>
      <c r="B76" s="154"/>
      <c r="C76" s="154"/>
      <c r="D76" s="154"/>
      <c r="E76" s="154"/>
      <c r="F76" s="155"/>
      <c r="G76" s="155"/>
    </row>
    <row r="77" spans="1:7" x14ac:dyDescent="0.25">
      <c r="A77" s="153"/>
      <c r="B77" s="154"/>
      <c r="C77" s="154"/>
      <c r="D77" s="154"/>
      <c r="E77" s="154"/>
      <c r="F77" s="155"/>
      <c r="G77" s="155"/>
    </row>
    <row r="78" spans="1:7" x14ac:dyDescent="0.25">
      <c r="A78" s="153"/>
      <c r="B78" s="154"/>
      <c r="C78" s="154"/>
      <c r="D78" s="154"/>
      <c r="E78" s="154"/>
      <c r="F78" s="155"/>
      <c r="G78" s="155"/>
    </row>
    <row r="79" spans="1:7" x14ac:dyDescent="0.25">
      <c r="A79" s="153"/>
      <c r="B79" s="154"/>
      <c r="C79" s="154"/>
      <c r="D79" s="154"/>
      <c r="E79" s="154"/>
      <c r="F79" s="155"/>
      <c r="G79" s="155"/>
    </row>
    <row r="80" spans="1:7" x14ac:dyDescent="0.25">
      <c r="A80" s="153"/>
      <c r="B80" s="154"/>
      <c r="C80" s="154"/>
      <c r="D80" s="154"/>
      <c r="E80" s="154"/>
      <c r="F80" s="155"/>
      <c r="G80" s="155"/>
    </row>
    <row r="81" spans="1:7" x14ac:dyDescent="0.25">
      <c r="A81" s="153"/>
      <c r="B81" s="154"/>
      <c r="C81" s="154"/>
      <c r="D81" s="154"/>
      <c r="E81" s="154"/>
      <c r="F81" s="155"/>
      <c r="G81" s="155"/>
    </row>
    <row r="82" spans="1:7" x14ac:dyDescent="0.25">
      <c r="A82" s="153"/>
      <c r="B82" s="154"/>
      <c r="C82" s="154"/>
      <c r="D82" s="154"/>
      <c r="E82" s="154"/>
      <c r="F82" s="155"/>
      <c r="G82" s="155"/>
    </row>
    <row r="83" spans="1:7" x14ac:dyDescent="0.25">
      <c r="A83" s="153"/>
      <c r="B83" s="154"/>
      <c r="C83" s="154"/>
      <c r="D83" s="154"/>
      <c r="E83" s="154"/>
      <c r="F83" s="155"/>
      <c r="G83" s="155"/>
    </row>
    <row r="84" spans="1:7" x14ac:dyDescent="0.25">
      <c r="A84" s="153"/>
      <c r="B84" s="154"/>
      <c r="C84" s="154"/>
      <c r="D84" s="154"/>
      <c r="E84" s="154"/>
      <c r="F84" s="155"/>
      <c r="G84" s="155"/>
    </row>
    <row r="85" spans="1:7" x14ac:dyDescent="0.25">
      <c r="A85" s="153"/>
      <c r="B85" s="154"/>
      <c r="C85" s="154"/>
      <c r="D85" s="154"/>
      <c r="E85" s="154"/>
      <c r="F85" s="155"/>
      <c r="G85" s="155"/>
    </row>
    <row r="86" spans="1:7" x14ac:dyDescent="0.25">
      <c r="A86" s="153"/>
      <c r="B86" s="154"/>
      <c r="C86" s="154"/>
      <c r="D86" s="154"/>
      <c r="E86" s="154"/>
      <c r="F86" s="155"/>
      <c r="G86" s="155"/>
    </row>
    <row r="87" spans="1:7" x14ac:dyDescent="0.25">
      <c r="A87" s="153"/>
      <c r="B87" s="154"/>
      <c r="C87" s="154"/>
      <c r="D87" s="154"/>
      <c r="E87" s="154"/>
      <c r="F87" s="155"/>
      <c r="G87" s="155"/>
    </row>
    <row r="88" spans="1:7" x14ac:dyDescent="0.25">
      <c r="A88" s="153"/>
      <c r="B88" s="154"/>
      <c r="C88" s="154"/>
      <c r="D88" s="154"/>
      <c r="E88" s="154"/>
      <c r="F88" s="155"/>
      <c r="G88" s="155"/>
    </row>
    <row r="89" spans="1:7" x14ac:dyDescent="0.25">
      <c r="A89" s="153"/>
      <c r="B89" s="154"/>
      <c r="C89" s="154"/>
      <c r="D89" s="154"/>
      <c r="E89" s="154"/>
      <c r="F89" s="155"/>
      <c r="G89" s="155"/>
    </row>
    <row r="90" spans="1:7" x14ac:dyDescent="0.25">
      <c r="A90" s="153"/>
      <c r="B90" s="154"/>
      <c r="C90" s="154"/>
      <c r="D90" s="154"/>
      <c r="E90" s="154"/>
      <c r="F90" s="155"/>
      <c r="G90" s="155"/>
    </row>
    <row r="91" spans="1:7" x14ac:dyDescent="0.25">
      <c r="A91" s="153"/>
      <c r="B91" s="154"/>
      <c r="C91" s="154"/>
      <c r="D91" s="154"/>
      <c r="E91" s="154"/>
      <c r="F91" s="155"/>
      <c r="G91" s="155"/>
    </row>
    <row r="92" spans="1:7" x14ac:dyDescent="0.25">
      <c r="A92" s="153"/>
      <c r="B92" s="154"/>
      <c r="C92" s="154"/>
      <c r="D92" s="154"/>
      <c r="E92" s="154"/>
      <c r="F92" s="155"/>
      <c r="G92" s="155"/>
    </row>
    <row r="93" spans="1:7" x14ac:dyDescent="0.25">
      <c r="A93" s="153"/>
      <c r="B93" s="154"/>
      <c r="C93" s="154"/>
      <c r="D93" s="154"/>
      <c r="E93" s="154"/>
      <c r="F93" s="155"/>
      <c r="G93" s="155"/>
    </row>
    <row r="94" spans="1:7" x14ac:dyDescent="0.25">
      <c r="A94" s="153"/>
      <c r="B94" s="154"/>
      <c r="C94" s="154"/>
      <c r="D94" s="154"/>
      <c r="E94" s="154"/>
      <c r="F94" s="155"/>
      <c r="G94" s="155"/>
    </row>
    <row r="95" spans="1:7" x14ac:dyDescent="0.25">
      <c r="A95" s="153"/>
      <c r="B95" s="154"/>
      <c r="C95" s="154"/>
      <c r="D95" s="154"/>
      <c r="E95" s="154"/>
      <c r="F95" s="155"/>
      <c r="G95" s="155"/>
    </row>
    <row r="96" spans="1:7" x14ac:dyDescent="0.25">
      <c r="A96" s="153"/>
      <c r="B96" s="154"/>
      <c r="C96" s="154"/>
      <c r="D96" s="154"/>
      <c r="E96" s="154"/>
      <c r="F96" s="155"/>
      <c r="G96" s="155"/>
    </row>
    <row r="97" spans="1:7" x14ac:dyDescent="0.25">
      <c r="A97" s="153"/>
      <c r="B97" s="154"/>
      <c r="C97" s="154"/>
      <c r="D97" s="154"/>
      <c r="E97" s="154"/>
      <c r="F97" s="155"/>
      <c r="G97" s="155"/>
    </row>
    <row r="98" spans="1:7" x14ac:dyDescent="0.25">
      <c r="A98" s="153"/>
      <c r="B98" s="154"/>
      <c r="C98" s="154"/>
      <c r="D98" s="154"/>
      <c r="E98" s="154"/>
      <c r="F98" s="155"/>
      <c r="G98" s="155"/>
    </row>
    <row r="99" spans="1:7" x14ac:dyDescent="0.25">
      <c r="A99" s="153"/>
      <c r="B99" s="154"/>
      <c r="C99" s="154"/>
      <c r="D99" s="154"/>
      <c r="E99" s="154"/>
      <c r="F99" s="155"/>
      <c r="G99" s="155"/>
    </row>
    <row r="100" spans="1:7" x14ac:dyDescent="0.25">
      <c r="A100" s="153"/>
      <c r="B100" s="154"/>
      <c r="C100" s="154"/>
      <c r="D100" s="154"/>
      <c r="E100" s="154"/>
      <c r="F100" s="155"/>
      <c r="G100" s="155"/>
    </row>
    <row r="101" spans="1:7" x14ac:dyDescent="0.25">
      <c r="A101" s="153"/>
      <c r="B101" s="154"/>
      <c r="C101" s="154"/>
      <c r="D101" s="154"/>
      <c r="E101" s="154"/>
      <c r="F101" s="155"/>
      <c r="G101" s="155"/>
    </row>
    <row r="102" spans="1:7" x14ac:dyDescent="0.25">
      <c r="A102" s="153"/>
      <c r="B102" s="154"/>
      <c r="C102" s="154"/>
      <c r="D102" s="154"/>
      <c r="E102" s="154"/>
      <c r="F102" s="155"/>
      <c r="G102" s="155"/>
    </row>
    <row r="103" spans="1:7" x14ac:dyDescent="0.25">
      <c r="A103" s="153"/>
      <c r="B103" s="154"/>
      <c r="C103" s="154"/>
      <c r="D103" s="154"/>
      <c r="E103" s="154"/>
      <c r="F103" s="155"/>
      <c r="G103" s="155"/>
    </row>
    <row r="104" spans="1:7" x14ac:dyDescent="0.25">
      <c r="A104" s="153"/>
      <c r="B104" s="154"/>
      <c r="C104" s="154"/>
      <c r="D104" s="154"/>
      <c r="E104" s="154"/>
      <c r="F104" s="155"/>
      <c r="G104" s="155"/>
    </row>
    <row r="105" spans="1:7" x14ac:dyDescent="0.25">
      <c r="A105" s="153"/>
      <c r="B105" s="154"/>
      <c r="C105" s="154"/>
      <c r="D105" s="154"/>
      <c r="E105" s="154"/>
      <c r="F105" s="155"/>
      <c r="G105" s="155"/>
    </row>
    <row r="106" spans="1:7" x14ac:dyDescent="0.25">
      <c r="A106" s="153"/>
      <c r="B106" s="154"/>
      <c r="C106" s="154"/>
      <c r="D106" s="154"/>
      <c r="E106" s="154"/>
      <c r="F106" s="155"/>
      <c r="G106" s="155"/>
    </row>
    <row r="107" spans="1:7" x14ac:dyDescent="0.25">
      <c r="A107" s="153"/>
      <c r="B107" s="154"/>
      <c r="C107" s="154"/>
      <c r="D107" s="154"/>
      <c r="E107" s="154"/>
      <c r="F107" s="155"/>
      <c r="G107" s="155"/>
    </row>
    <row r="108" spans="1:7" x14ac:dyDescent="0.25">
      <c r="A108" s="153"/>
      <c r="B108" s="154"/>
      <c r="C108" s="154"/>
      <c r="D108" s="154"/>
      <c r="E108" s="154"/>
      <c r="F108" s="155"/>
      <c r="G108" s="155"/>
    </row>
    <row r="109" spans="1:7" x14ac:dyDescent="0.25">
      <c r="A109" s="153"/>
      <c r="B109" s="154"/>
      <c r="C109" s="154"/>
      <c r="D109" s="154"/>
      <c r="E109" s="154"/>
      <c r="F109" s="155"/>
      <c r="G109" s="155"/>
    </row>
    <row r="110" spans="1:7" x14ac:dyDescent="0.25">
      <c r="A110" s="153"/>
      <c r="B110" s="154"/>
      <c r="C110" s="154"/>
      <c r="D110" s="154"/>
      <c r="E110" s="154"/>
      <c r="F110" s="155"/>
      <c r="G110" s="155"/>
    </row>
    <row r="111" spans="1:7" x14ac:dyDescent="0.25">
      <c r="A111" s="153"/>
      <c r="B111" s="154"/>
      <c r="C111" s="154"/>
      <c r="D111" s="154"/>
      <c r="E111" s="154"/>
      <c r="F111" s="155"/>
      <c r="G111" s="155"/>
    </row>
    <row r="112" spans="1:7" x14ac:dyDescent="0.25">
      <c r="A112" s="153"/>
      <c r="B112" s="154"/>
      <c r="C112" s="154"/>
      <c r="D112" s="154"/>
      <c r="E112" s="154"/>
      <c r="F112" s="155"/>
      <c r="G112" s="155"/>
    </row>
    <row r="113" spans="1:7" x14ac:dyDescent="0.25">
      <c r="A113" s="153"/>
      <c r="B113" s="154"/>
      <c r="C113" s="154"/>
      <c r="D113" s="154"/>
      <c r="E113" s="154"/>
      <c r="F113" s="155"/>
      <c r="G113" s="155"/>
    </row>
    <row r="114" spans="1:7" x14ac:dyDescent="0.25">
      <c r="A114" s="153"/>
      <c r="B114" s="154"/>
      <c r="C114" s="154"/>
      <c r="D114" s="154"/>
      <c r="E114" s="154"/>
      <c r="F114" s="155"/>
      <c r="G114" s="155"/>
    </row>
    <row r="115" spans="1:7" x14ac:dyDescent="0.25">
      <c r="A115" s="153"/>
      <c r="B115" s="154"/>
      <c r="C115" s="154"/>
      <c r="D115" s="154"/>
      <c r="E115" s="154"/>
      <c r="F115" s="155"/>
      <c r="G115" s="155"/>
    </row>
    <row r="116" spans="1:7" x14ac:dyDescent="0.25">
      <c r="A116" s="153"/>
      <c r="B116" s="154"/>
      <c r="C116" s="154"/>
      <c r="D116" s="154"/>
      <c r="E116" s="154"/>
      <c r="F116" s="155"/>
      <c r="G116" s="155"/>
    </row>
    <row r="117" spans="1:7" x14ac:dyDescent="0.25">
      <c r="A117" s="153"/>
      <c r="B117" s="154"/>
      <c r="C117" s="154"/>
      <c r="D117" s="154"/>
      <c r="E117" s="154"/>
      <c r="F117" s="155"/>
      <c r="G117" s="155"/>
    </row>
    <row r="118" spans="1:7" x14ac:dyDescent="0.25">
      <c r="A118" s="153"/>
      <c r="B118" s="154"/>
      <c r="C118" s="154"/>
      <c r="D118" s="154"/>
      <c r="E118" s="154"/>
      <c r="F118" s="155"/>
      <c r="G118" s="155"/>
    </row>
    <row r="119" spans="1:7" x14ac:dyDescent="0.25">
      <c r="A119" s="153"/>
      <c r="B119" s="154"/>
      <c r="C119" s="154"/>
      <c r="D119" s="154"/>
      <c r="E119" s="154"/>
      <c r="F119" s="155"/>
      <c r="G119" s="155"/>
    </row>
    <row r="120" spans="1:7" x14ac:dyDescent="0.25">
      <c r="A120" s="153"/>
      <c r="B120" s="154"/>
      <c r="C120" s="154"/>
      <c r="D120" s="154"/>
      <c r="E120" s="154"/>
      <c r="F120" s="155"/>
      <c r="G120" s="155"/>
    </row>
    <row r="121" spans="1:7" x14ac:dyDescent="0.25">
      <c r="A121" s="153"/>
      <c r="B121" s="154"/>
      <c r="C121" s="154"/>
      <c r="D121" s="154"/>
      <c r="E121" s="154"/>
      <c r="F121" s="155"/>
      <c r="G121" s="155"/>
    </row>
    <row r="122" spans="1:7" x14ac:dyDescent="0.25">
      <c r="A122" s="153"/>
      <c r="B122" s="154"/>
      <c r="C122" s="154"/>
      <c r="D122" s="154"/>
      <c r="E122" s="154"/>
      <c r="F122" s="155"/>
      <c r="G122" s="155"/>
    </row>
    <row r="123" spans="1:7" x14ac:dyDescent="0.25">
      <c r="A123" s="153"/>
      <c r="B123" s="154"/>
      <c r="C123" s="154"/>
      <c r="D123" s="154"/>
      <c r="E123" s="154"/>
      <c r="F123" s="155"/>
      <c r="G123" s="155"/>
    </row>
    <row r="124" spans="1:7" x14ac:dyDescent="0.25">
      <c r="A124" s="153"/>
      <c r="B124" s="154"/>
      <c r="C124" s="154"/>
      <c r="D124" s="154"/>
      <c r="E124" s="154"/>
      <c r="F124" s="155"/>
      <c r="G124" s="155"/>
    </row>
    <row r="125" spans="1:7" x14ac:dyDescent="0.25">
      <c r="A125" s="153"/>
      <c r="B125" s="154"/>
      <c r="C125" s="154"/>
      <c r="D125" s="154"/>
      <c r="E125" s="154"/>
      <c r="F125" s="155"/>
      <c r="G125" s="155"/>
    </row>
    <row r="126" spans="1:7" x14ac:dyDescent="0.25">
      <c r="A126" s="153"/>
      <c r="B126" s="154"/>
      <c r="C126" s="154"/>
      <c r="D126" s="154"/>
      <c r="E126" s="154"/>
      <c r="F126" s="155"/>
      <c r="G126" s="155"/>
    </row>
    <row r="127" spans="1:7" x14ac:dyDescent="0.25">
      <c r="A127" s="153"/>
      <c r="B127" s="154"/>
      <c r="C127" s="154"/>
      <c r="D127" s="154"/>
      <c r="E127" s="154"/>
      <c r="F127" s="155"/>
      <c r="G127" s="155"/>
    </row>
    <row r="128" spans="1:7" x14ac:dyDescent="0.25">
      <c r="A128" s="153"/>
      <c r="B128" s="154"/>
      <c r="C128" s="154"/>
      <c r="D128" s="154"/>
      <c r="E128" s="154"/>
      <c r="F128" s="155"/>
      <c r="G128" s="155"/>
    </row>
    <row r="129" spans="1:7" x14ac:dyDescent="0.25">
      <c r="A129" s="153"/>
      <c r="B129" s="154"/>
      <c r="C129" s="154"/>
      <c r="D129" s="154"/>
      <c r="E129" s="154"/>
      <c r="F129" s="155"/>
      <c r="G129" s="155"/>
    </row>
    <row r="130" spans="1:7" x14ac:dyDescent="0.25">
      <c r="A130" s="153"/>
      <c r="B130" s="154"/>
      <c r="C130" s="154"/>
      <c r="D130" s="154"/>
      <c r="E130" s="154"/>
      <c r="F130" s="155"/>
      <c r="G130" s="155"/>
    </row>
    <row r="131" spans="1:7" x14ac:dyDescent="0.25">
      <c r="A131" s="153"/>
      <c r="B131" s="154"/>
      <c r="C131" s="154"/>
      <c r="D131" s="154"/>
      <c r="E131" s="154"/>
      <c r="F131" s="155"/>
      <c r="G131" s="155"/>
    </row>
    <row r="132" spans="1:7" x14ac:dyDescent="0.25">
      <c r="A132" s="153"/>
      <c r="B132" s="154"/>
      <c r="C132" s="154"/>
      <c r="D132" s="154"/>
      <c r="E132" s="154"/>
      <c r="F132" s="155"/>
      <c r="G132" s="155"/>
    </row>
    <row r="133" spans="1:7" x14ac:dyDescent="0.25">
      <c r="A133" s="153"/>
      <c r="B133" s="154"/>
      <c r="C133" s="154"/>
      <c r="D133" s="154"/>
      <c r="E133" s="154"/>
      <c r="F133" s="155"/>
      <c r="G133" s="155"/>
    </row>
    <row r="134" spans="1:7" x14ac:dyDescent="0.25">
      <c r="A134" s="153"/>
      <c r="B134" s="154"/>
      <c r="C134" s="154"/>
      <c r="D134" s="154"/>
      <c r="E134" s="154"/>
      <c r="F134" s="155"/>
      <c r="G134" s="155"/>
    </row>
    <row r="135" spans="1:7" x14ac:dyDescent="0.25">
      <c r="A135" s="155"/>
      <c r="B135" s="155"/>
      <c r="C135" s="155"/>
      <c r="D135" s="155"/>
      <c r="E135" s="155"/>
      <c r="F135" s="155"/>
      <c r="G135" s="155"/>
    </row>
    <row r="136" spans="1:7" x14ac:dyDescent="0.25">
      <c r="A136" s="156"/>
      <c r="B136" s="155"/>
      <c r="C136" s="155"/>
      <c r="D136" s="155"/>
      <c r="E136" s="155"/>
      <c r="F136" s="155"/>
      <c r="G136" s="155"/>
    </row>
    <row r="137" spans="1:7" x14ac:dyDescent="0.25">
      <c r="A137" s="156"/>
      <c r="B137" s="155"/>
      <c r="C137" s="155"/>
      <c r="D137" s="155"/>
      <c r="E137" s="155"/>
      <c r="F137" s="155"/>
      <c r="G137" s="155"/>
    </row>
    <row r="138" spans="1:7" x14ac:dyDescent="0.25">
      <c r="A138" s="157"/>
      <c r="B138" s="155"/>
      <c r="C138" s="155"/>
      <c r="D138" s="155"/>
      <c r="E138" s="155"/>
      <c r="F138" s="155"/>
      <c r="G138" s="155"/>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EF0FB-7E6E-4FCA-9EC9-F5EC2B05E039}">
  <sheetPr>
    <tabColor theme="4"/>
  </sheetPr>
  <dimension ref="A1:ABI98"/>
  <sheetViews>
    <sheetView zoomScaleNormal="100" workbookViewId="0">
      <selection activeCell="BG4" sqref="BG4"/>
    </sheetView>
  </sheetViews>
  <sheetFormatPr defaultColWidth="10.140625" defaultRowHeight="15" x14ac:dyDescent="0.25"/>
  <cols>
    <col min="1" max="1" width="10.140625" style="45"/>
    <col min="2" max="2" width="14.42578125" style="45" customWidth="1"/>
    <col min="3" max="3" width="13.28515625" style="45" customWidth="1"/>
    <col min="4" max="4" width="17.42578125" style="45" customWidth="1"/>
    <col min="5" max="5" width="17.5703125" style="45" customWidth="1"/>
    <col min="6" max="6" width="10.7109375" style="45" customWidth="1"/>
    <col min="7" max="16384" width="10.140625" style="45"/>
  </cols>
  <sheetData>
    <row r="1" spans="1:737" ht="18.75" x14ac:dyDescent="0.3">
      <c r="A1" s="53" t="s">
        <v>326</v>
      </c>
    </row>
    <row r="3" spans="1:737" ht="15.75" x14ac:dyDescent="0.25">
      <c r="A3" s="46"/>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c r="IW3" s="46"/>
      <c r="IX3" s="46"/>
      <c r="IY3" s="46"/>
      <c r="IZ3" s="46"/>
      <c r="JA3" s="46"/>
      <c r="JB3" s="46"/>
      <c r="JC3" s="46"/>
      <c r="JD3" s="46"/>
      <c r="JE3" s="46"/>
      <c r="JF3" s="46"/>
      <c r="JG3" s="46"/>
      <c r="JH3" s="46"/>
      <c r="JI3" s="46"/>
      <c r="JJ3" s="46"/>
      <c r="JK3" s="46"/>
      <c r="JL3" s="46"/>
      <c r="JM3" s="46"/>
      <c r="JN3" s="46"/>
      <c r="JO3" s="46"/>
      <c r="JP3" s="46"/>
      <c r="JQ3" s="46"/>
      <c r="JR3" s="46"/>
      <c r="JS3" s="46"/>
      <c r="JT3" s="46"/>
      <c r="JU3" s="46"/>
      <c r="JV3" s="46"/>
      <c r="JW3" s="46"/>
      <c r="JX3" s="46"/>
      <c r="JY3" s="46"/>
      <c r="JZ3" s="46"/>
      <c r="KA3" s="46"/>
      <c r="KB3" s="46"/>
      <c r="KC3" s="46"/>
      <c r="KD3" s="46"/>
      <c r="KE3" s="46"/>
      <c r="KF3" s="46"/>
      <c r="KG3" s="46"/>
      <c r="KH3" s="46"/>
      <c r="KI3" s="46"/>
      <c r="KJ3" s="46"/>
      <c r="KK3" s="46"/>
      <c r="KL3" s="46"/>
      <c r="KM3" s="46"/>
      <c r="KN3" s="46"/>
      <c r="KO3" s="46"/>
      <c r="KP3" s="46"/>
      <c r="KQ3" s="46"/>
      <c r="KR3" s="46"/>
      <c r="KS3" s="46"/>
      <c r="KT3" s="46"/>
      <c r="KU3" s="46"/>
      <c r="KV3" s="46"/>
      <c r="KW3" s="46"/>
      <c r="KX3" s="46"/>
      <c r="KY3" s="46"/>
      <c r="KZ3" s="46"/>
      <c r="LA3" s="46"/>
      <c r="LB3" s="46"/>
      <c r="LC3" s="46"/>
      <c r="LD3" s="46"/>
      <c r="LE3" s="46"/>
      <c r="LF3" s="46"/>
      <c r="LG3" s="46"/>
      <c r="LH3" s="46"/>
      <c r="LI3" s="46"/>
      <c r="LJ3" s="46"/>
      <c r="LK3" s="46"/>
      <c r="LL3" s="46"/>
      <c r="LM3" s="46"/>
      <c r="LN3" s="46"/>
      <c r="LO3" s="46"/>
      <c r="LP3" s="46"/>
      <c r="LQ3" s="46"/>
      <c r="LR3" s="46"/>
      <c r="LS3" s="46"/>
      <c r="LT3" s="46"/>
      <c r="LU3" s="46"/>
      <c r="LV3" s="46"/>
      <c r="LW3" s="46"/>
      <c r="LX3" s="46"/>
      <c r="LY3" s="46"/>
      <c r="LZ3" s="46"/>
      <c r="MA3" s="46"/>
      <c r="MB3" s="46"/>
      <c r="MC3" s="46"/>
      <c r="MD3" s="46"/>
      <c r="ME3" s="46"/>
      <c r="MF3" s="46"/>
      <c r="MG3" s="46"/>
      <c r="MH3" s="46"/>
      <c r="MI3" s="46"/>
      <c r="MJ3" s="46"/>
      <c r="MK3" s="46"/>
      <c r="ML3" s="46"/>
      <c r="MM3" s="46"/>
      <c r="MN3" s="46"/>
      <c r="MO3" s="46"/>
      <c r="MP3" s="46"/>
      <c r="MQ3" s="46"/>
      <c r="MR3" s="46"/>
      <c r="MS3" s="46"/>
      <c r="MT3" s="46"/>
      <c r="MU3" s="46"/>
      <c r="MV3" s="46"/>
      <c r="MW3" s="46"/>
      <c r="MX3" s="46"/>
      <c r="MY3" s="46"/>
      <c r="MZ3" s="46"/>
      <c r="NA3" s="46"/>
      <c r="NB3" s="46"/>
      <c r="NC3" s="46"/>
      <c r="ND3" s="46"/>
      <c r="NE3" s="46"/>
      <c r="NF3" s="46"/>
      <c r="NG3" s="46"/>
      <c r="NH3" s="46"/>
      <c r="NI3" s="46"/>
      <c r="NJ3" s="46"/>
      <c r="NK3" s="46"/>
      <c r="NL3" s="46"/>
      <c r="NM3" s="46"/>
      <c r="NN3" s="46"/>
      <c r="NO3" s="46"/>
      <c r="NP3" s="46"/>
      <c r="NQ3" s="46"/>
      <c r="NR3" s="46"/>
      <c r="NS3" s="46"/>
      <c r="NT3" s="46"/>
      <c r="NU3" s="46"/>
      <c r="NV3" s="46"/>
      <c r="NW3" s="46"/>
      <c r="NX3" s="46"/>
      <c r="NY3" s="46"/>
      <c r="NZ3" s="46"/>
      <c r="OA3" s="46"/>
      <c r="OB3" s="46"/>
      <c r="OC3" s="46"/>
      <c r="OD3" s="46"/>
      <c r="OE3" s="46"/>
      <c r="OF3" s="46"/>
      <c r="OG3" s="46"/>
      <c r="OH3" s="46"/>
      <c r="OI3" s="46"/>
      <c r="OJ3" s="46"/>
      <c r="OK3" s="46"/>
      <c r="OL3" s="46"/>
      <c r="OM3" s="46"/>
      <c r="ON3" s="46"/>
      <c r="OO3" s="46"/>
      <c r="OP3" s="46"/>
      <c r="OQ3" s="46"/>
      <c r="OR3" s="46"/>
      <c r="OS3" s="46"/>
      <c r="OT3" s="46"/>
      <c r="OU3" s="46"/>
      <c r="OV3" s="46"/>
      <c r="OW3" s="46"/>
      <c r="OX3" s="46"/>
      <c r="OY3" s="46"/>
      <c r="OZ3" s="46"/>
      <c r="PA3" s="46"/>
      <c r="PB3" s="46"/>
      <c r="PC3" s="46"/>
      <c r="PD3" s="46"/>
      <c r="PE3" s="46"/>
      <c r="PF3" s="46"/>
      <c r="PG3" s="46"/>
      <c r="PH3" s="46"/>
      <c r="PI3" s="46"/>
      <c r="PJ3" s="46"/>
      <c r="PK3" s="46"/>
      <c r="PL3" s="46"/>
      <c r="PM3" s="46"/>
      <c r="PN3" s="46"/>
      <c r="PO3" s="46"/>
      <c r="PP3" s="46"/>
      <c r="PQ3" s="46"/>
      <c r="PR3" s="46"/>
      <c r="PS3" s="46"/>
      <c r="PT3" s="46"/>
      <c r="PU3" s="46"/>
      <c r="PV3" s="46"/>
      <c r="PW3" s="46"/>
      <c r="PX3" s="46"/>
      <c r="PY3" s="46"/>
      <c r="PZ3" s="46"/>
      <c r="QA3" s="46"/>
      <c r="QB3" s="46"/>
      <c r="QC3" s="46"/>
      <c r="QD3" s="46"/>
      <c r="QE3" s="46"/>
      <c r="QF3" s="46"/>
      <c r="QG3" s="46"/>
      <c r="QH3" s="46"/>
      <c r="QI3" s="46"/>
      <c r="QJ3" s="46"/>
      <c r="QK3" s="46"/>
      <c r="QL3" s="46"/>
      <c r="QM3" s="46"/>
      <c r="QN3" s="46"/>
      <c r="QO3" s="46"/>
      <c r="QP3" s="46"/>
      <c r="QQ3" s="46"/>
      <c r="QR3" s="46"/>
      <c r="QS3" s="46"/>
      <c r="QT3" s="46"/>
      <c r="QU3" s="46"/>
      <c r="QV3" s="46"/>
      <c r="QW3" s="46"/>
      <c r="QX3" s="46"/>
      <c r="QY3" s="46"/>
      <c r="QZ3" s="46"/>
      <c r="RA3" s="46"/>
      <c r="RB3" s="46"/>
      <c r="RC3" s="46"/>
      <c r="RD3" s="46"/>
      <c r="RE3" s="46"/>
      <c r="RF3" s="46"/>
      <c r="RG3" s="46"/>
      <c r="RH3" s="46"/>
      <c r="RI3" s="46"/>
      <c r="RJ3" s="46"/>
      <c r="RK3" s="46"/>
      <c r="RL3" s="46"/>
      <c r="RM3" s="46"/>
      <c r="RN3" s="46"/>
      <c r="RO3" s="46"/>
      <c r="RP3" s="46"/>
      <c r="RQ3" s="46"/>
      <c r="RR3" s="46"/>
      <c r="RS3" s="46"/>
      <c r="RT3" s="46"/>
      <c r="RU3" s="46"/>
      <c r="RV3" s="46"/>
      <c r="RW3" s="46"/>
      <c r="RX3" s="46"/>
      <c r="RY3" s="46"/>
      <c r="RZ3" s="46"/>
      <c r="SA3" s="46"/>
      <c r="SB3" s="46"/>
      <c r="SC3" s="46"/>
      <c r="SD3" s="46"/>
      <c r="SE3" s="46"/>
      <c r="SF3" s="46"/>
      <c r="SG3" s="46"/>
      <c r="SH3" s="46"/>
      <c r="SI3" s="46"/>
      <c r="SJ3" s="46"/>
      <c r="SK3" s="46"/>
      <c r="SL3" s="46"/>
      <c r="SM3" s="46"/>
      <c r="SN3" s="46"/>
      <c r="SO3" s="46"/>
      <c r="SP3" s="46"/>
      <c r="SQ3" s="46"/>
      <c r="SR3" s="46"/>
      <c r="SS3" s="46"/>
      <c r="ST3" s="46"/>
      <c r="SU3" s="46"/>
      <c r="SV3" s="46"/>
      <c r="SW3" s="46"/>
      <c r="SX3" s="46"/>
      <c r="SY3" s="46"/>
      <c r="SZ3" s="46"/>
      <c r="TA3" s="46"/>
      <c r="TB3" s="46"/>
      <c r="TC3" s="46"/>
      <c r="TD3" s="46"/>
      <c r="TE3" s="46"/>
      <c r="TF3" s="46"/>
      <c r="TG3" s="46"/>
      <c r="TH3" s="46"/>
      <c r="TI3" s="46"/>
      <c r="TJ3" s="46"/>
      <c r="TK3" s="46"/>
      <c r="TL3" s="46"/>
      <c r="TM3" s="46"/>
      <c r="TN3" s="46"/>
      <c r="TO3" s="46"/>
      <c r="TP3" s="46"/>
      <c r="TQ3" s="46"/>
      <c r="TR3" s="46"/>
      <c r="TS3" s="46"/>
      <c r="TT3" s="46"/>
      <c r="TU3" s="46"/>
      <c r="TV3" s="46"/>
      <c r="TW3" s="46"/>
      <c r="TX3" s="46"/>
      <c r="TY3" s="46"/>
      <c r="TZ3" s="46"/>
      <c r="UA3" s="46"/>
      <c r="UB3" s="46"/>
      <c r="UC3" s="46"/>
      <c r="UD3" s="46"/>
      <c r="UE3" s="46"/>
      <c r="UF3" s="46"/>
      <c r="UG3" s="46"/>
      <c r="UH3" s="46"/>
      <c r="UI3" s="46"/>
      <c r="UJ3" s="46"/>
      <c r="UK3" s="46"/>
      <c r="UL3" s="46"/>
      <c r="UM3" s="46"/>
      <c r="UN3" s="46"/>
      <c r="UO3" s="46"/>
      <c r="UP3" s="46"/>
      <c r="UQ3" s="46"/>
      <c r="UR3" s="46"/>
      <c r="US3" s="46"/>
      <c r="UT3" s="46"/>
      <c r="UU3" s="46"/>
      <c r="UV3" s="46"/>
      <c r="UW3" s="46"/>
      <c r="UX3" s="46"/>
      <c r="UY3" s="46"/>
      <c r="UZ3" s="46"/>
      <c r="VA3" s="46"/>
      <c r="VB3" s="46"/>
      <c r="VC3" s="46"/>
      <c r="VD3" s="46"/>
      <c r="VE3" s="46"/>
      <c r="VF3" s="46"/>
      <c r="VG3" s="46"/>
      <c r="VH3" s="46"/>
      <c r="VI3" s="46"/>
      <c r="VJ3" s="46"/>
      <c r="VK3" s="46"/>
      <c r="VL3" s="46"/>
      <c r="VM3" s="46"/>
      <c r="VN3" s="46"/>
      <c r="VO3" s="46"/>
      <c r="VP3" s="46"/>
      <c r="VQ3" s="46"/>
      <c r="VR3" s="46"/>
      <c r="VS3" s="46"/>
      <c r="VT3" s="46"/>
      <c r="VU3" s="46"/>
      <c r="VV3" s="46"/>
      <c r="VW3" s="46"/>
      <c r="VX3" s="46"/>
      <c r="VY3" s="46"/>
      <c r="VZ3" s="46"/>
      <c r="WA3" s="46"/>
      <c r="WB3" s="46"/>
      <c r="WC3" s="46"/>
      <c r="WD3" s="46"/>
      <c r="WE3" s="46"/>
      <c r="WF3" s="46"/>
      <c r="WG3" s="46"/>
      <c r="WH3" s="46"/>
      <c r="WI3" s="46"/>
      <c r="WJ3" s="46"/>
      <c r="WK3" s="46"/>
      <c r="WL3" s="46"/>
      <c r="WM3" s="46"/>
      <c r="WN3" s="46"/>
      <c r="WO3" s="46"/>
      <c r="WP3" s="46"/>
      <c r="WQ3" s="46"/>
      <c r="WR3" s="46"/>
      <c r="WS3" s="46"/>
      <c r="WT3" s="46"/>
      <c r="WU3" s="46"/>
      <c r="WV3" s="46"/>
      <c r="WW3" s="46"/>
      <c r="WX3" s="46"/>
      <c r="WY3" s="46"/>
      <c r="WZ3" s="46"/>
      <c r="XA3" s="46"/>
      <c r="XB3" s="46"/>
      <c r="XC3" s="46"/>
      <c r="XD3" s="46"/>
      <c r="XE3" s="46"/>
      <c r="XF3" s="46"/>
      <c r="XG3" s="46"/>
      <c r="XH3" s="46"/>
      <c r="XI3" s="46"/>
      <c r="XJ3" s="46"/>
      <c r="XK3" s="46"/>
      <c r="XL3" s="46"/>
      <c r="XM3" s="46"/>
      <c r="XN3" s="46"/>
      <c r="XO3" s="46"/>
      <c r="XP3" s="46"/>
      <c r="XQ3" s="46"/>
      <c r="XR3" s="46"/>
      <c r="XS3" s="46"/>
      <c r="XT3" s="46"/>
      <c r="XU3" s="46"/>
      <c r="XV3" s="46"/>
      <c r="XW3" s="46"/>
      <c r="XX3" s="46"/>
      <c r="XY3" s="46"/>
      <c r="XZ3" s="46"/>
      <c r="YA3" s="46"/>
      <c r="YB3" s="46"/>
      <c r="YC3" s="46"/>
      <c r="YD3" s="46"/>
      <c r="YE3" s="46"/>
      <c r="YF3" s="46"/>
      <c r="YG3" s="46"/>
      <c r="YH3" s="46"/>
      <c r="YI3" s="46"/>
      <c r="YJ3" s="46"/>
      <c r="YK3" s="46"/>
      <c r="YL3" s="46"/>
      <c r="YM3" s="46"/>
      <c r="YN3" s="46"/>
      <c r="YO3" s="46"/>
      <c r="YP3" s="46"/>
      <c r="YQ3" s="46"/>
      <c r="YR3" s="46"/>
      <c r="YS3" s="46"/>
      <c r="YT3" s="46"/>
      <c r="YU3" s="46"/>
      <c r="YV3" s="46"/>
      <c r="YW3" s="46"/>
      <c r="YX3" s="46"/>
      <c r="YY3" s="46"/>
      <c r="YZ3" s="46"/>
      <c r="ZA3" s="46"/>
      <c r="ZB3" s="46"/>
      <c r="ZC3" s="46"/>
      <c r="ZD3" s="46"/>
      <c r="ZE3" s="46"/>
      <c r="ZF3" s="46"/>
      <c r="ZG3" s="46"/>
      <c r="ZH3" s="46"/>
      <c r="ZI3" s="46"/>
      <c r="ZJ3" s="46"/>
      <c r="ZK3" s="46"/>
      <c r="ZL3" s="46"/>
      <c r="ZM3" s="46"/>
      <c r="ZN3" s="46"/>
      <c r="ZO3" s="46"/>
      <c r="ZP3" s="46"/>
      <c r="ZQ3" s="46"/>
      <c r="ZR3" s="46"/>
      <c r="ZS3" s="46"/>
      <c r="ZT3" s="46"/>
      <c r="ZU3" s="46"/>
      <c r="ZV3" s="46"/>
      <c r="ZW3" s="46"/>
      <c r="ZX3" s="46"/>
      <c r="ZY3" s="46"/>
      <c r="ZZ3" s="46"/>
      <c r="AAA3" s="46"/>
      <c r="AAB3" s="46"/>
      <c r="AAC3" s="46"/>
      <c r="AAD3" s="46"/>
      <c r="AAE3" s="46"/>
      <c r="AAF3" s="46"/>
      <c r="AAG3" s="46"/>
      <c r="AAH3" s="46"/>
      <c r="AAI3" s="46"/>
      <c r="AAJ3" s="46"/>
      <c r="AAK3" s="46"/>
      <c r="AAL3" s="46"/>
      <c r="AAM3" s="46"/>
      <c r="AAN3" s="46"/>
      <c r="AAO3" s="46"/>
      <c r="AAP3" s="46"/>
      <c r="AAQ3" s="46"/>
      <c r="AAR3" s="46"/>
      <c r="AAS3" s="46"/>
      <c r="AAT3" s="46"/>
      <c r="AAU3" s="46"/>
      <c r="AAV3" s="46"/>
      <c r="AAW3" s="46"/>
      <c r="AAX3" s="46"/>
      <c r="AAY3" s="46"/>
      <c r="AAZ3" s="46"/>
      <c r="ABA3" s="46"/>
      <c r="ABB3" s="46"/>
      <c r="ABC3" s="46"/>
      <c r="ABD3" s="46"/>
      <c r="ABE3" s="46"/>
      <c r="ABF3" s="46"/>
      <c r="ABG3" s="46"/>
      <c r="ABH3" s="46"/>
    </row>
    <row r="4" spans="1:737" ht="23.25" customHeight="1" x14ac:dyDescent="0.25">
      <c r="A4" s="211" t="s">
        <v>10</v>
      </c>
      <c r="B4" s="66"/>
      <c r="C4" s="66"/>
      <c r="D4" s="66"/>
      <c r="E4" s="6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c r="IW4" s="46"/>
      <c r="IX4" s="46"/>
      <c r="IY4" s="46"/>
      <c r="IZ4" s="46"/>
      <c r="JA4" s="46"/>
      <c r="JB4" s="46"/>
      <c r="JC4" s="46"/>
      <c r="JD4" s="46"/>
      <c r="JE4" s="46"/>
      <c r="JF4" s="46"/>
      <c r="JG4" s="46"/>
      <c r="JH4" s="46"/>
      <c r="JI4" s="46"/>
      <c r="JJ4" s="46"/>
      <c r="JK4" s="46"/>
      <c r="JL4" s="46"/>
      <c r="JM4" s="46"/>
      <c r="JN4" s="46"/>
      <c r="JO4" s="46"/>
      <c r="JP4" s="46"/>
      <c r="JQ4" s="46"/>
      <c r="JR4" s="46"/>
      <c r="JS4" s="46"/>
      <c r="JT4" s="46"/>
      <c r="JU4" s="46"/>
      <c r="JV4" s="46"/>
      <c r="JW4" s="46"/>
      <c r="JX4" s="46"/>
      <c r="JY4" s="46"/>
      <c r="JZ4" s="46"/>
      <c r="KA4" s="46"/>
      <c r="KB4" s="46"/>
      <c r="KC4" s="46"/>
      <c r="KD4" s="46"/>
      <c r="KE4" s="46"/>
      <c r="KF4" s="46"/>
      <c r="KG4" s="46"/>
      <c r="KH4" s="46"/>
      <c r="KI4" s="46"/>
      <c r="KJ4" s="46"/>
      <c r="KK4" s="46"/>
      <c r="KL4" s="46"/>
      <c r="KM4" s="46"/>
      <c r="KN4" s="46"/>
      <c r="KO4" s="46"/>
      <c r="KP4" s="46"/>
      <c r="KQ4" s="46"/>
      <c r="KR4" s="46"/>
      <c r="KS4" s="46"/>
      <c r="KT4" s="46"/>
      <c r="KU4" s="46"/>
      <c r="KV4" s="46"/>
      <c r="KW4" s="46"/>
      <c r="KX4" s="46"/>
      <c r="KY4" s="46"/>
      <c r="KZ4" s="46"/>
      <c r="LA4" s="46"/>
      <c r="LB4" s="46"/>
      <c r="LC4" s="46"/>
      <c r="LD4" s="46"/>
      <c r="LE4" s="46"/>
      <c r="LF4" s="46"/>
      <c r="LG4" s="46"/>
      <c r="LH4" s="46"/>
      <c r="LI4" s="46"/>
      <c r="LJ4" s="46"/>
      <c r="LK4" s="46"/>
      <c r="LL4" s="46"/>
      <c r="LM4" s="46"/>
      <c r="LN4" s="46"/>
      <c r="LO4" s="46"/>
      <c r="LP4" s="46"/>
      <c r="LQ4" s="46"/>
      <c r="LR4" s="46"/>
      <c r="LS4" s="46"/>
      <c r="LT4" s="46"/>
      <c r="LU4" s="46"/>
      <c r="LV4" s="46"/>
      <c r="LW4" s="46"/>
      <c r="LX4" s="46"/>
      <c r="LY4" s="46"/>
      <c r="LZ4" s="46"/>
      <c r="MA4" s="46"/>
      <c r="MB4" s="46"/>
      <c r="MC4" s="46"/>
      <c r="MD4" s="46"/>
      <c r="ME4" s="46"/>
      <c r="MF4" s="46"/>
      <c r="MG4" s="46"/>
      <c r="MH4" s="46"/>
      <c r="MI4" s="46"/>
      <c r="MJ4" s="46"/>
      <c r="MK4" s="46"/>
      <c r="ML4" s="46"/>
      <c r="MM4" s="46"/>
      <c r="MN4" s="46"/>
      <c r="MO4" s="46"/>
      <c r="MP4" s="46"/>
      <c r="MQ4" s="46"/>
      <c r="MR4" s="46"/>
      <c r="MS4" s="46"/>
      <c r="MT4" s="46"/>
      <c r="MU4" s="46"/>
      <c r="MV4" s="46"/>
      <c r="MW4" s="46"/>
      <c r="MX4" s="46"/>
      <c r="MY4" s="46"/>
      <c r="MZ4" s="46"/>
      <c r="NA4" s="46"/>
      <c r="NB4" s="46"/>
      <c r="NC4" s="46"/>
      <c r="ND4" s="46"/>
      <c r="NE4" s="46"/>
      <c r="NF4" s="46"/>
      <c r="NG4" s="46"/>
      <c r="NH4" s="46"/>
      <c r="NI4" s="46"/>
      <c r="NJ4" s="46"/>
      <c r="NK4" s="46"/>
      <c r="NL4" s="46"/>
      <c r="NM4" s="46"/>
      <c r="NN4" s="46"/>
      <c r="NO4" s="46"/>
      <c r="NP4" s="46"/>
      <c r="NQ4" s="46"/>
      <c r="NR4" s="46"/>
      <c r="NS4" s="46"/>
      <c r="NT4" s="46"/>
      <c r="NU4" s="46"/>
      <c r="NV4" s="46"/>
      <c r="NW4" s="46"/>
      <c r="NX4" s="46"/>
      <c r="NY4" s="46"/>
      <c r="NZ4" s="46"/>
      <c r="OA4" s="46"/>
      <c r="OB4" s="46"/>
      <c r="OC4" s="46"/>
      <c r="OD4" s="46"/>
      <c r="OE4" s="46"/>
      <c r="OF4" s="46"/>
      <c r="OG4" s="46"/>
      <c r="OH4" s="46"/>
      <c r="OI4" s="46"/>
      <c r="OJ4" s="46"/>
      <c r="OK4" s="46"/>
      <c r="OL4" s="46"/>
      <c r="OM4" s="46"/>
      <c r="ON4" s="46"/>
      <c r="OO4" s="46"/>
      <c r="OP4" s="46"/>
      <c r="OQ4" s="46"/>
      <c r="OR4" s="46"/>
      <c r="OS4" s="46"/>
      <c r="OT4" s="46"/>
      <c r="OU4" s="46"/>
      <c r="OV4" s="46"/>
      <c r="OW4" s="46"/>
      <c r="OX4" s="46"/>
      <c r="OY4" s="46"/>
      <c r="OZ4" s="46"/>
      <c r="PA4" s="46"/>
      <c r="PB4" s="46"/>
      <c r="PC4" s="46"/>
      <c r="PD4" s="46"/>
      <c r="PE4" s="46"/>
      <c r="PF4" s="46"/>
      <c r="PG4" s="46"/>
      <c r="PH4" s="46"/>
      <c r="PI4" s="46"/>
      <c r="PJ4" s="46"/>
      <c r="PK4" s="46"/>
      <c r="PL4" s="46"/>
      <c r="PM4" s="46"/>
      <c r="PN4" s="46"/>
      <c r="PO4" s="46"/>
      <c r="PP4" s="46"/>
      <c r="PQ4" s="46"/>
      <c r="PR4" s="46"/>
      <c r="PS4" s="46"/>
      <c r="PT4" s="46"/>
      <c r="PU4" s="46"/>
      <c r="PV4" s="46"/>
      <c r="PW4" s="46"/>
      <c r="PX4" s="46"/>
      <c r="PY4" s="46"/>
      <c r="PZ4" s="46"/>
      <c r="QA4" s="46"/>
      <c r="QB4" s="46"/>
      <c r="QC4" s="46"/>
      <c r="QD4" s="46"/>
      <c r="QE4" s="46"/>
      <c r="QF4" s="46"/>
      <c r="QG4" s="46"/>
      <c r="QH4" s="46"/>
      <c r="QI4" s="46"/>
      <c r="QJ4" s="46"/>
      <c r="QK4" s="46"/>
      <c r="QL4" s="46"/>
      <c r="QM4" s="46"/>
      <c r="QN4" s="46"/>
      <c r="QO4" s="46"/>
      <c r="QP4" s="46"/>
      <c r="QQ4" s="46"/>
      <c r="QR4" s="46"/>
      <c r="QS4" s="46"/>
      <c r="QT4" s="46"/>
      <c r="QU4" s="46"/>
      <c r="QV4" s="46"/>
      <c r="QW4" s="46"/>
      <c r="QX4" s="46"/>
      <c r="QY4" s="46"/>
      <c r="QZ4" s="46"/>
      <c r="RA4" s="46"/>
      <c r="RB4" s="46"/>
      <c r="RC4" s="46"/>
      <c r="RD4" s="46"/>
      <c r="RE4" s="46"/>
      <c r="RF4" s="46"/>
      <c r="RG4" s="46"/>
      <c r="RH4" s="46"/>
      <c r="RI4" s="46"/>
      <c r="RJ4" s="46"/>
      <c r="RK4" s="46"/>
      <c r="RL4" s="46"/>
      <c r="RM4" s="46"/>
      <c r="RN4" s="46"/>
      <c r="RO4" s="46"/>
      <c r="RP4" s="46"/>
      <c r="RQ4" s="46"/>
      <c r="RR4" s="46"/>
      <c r="RS4" s="46"/>
      <c r="RT4" s="46"/>
      <c r="RU4" s="46"/>
      <c r="RV4" s="46"/>
      <c r="RW4" s="46"/>
      <c r="RX4" s="46"/>
      <c r="RY4" s="46"/>
      <c r="RZ4" s="46"/>
      <c r="SA4" s="46"/>
      <c r="SB4" s="46"/>
      <c r="SC4" s="46"/>
      <c r="SD4" s="46"/>
      <c r="SE4" s="46"/>
      <c r="SF4" s="46"/>
      <c r="SG4" s="46"/>
      <c r="SH4" s="46"/>
      <c r="SI4" s="46"/>
      <c r="SJ4" s="46"/>
      <c r="SK4" s="46"/>
      <c r="SL4" s="46"/>
      <c r="SM4" s="46"/>
      <c r="SN4" s="46"/>
      <c r="SO4" s="46"/>
      <c r="SP4" s="46"/>
      <c r="SQ4" s="46"/>
      <c r="SR4" s="46"/>
      <c r="SS4" s="46"/>
      <c r="ST4" s="46"/>
      <c r="SU4" s="46"/>
      <c r="SV4" s="46"/>
      <c r="SW4" s="46"/>
      <c r="SX4" s="46"/>
      <c r="SY4" s="46"/>
      <c r="SZ4" s="46"/>
      <c r="TA4" s="46"/>
      <c r="TB4" s="46"/>
      <c r="TC4" s="46"/>
      <c r="TD4" s="46"/>
      <c r="TE4" s="46"/>
      <c r="TF4" s="46"/>
      <c r="TG4" s="46"/>
      <c r="TH4" s="46"/>
      <c r="TI4" s="46"/>
      <c r="TJ4" s="46"/>
      <c r="TK4" s="46"/>
      <c r="TL4" s="46"/>
      <c r="TM4" s="46"/>
      <c r="TN4" s="46"/>
      <c r="TO4" s="46"/>
      <c r="TP4" s="46"/>
      <c r="TQ4" s="46"/>
      <c r="TR4" s="46"/>
      <c r="TS4" s="46"/>
      <c r="TT4" s="46"/>
      <c r="TU4" s="46"/>
      <c r="TV4" s="46"/>
      <c r="TW4" s="46"/>
      <c r="TX4" s="46"/>
      <c r="TY4" s="46"/>
      <c r="TZ4" s="46"/>
      <c r="UA4" s="46"/>
      <c r="UB4" s="46"/>
      <c r="UC4" s="46"/>
      <c r="UD4" s="46"/>
      <c r="UE4" s="46"/>
      <c r="UF4" s="46"/>
      <c r="UG4" s="46"/>
      <c r="UH4" s="46"/>
      <c r="UI4" s="46"/>
      <c r="UJ4" s="46"/>
      <c r="UK4" s="46"/>
      <c r="UL4" s="46"/>
      <c r="UM4" s="46"/>
      <c r="UN4" s="46"/>
      <c r="UO4" s="46"/>
      <c r="UP4" s="46"/>
      <c r="UQ4" s="46"/>
      <c r="UR4" s="46"/>
      <c r="US4" s="46"/>
      <c r="UT4" s="46"/>
      <c r="UU4" s="46"/>
      <c r="UV4" s="46"/>
      <c r="UW4" s="46"/>
      <c r="UX4" s="46"/>
      <c r="UY4" s="46"/>
      <c r="UZ4" s="46"/>
      <c r="VA4" s="46"/>
      <c r="VB4" s="46"/>
      <c r="VC4" s="46"/>
      <c r="VD4" s="46"/>
      <c r="VE4" s="46"/>
      <c r="VF4" s="46"/>
      <c r="VG4" s="46"/>
      <c r="VH4" s="46"/>
      <c r="VI4" s="46"/>
      <c r="VJ4" s="46"/>
      <c r="VK4" s="46"/>
      <c r="VL4" s="46"/>
      <c r="VM4" s="46"/>
      <c r="VN4" s="46"/>
      <c r="VO4" s="46"/>
      <c r="VP4" s="46"/>
      <c r="VQ4" s="46"/>
      <c r="VR4" s="46"/>
      <c r="VS4" s="46"/>
      <c r="VT4" s="46"/>
      <c r="VU4" s="46"/>
      <c r="VV4" s="46"/>
      <c r="VW4" s="46"/>
      <c r="VX4" s="46"/>
      <c r="VY4" s="46"/>
      <c r="VZ4" s="46"/>
      <c r="WA4" s="46"/>
      <c r="WB4" s="46"/>
      <c r="WC4" s="46"/>
      <c r="WD4" s="46"/>
      <c r="WE4" s="46"/>
      <c r="WF4" s="46"/>
      <c r="WG4" s="46"/>
      <c r="WH4" s="46"/>
      <c r="WI4" s="46"/>
      <c r="WJ4" s="46"/>
      <c r="WK4" s="46"/>
      <c r="WL4" s="46"/>
      <c r="WM4" s="46"/>
      <c r="WN4" s="46"/>
      <c r="WO4" s="46"/>
      <c r="WP4" s="46"/>
      <c r="WQ4" s="46"/>
      <c r="WR4" s="46"/>
      <c r="WS4" s="46"/>
      <c r="WT4" s="46"/>
      <c r="WU4" s="46"/>
      <c r="WV4" s="46"/>
      <c r="WW4" s="46"/>
      <c r="WX4" s="46"/>
      <c r="WY4" s="46"/>
      <c r="WZ4" s="46"/>
      <c r="XA4" s="46"/>
      <c r="XB4" s="46"/>
      <c r="XC4" s="46"/>
      <c r="XD4" s="46"/>
      <c r="XE4" s="46"/>
      <c r="XF4" s="46"/>
      <c r="XG4" s="46"/>
      <c r="XH4" s="46"/>
      <c r="XI4" s="46"/>
      <c r="XJ4" s="46"/>
      <c r="XK4" s="46"/>
      <c r="XL4" s="46"/>
      <c r="XM4" s="46"/>
      <c r="XN4" s="46"/>
      <c r="XO4" s="46"/>
      <c r="XP4" s="46"/>
      <c r="XQ4" s="46"/>
      <c r="XR4" s="46"/>
      <c r="XS4" s="46"/>
      <c r="XT4" s="46"/>
      <c r="XU4" s="46"/>
      <c r="XV4" s="46"/>
      <c r="XW4" s="46"/>
      <c r="XX4" s="46"/>
      <c r="XY4" s="46"/>
      <c r="XZ4" s="46"/>
      <c r="YA4" s="46"/>
      <c r="YB4" s="46"/>
      <c r="YC4" s="46"/>
      <c r="YD4" s="46"/>
      <c r="YE4" s="46"/>
      <c r="YF4" s="46"/>
      <c r="YG4" s="46"/>
      <c r="YH4" s="46"/>
      <c r="YI4" s="46"/>
      <c r="YJ4" s="46"/>
      <c r="YK4" s="46"/>
      <c r="YL4" s="46"/>
      <c r="YM4" s="46"/>
      <c r="YN4" s="46"/>
      <c r="YO4" s="46"/>
      <c r="YP4" s="46"/>
      <c r="YQ4" s="46"/>
      <c r="YR4" s="46"/>
      <c r="YS4" s="46"/>
      <c r="YT4" s="46"/>
      <c r="YU4" s="46"/>
      <c r="YV4" s="46"/>
      <c r="YW4" s="46"/>
      <c r="YX4" s="46"/>
      <c r="YY4" s="46"/>
      <c r="YZ4" s="46"/>
      <c r="ZA4" s="46"/>
      <c r="ZB4" s="46"/>
      <c r="ZC4" s="46"/>
      <c r="ZD4" s="46"/>
      <c r="ZE4" s="46"/>
      <c r="ZF4" s="46"/>
      <c r="ZG4" s="46"/>
      <c r="ZH4" s="46"/>
      <c r="ZI4" s="46"/>
      <c r="ZJ4" s="46"/>
      <c r="ZK4" s="46"/>
      <c r="ZL4" s="46"/>
      <c r="ZM4" s="46"/>
      <c r="ZN4" s="46"/>
      <c r="ZO4" s="46"/>
      <c r="ZP4" s="46"/>
      <c r="ZQ4" s="46"/>
      <c r="ZR4" s="46"/>
      <c r="ZS4" s="46"/>
      <c r="ZT4" s="46"/>
      <c r="ZU4" s="46"/>
      <c r="ZV4" s="46"/>
      <c r="ZW4" s="46"/>
      <c r="ZX4" s="46"/>
      <c r="ZY4" s="46"/>
      <c r="ZZ4" s="46"/>
      <c r="AAA4" s="46"/>
      <c r="AAB4" s="46"/>
      <c r="AAC4" s="46"/>
      <c r="AAD4" s="46"/>
      <c r="AAE4" s="46"/>
      <c r="AAF4" s="46"/>
      <c r="AAG4" s="46"/>
      <c r="AAH4" s="46"/>
      <c r="AAI4" s="46"/>
      <c r="AAJ4" s="46"/>
      <c r="AAK4" s="46"/>
      <c r="AAL4" s="46"/>
      <c r="AAM4" s="46"/>
      <c r="AAN4" s="46"/>
      <c r="AAO4" s="46"/>
      <c r="AAP4" s="46"/>
      <c r="AAQ4" s="46"/>
      <c r="AAR4" s="46"/>
      <c r="AAS4" s="46"/>
      <c r="AAT4" s="46"/>
      <c r="AAU4" s="46"/>
      <c r="AAV4" s="46"/>
      <c r="AAW4" s="46"/>
      <c r="AAX4" s="46"/>
      <c r="AAY4" s="46"/>
      <c r="AAZ4" s="46"/>
      <c r="ABA4" s="46"/>
      <c r="ABB4" s="46"/>
      <c r="ABC4" s="46"/>
      <c r="ABD4" s="46"/>
      <c r="ABE4" s="46"/>
      <c r="ABF4" s="46"/>
      <c r="ABG4" s="46"/>
      <c r="ABH4" s="46"/>
    </row>
    <row r="5" spans="1:737" ht="34.5" customHeight="1" x14ac:dyDescent="0.25">
      <c r="A5" s="271" t="s">
        <v>327</v>
      </c>
      <c r="B5" s="101" t="s">
        <v>266</v>
      </c>
      <c r="C5" s="101" t="s">
        <v>267</v>
      </c>
      <c r="D5" s="101" t="s">
        <v>268</v>
      </c>
      <c r="E5" s="101" t="s">
        <v>269</v>
      </c>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c r="IW5" s="46"/>
      <c r="IX5" s="46"/>
      <c r="IY5" s="46"/>
      <c r="IZ5" s="46"/>
      <c r="JA5" s="46"/>
      <c r="JB5" s="46"/>
      <c r="JC5" s="46"/>
      <c r="JD5" s="46"/>
      <c r="JE5" s="46"/>
      <c r="JF5" s="46"/>
      <c r="JG5" s="46"/>
      <c r="JH5" s="46"/>
      <c r="JI5" s="46"/>
      <c r="JJ5" s="46"/>
      <c r="JK5" s="46"/>
      <c r="JL5" s="46"/>
      <c r="JM5" s="46"/>
      <c r="JN5" s="46"/>
      <c r="JO5" s="46"/>
      <c r="JP5" s="46"/>
      <c r="JQ5" s="46"/>
      <c r="JR5" s="46"/>
      <c r="JS5" s="46"/>
      <c r="JT5" s="46"/>
      <c r="JU5" s="46"/>
      <c r="JV5" s="46"/>
      <c r="JW5" s="46"/>
      <c r="JX5" s="46"/>
      <c r="JY5" s="46"/>
      <c r="JZ5" s="46"/>
      <c r="KA5" s="46"/>
      <c r="KB5" s="46"/>
      <c r="KC5" s="46"/>
      <c r="KD5" s="46"/>
      <c r="KE5" s="46"/>
      <c r="KF5" s="46"/>
      <c r="KG5" s="46"/>
      <c r="KH5" s="46"/>
      <c r="KI5" s="46"/>
      <c r="KJ5" s="46"/>
      <c r="KK5" s="46"/>
      <c r="KL5" s="46"/>
      <c r="KM5" s="46"/>
      <c r="KN5" s="46"/>
      <c r="KO5" s="46"/>
      <c r="KP5" s="46"/>
      <c r="KQ5" s="46"/>
      <c r="KR5" s="46"/>
      <c r="KS5" s="46"/>
      <c r="KT5" s="46"/>
      <c r="KU5" s="46"/>
      <c r="KV5" s="46"/>
      <c r="KW5" s="46"/>
      <c r="KX5" s="46"/>
      <c r="KY5" s="46"/>
      <c r="KZ5" s="46"/>
      <c r="LA5" s="46"/>
      <c r="LB5" s="46"/>
      <c r="LC5" s="46"/>
      <c r="LD5" s="46"/>
      <c r="LE5" s="46"/>
      <c r="LF5" s="46"/>
      <c r="LG5" s="46"/>
      <c r="LH5" s="46"/>
      <c r="LI5" s="46"/>
      <c r="LJ5" s="46"/>
      <c r="LK5" s="46"/>
      <c r="LL5" s="46"/>
      <c r="LM5" s="46"/>
      <c r="LN5" s="46"/>
      <c r="LO5" s="46"/>
      <c r="LP5" s="46"/>
      <c r="LQ5" s="46"/>
      <c r="LR5" s="46"/>
      <c r="LS5" s="46"/>
      <c r="LT5" s="46"/>
      <c r="LU5" s="46"/>
      <c r="LV5" s="46"/>
      <c r="LW5" s="46"/>
      <c r="LX5" s="46"/>
      <c r="LY5" s="46"/>
      <c r="LZ5" s="46"/>
      <c r="MA5" s="46"/>
      <c r="MB5" s="46"/>
      <c r="MC5" s="46"/>
      <c r="MD5" s="46"/>
      <c r="ME5" s="46"/>
      <c r="MF5" s="46"/>
      <c r="MG5" s="46"/>
      <c r="MH5" s="46"/>
      <c r="MI5" s="46"/>
      <c r="MJ5" s="46"/>
      <c r="MK5" s="46"/>
      <c r="ML5" s="46"/>
      <c r="MM5" s="46"/>
      <c r="MN5" s="46"/>
      <c r="MO5" s="46"/>
      <c r="MP5" s="46"/>
      <c r="MQ5" s="46"/>
      <c r="MR5" s="46"/>
      <c r="MS5" s="46"/>
      <c r="MT5" s="46"/>
      <c r="MU5" s="46"/>
      <c r="MV5" s="46"/>
      <c r="MW5" s="46"/>
      <c r="MX5" s="46"/>
      <c r="MY5" s="46"/>
      <c r="MZ5" s="46"/>
      <c r="NA5" s="46"/>
      <c r="NB5" s="46"/>
      <c r="NC5" s="46"/>
      <c r="ND5" s="46"/>
      <c r="NE5" s="46"/>
      <c r="NF5" s="46"/>
      <c r="NG5" s="46"/>
      <c r="NH5" s="46"/>
      <c r="NI5" s="46"/>
      <c r="NJ5" s="46"/>
      <c r="NK5" s="46"/>
      <c r="NL5" s="46"/>
      <c r="NM5" s="46"/>
      <c r="NN5" s="46"/>
      <c r="NO5" s="46"/>
      <c r="NP5" s="46"/>
      <c r="NQ5" s="46"/>
      <c r="NR5" s="46"/>
      <c r="NS5" s="46"/>
      <c r="NT5" s="46"/>
      <c r="NU5" s="46"/>
      <c r="NV5" s="46"/>
      <c r="NW5" s="46"/>
      <c r="NX5" s="46"/>
      <c r="NY5" s="46"/>
      <c r="NZ5" s="46"/>
      <c r="OA5" s="46"/>
      <c r="OB5" s="46"/>
      <c r="OC5" s="46"/>
      <c r="OD5" s="46"/>
      <c r="OE5" s="46"/>
      <c r="OF5" s="46"/>
      <c r="OG5" s="46"/>
      <c r="OH5" s="46"/>
      <c r="OI5" s="46"/>
      <c r="OJ5" s="46"/>
      <c r="OK5" s="46"/>
      <c r="OL5" s="46"/>
      <c r="OM5" s="46"/>
      <c r="ON5" s="46"/>
      <c r="OO5" s="46"/>
      <c r="OP5" s="46"/>
      <c r="OQ5" s="46"/>
      <c r="OR5" s="46"/>
      <c r="OS5" s="46"/>
      <c r="OT5" s="46"/>
      <c r="OU5" s="46"/>
      <c r="OV5" s="46"/>
      <c r="OW5" s="46"/>
      <c r="OX5" s="46"/>
      <c r="OY5" s="46"/>
      <c r="OZ5" s="46"/>
      <c r="PA5" s="46"/>
      <c r="PB5" s="46"/>
      <c r="PC5" s="46"/>
      <c r="PD5" s="46"/>
      <c r="PE5" s="46"/>
      <c r="PF5" s="46"/>
      <c r="PG5" s="46"/>
      <c r="PH5" s="46"/>
      <c r="PI5" s="46"/>
      <c r="PJ5" s="46"/>
      <c r="PK5" s="46"/>
      <c r="PL5" s="46"/>
      <c r="PM5" s="46"/>
      <c r="PN5" s="46"/>
      <c r="PO5" s="46"/>
      <c r="PP5" s="46"/>
      <c r="PQ5" s="46"/>
      <c r="PR5" s="46"/>
      <c r="PS5" s="46"/>
      <c r="PT5" s="46"/>
      <c r="PU5" s="46"/>
      <c r="PV5" s="46"/>
      <c r="PW5" s="46"/>
      <c r="PX5" s="46"/>
      <c r="PY5" s="46"/>
      <c r="PZ5" s="46"/>
      <c r="QA5" s="46"/>
      <c r="QB5" s="46"/>
      <c r="QC5" s="46"/>
      <c r="QD5" s="46"/>
      <c r="QE5" s="46"/>
      <c r="QF5" s="46"/>
      <c r="QG5" s="46"/>
      <c r="QH5" s="46"/>
      <c r="QI5" s="46"/>
      <c r="QJ5" s="46"/>
      <c r="QK5" s="46"/>
      <c r="QL5" s="46"/>
      <c r="QM5" s="46"/>
      <c r="QN5" s="46"/>
      <c r="QO5" s="46"/>
      <c r="QP5" s="46"/>
      <c r="QQ5" s="46"/>
      <c r="QR5" s="46"/>
      <c r="QS5" s="46"/>
      <c r="QT5" s="46"/>
      <c r="QU5" s="46"/>
      <c r="QV5" s="46"/>
      <c r="QW5" s="46"/>
      <c r="QX5" s="46"/>
      <c r="QY5" s="46"/>
      <c r="QZ5" s="46"/>
      <c r="RA5" s="46"/>
      <c r="RB5" s="46"/>
      <c r="RC5" s="46"/>
      <c r="RD5" s="46"/>
      <c r="RE5" s="46"/>
      <c r="RF5" s="46"/>
      <c r="RG5" s="46"/>
      <c r="RH5" s="46"/>
      <c r="RI5" s="46"/>
      <c r="RJ5" s="46"/>
      <c r="RK5" s="46"/>
      <c r="RL5" s="46"/>
      <c r="RM5" s="46"/>
      <c r="RN5" s="46"/>
      <c r="RO5" s="46"/>
      <c r="RP5" s="46"/>
      <c r="RQ5" s="46"/>
      <c r="RR5" s="46"/>
      <c r="RS5" s="46"/>
      <c r="RT5" s="46"/>
      <c r="RU5" s="46"/>
      <c r="RV5" s="46"/>
      <c r="RW5" s="46"/>
      <c r="RX5" s="46"/>
      <c r="RY5" s="46"/>
      <c r="RZ5" s="46"/>
      <c r="SA5" s="46"/>
      <c r="SB5" s="46"/>
      <c r="SC5" s="46"/>
      <c r="SD5" s="46"/>
      <c r="SE5" s="46"/>
      <c r="SF5" s="46"/>
      <c r="SG5" s="46"/>
      <c r="SH5" s="46"/>
      <c r="SI5" s="46"/>
      <c r="SJ5" s="46"/>
      <c r="SK5" s="46"/>
      <c r="SL5" s="46"/>
      <c r="SM5" s="46"/>
      <c r="SN5" s="46"/>
      <c r="SO5" s="46"/>
      <c r="SP5" s="46"/>
      <c r="SQ5" s="46"/>
      <c r="SR5" s="46"/>
      <c r="SS5" s="46"/>
      <c r="ST5" s="46"/>
      <c r="SU5" s="46"/>
      <c r="SV5" s="46"/>
      <c r="SW5" s="46"/>
      <c r="SX5" s="46"/>
      <c r="SY5" s="46"/>
      <c r="SZ5" s="46"/>
      <c r="TA5" s="46"/>
      <c r="TB5" s="46"/>
      <c r="TC5" s="46"/>
      <c r="TD5" s="46"/>
      <c r="TE5" s="46"/>
      <c r="TF5" s="46"/>
      <c r="TG5" s="46"/>
      <c r="TH5" s="46"/>
      <c r="TI5" s="46"/>
      <c r="TJ5" s="46"/>
      <c r="TK5" s="46"/>
      <c r="TL5" s="46"/>
      <c r="TM5" s="46"/>
      <c r="TN5" s="46"/>
      <c r="TO5" s="46"/>
      <c r="TP5" s="46"/>
      <c r="TQ5" s="46"/>
      <c r="TR5" s="46"/>
      <c r="TS5" s="46"/>
      <c r="TT5" s="46"/>
      <c r="TU5" s="46"/>
      <c r="TV5" s="46"/>
      <c r="TW5" s="46"/>
      <c r="TX5" s="46"/>
      <c r="TY5" s="46"/>
      <c r="TZ5" s="46"/>
      <c r="UA5" s="46"/>
      <c r="UB5" s="46"/>
      <c r="UC5" s="46"/>
      <c r="UD5" s="46"/>
      <c r="UE5" s="46"/>
      <c r="UF5" s="46"/>
      <c r="UG5" s="46"/>
      <c r="UH5" s="46"/>
      <c r="UI5" s="46"/>
      <c r="UJ5" s="46"/>
      <c r="UK5" s="46"/>
      <c r="UL5" s="46"/>
      <c r="UM5" s="46"/>
      <c r="UN5" s="46"/>
      <c r="UO5" s="46"/>
      <c r="UP5" s="46"/>
      <c r="UQ5" s="46"/>
      <c r="UR5" s="46"/>
      <c r="US5" s="46"/>
      <c r="UT5" s="46"/>
      <c r="UU5" s="46"/>
      <c r="UV5" s="46"/>
      <c r="UW5" s="46"/>
      <c r="UX5" s="46"/>
      <c r="UY5" s="46"/>
      <c r="UZ5" s="46"/>
      <c r="VA5" s="46"/>
      <c r="VB5" s="46"/>
      <c r="VC5" s="46"/>
      <c r="VD5" s="46"/>
      <c r="VE5" s="46"/>
      <c r="VF5" s="46"/>
      <c r="VG5" s="46"/>
      <c r="VH5" s="46"/>
      <c r="VI5" s="46"/>
      <c r="VJ5" s="46"/>
      <c r="VK5" s="46"/>
      <c r="VL5" s="46"/>
      <c r="VM5" s="46"/>
      <c r="VN5" s="46"/>
      <c r="VO5" s="46"/>
      <c r="VP5" s="46"/>
      <c r="VQ5" s="46"/>
      <c r="VR5" s="46"/>
      <c r="VS5" s="46"/>
      <c r="VT5" s="46"/>
      <c r="VU5" s="46"/>
      <c r="VV5" s="46"/>
      <c r="VW5" s="46"/>
      <c r="VX5" s="46"/>
      <c r="VY5" s="46"/>
      <c r="VZ5" s="46"/>
      <c r="WA5" s="46"/>
      <c r="WB5" s="46"/>
      <c r="WC5" s="46"/>
      <c r="WD5" s="46"/>
      <c r="WE5" s="46"/>
      <c r="WF5" s="46"/>
      <c r="WG5" s="46"/>
      <c r="WH5" s="46"/>
      <c r="WI5" s="46"/>
      <c r="WJ5" s="46"/>
      <c r="WK5" s="46"/>
      <c r="WL5" s="46"/>
      <c r="WM5" s="46"/>
      <c r="WN5" s="46"/>
      <c r="WO5" s="46"/>
      <c r="WP5" s="46"/>
      <c r="WQ5" s="46"/>
      <c r="WR5" s="46"/>
      <c r="WS5" s="46"/>
      <c r="WT5" s="46"/>
      <c r="WU5" s="46"/>
      <c r="WV5" s="46"/>
      <c r="WW5" s="46"/>
      <c r="WX5" s="46"/>
      <c r="WY5" s="46"/>
      <c r="WZ5" s="46"/>
      <c r="XA5" s="46"/>
      <c r="XB5" s="46"/>
      <c r="XC5" s="46"/>
      <c r="XD5" s="46"/>
      <c r="XE5" s="46"/>
      <c r="XF5" s="46"/>
      <c r="XG5" s="46"/>
      <c r="XH5" s="46"/>
      <c r="XI5" s="46"/>
      <c r="XJ5" s="46"/>
      <c r="XK5" s="46"/>
      <c r="XL5" s="46"/>
      <c r="XM5" s="46"/>
      <c r="XN5" s="46"/>
      <c r="XO5" s="46"/>
      <c r="XP5" s="46"/>
      <c r="XQ5" s="46"/>
      <c r="XR5" s="46"/>
      <c r="XS5" s="46"/>
      <c r="XT5" s="46"/>
      <c r="XU5" s="46"/>
      <c r="XV5" s="46"/>
      <c r="XW5" s="46"/>
      <c r="XX5" s="46"/>
      <c r="XY5" s="46"/>
      <c r="XZ5" s="46"/>
      <c r="YA5" s="46"/>
      <c r="YB5" s="46"/>
      <c r="YC5" s="46"/>
      <c r="YD5" s="46"/>
      <c r="YE5" s="46"/>
      <c r="YF5" s="46"/>
      <c r="YG5" s="46"/>
      <c r="YH5" s="46"/>
      <c r="YI5" s="46"/>
      <c r="YJ5" s="46"/>
      <c r="YK5" s="46"/>
      <c r="YL5" s="46"/>
      <c r="YM5" s="46"/>
      <c r="YN5" s="46"/>
      <c r="YO5" s="46"/>
      <c r="YP5" s="46"/>
      <c r="YQ5" s="46"/>
      <c r="YR5" s="46"/>
      <c r="YS5" s="46"/>
      <c r="YT5" s="46"/>
      <c r="YU5" s="46"/>
      <c r="YV5" s="46"/>
      <c r="YW5" s="46"/>
      <c r="YX5" s="46"/>
      <c r="YY5" s="46"/>
      <c r="YZ5" s="46"/>
      <c r="ZA5" s="46"/>
      <c r="ZB5" s="46"/>
      <c r="ZC5" s="46"/>
      <c r="ZD5" s="46"/>
      <c r="ZE5" s="46"/>
      <c r="ZF5" s="46"/>
      <c r="ZG5" s="46"/>
      <c r="ZH5" s="46"/>
      <c r="ZI5" s="46"/>
      <c r="ZJ5" s="46"/>
      <c r="ZK5" s="46"/>
      <c r="ZL5" s="46"/>
      <c r="ZM5" s="46"/>
      <c r="ZN5" s="46"/>
      <c r="ZO5" s="46"/>
      <c r="ZP5" s="46"/>
      <c r="ZQ5" s="46"/>
      <c r="ZR5" s="46"/>
      <c r="ZS5" s="46"/>
      <c r="ZT5" s="46"/>
      <c r="ZU5" s="46"/>
      <c r="ZV5" s="46"/>
      <c r="ZW5" s="46"/>
      <c r="ZX5" s="46"/>
      <c r="ZY5" s="46"/>
      <c r="ZZ5" s="46"/>
      <c r="AAA5" s="46"/>
      <c r="AAB5" s="46"/>
      <c r="AAC5" s="46"/>
      <c r="AAD5" s="46"/>
      <c r="AAE5" s="46"/>
      <c r="AAF5" s="46"/>
      <c r="AAG5" s="46"/>
      <c r="AAH5" s="46"/>
      <c r="AAI5" s="46"/>
      <c r="AAJ5" s="46"/>
      <c r="AAK5" s="46"/>
      <c r="AAL5" s="46"/>
      <c r="AAM5" s="46"/>
      <c r="AAN5" s="46"/>
      <c r="AAO5" s="46"/>
      <c r="AAP5" s="46"/>
      <c r="AAQ5" s="46"/>
      <c r="AAR5" s="46"/>
      <c r="AAS5" s="46"/>
      <c r="AAT5" s="46"/>
      <c r="AAU5" s="46"/>
      <c r="AAV5" s="46"/>
      <c r="AAW5" s="46"/>
      <c r="AAX5" s="46"/>
      <c r="AAY5" s="46"/>
      <c r="AAZ5" s="46"/>
      <c r="ABA5" s="46"/>
      <c r="ABB5" s="46"/>
      <c r="ABC5" s="46"/>
      <c r="ABD5" s="46"/>
      <c r="ABE5" s="46"/>
      <c r="ABF5" s="46"/>
      <c r="ABG5" s="46"/>
      <c r="ABH5" s="46"/>
    </row>
    <row r="6" spans="1:737" ht="15.75" x14ac:dyDescent="0.25">
      <c r="A6" s="58">
        <v>44562</v>
      </c>
      <c r="B6" s="57">
        <v>5500.53</v>
      </c>
      <c r="C6" s="57">
        <v>7234.04</v>
      </c>
      <c r="D6" s="56">
        <v>2893.67</v>
      </c>
      <c r="E6" s="56">
        <v>10179.219999999999</v>
      </c>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c r="IW6" s="46"/>
      <c r="IX6" s="46"/>
      <c r="IY6" s="46"/>
      <c r="IZ6" s="46"/>
      <c r="JA6" s="46"/>
      <c r="JB6" s="46"/>
      <c r="JC6" s="46"/>
      <c r="JD6" s="46"/>
      <c r="JE6" s="46"/>
      <c r="JF6" s="46"/>
      <c r="JG6" s="46"/>
      <c r="JH6" s="46"/>
      <c r="JI6" s="46"/>
      <c r="JJ6" s="46"/>
      <c r="JK6" s="46"/>
      <c r="JL6" s="46"/>
      <c r="JM6" s="46"/>
      <c r="JN6" s="46"/>
      <c r="JO6" s="46"/>
      <c r="JP6" s="46"/>
      <c r="JQ6" s="46"/>
      <c r="JR6" s="46"/>
      <c r="JS6" s="46"/>
      <c r="JT6" s="46"/>
      <c r="JU6" s="46"/>
      <c r="JV6" s="46"/>
      <c r="JW6" s="46"/>
      <c r="JX6" s="46"/>
      <c r="JY6" s="46"/>
      <c r="JZ6" s="46"/>
      <c r="KA6" s="46"/>
      <c r="KB6" s="46"/>
      <c r="KC6" s="46"/>
      <c r="KD6" s="46"/>
      <c r="KE6" s="46"/>
      <c r="KF6" s="46"/>
      <c r="KG6" s="46"/>
      <c r="KH6" s="46"/>
      <c r="KI6" s="46"/>
      <c r="KJ6" s="46"/>
      <c r="KK6" s="46"/>
      <c r="KL6" s="46"/>
      <c r="KM6" s="46"/>
      <c r="KN6" s="46"/>
      <c r="KO6" s="46"/>
      <c r="KP6" s="46"/>
      <c r="KQ6" s="46"/>
      <c r="KR6" s="46"/>
      <c r="KS6" s="46"/>
      <c r="KT6" s="46"/>
      <c r="KU6" s="46"/>
      <c r="KV6" s="46"/>
      <c r="KW6" s="46"/>
      <c r="KX6" s="46"/>
      <c r="KY6" s="46"/>
      <c r="KZ6" s="46"/>
      <c r="LA6" s="46"/>
      <c r="LB6" s="46"/>
      <c r="LC6" s="46"/>
      <c r="LD6" s="46"/>
      <c r="LE6" s="46"/>
      <c r="LF6" s="46"/>
      <c r="LG6" s="46"/>
      <c r="LH6" s="46"/>
      <c r="LI6" s="46"/>
      <c r="LJ6" s="46"/>
      <c r="LK6" s="46"/>
      <c r="LL6" s="46"/>
      <c r="LM6" s="46"/>
      <c r="LN6" s="46"/>
      <c r="LO6" s="46"/>
      <c r="LP6" s="46"/>
      <c r="LQ6" s="46"/>
      <c r="LR6" s="46"/>
      <c r="LS6" s="46"/>
      <c r="LT6" s="46"/>
      <c r="LU6" s="46"/>
      <c r="LV6" s="46"/>
      <c r="LW6" s="46"/>
      <c r="LX6" s="46"/>
      <c r="LY6" s="46"/>
      <c r="LZ6" s="46"/>
      <c r="MA6" s="46"/>
      <c r="MB6" s="46"/>
      <c r="MC6" s="46"/>
      <c r="MD6" s="46"/>
      <c r="ME6" s="46"/>
      <c r="MF6" s="46"/>
      <c r="MG6" s="46"/>
      <c r="MH6" s="46"/>
      <c r="MI6" s="46"/>
      <c r="MJ6" s="46"/>
      <c r="MK6" s="46"/>
      <c r="ML6" s="46"/>
      <c r="MM6" s="46"/>
      <c r="MN6" s="46"/>
      <c r="MO6" s="46"/>
      <c r="MP6" s="46"/>
      <c r="MQ6" s="46"/>
      <c r="MR6" s="46"/>
      <c r="MS6" s="46"/>
      <c r="MT6" s="46"/>
      <c r="MU6" s="46"/>
      <c r="MV6" s="46"/>
      <c r="MW6" s="46"/>
      <c r="MX6" s="46"/>
      <c r="MY6" s="46"/>
      <c r="MZ6" s="46"/>
      <c r="NA6" s="46"/>
      <c r="NB6" s="46"/>
      <c r="NC6" s="46"/>
      <c r="ND6" s="46"/>
      <c r="NE6" s="46"/>
      <c r="NF6" s="46"/>
      <c r="NG6" s="46"/>
      <c r="NH6" s="46"/>
      <c r="NI6" s="46"/>
      <c r="NJ6" s="46"/>
      <c r="NK6" s="46"/>
      <c r="NL6" s="46"/>
      <c r="NM6" s="46"/>
      <c r="NN6" s="46"/>
      <c r="NO6" s="46"/>
      <c r="NP6" s="46"/>
      <c r="NQ6" s="46"/>
      <c r="NR6" s="46"/>
      <c r="NS6" s="46"/>
      <c r="NT6" s="46"/>
      <c r="NU6" s="46"/>
      <c r="NV6" s="46"/>
      <c r="NW6" s="46"/>
      <c r="NX6" s="46"/>
      <c r="NY6" s="46"/>
      <c r="NZ6" s="46"/>
      <c r="OA6" s="46"/>
      <c r="OB6" s="46"/>
      <c r="OC6" s="46"/>
      <c r="OD6" s="46"/>
      <c r="OE6" s="46"/>
      <c r="OF6" s="46"/>
      <c r="OG6" s="46"/>
      <c r="OH6" s="46"/>
      <c r="OI6" s="46"/>
      <c r="OJ6" s="46"/>
      <c r="OK6" s="46"/>
      <c r="OL6" s="46"/>
      <c r="OM6" s="46"/>
      <c r="ON6" s="46"/>
      <c r="OO6" s="46"/>
      <c r="OP6" s="46"/>
      <c r="OQ6" s="46"/>
      <c r="OR6" s="46"/>
      <c r="OS6" s="46"/>
      <c r="OT6" s="46"/>
      <c r="OU6" s="46"/>
      <c r="OV6" s="46"/>
      <c r="OW6" s="46"/>
      <c r="OX6" s="46"/>
      <c r="OY6" s="46"/>
      <c r="OZ6" s="46"/>
      <c r="PA6" s="46"/>
      <c r="PB6" s="46"/>
      <c r="PC6" s="46"/>
      <c r="PD6" s="46"/>
      <c r="PE6" s="46"/>
      <c r="PF6" s="46"/>
      <c r="PG6" s="46"/>
      <c r="PH6" s="46"/>
      <c r="PI6" s="46"/>
      <c r="PJ6" s="46"/>
      <c r="PK6" s="46"/>
      <c r="PL6" s="46"/>
      <c r="PM6" s="46"/>
      <c r="PN6" s="46"/>
      <c r="PO6" s="46"/>
      <c r="PP6" s="46"/>
      <c r="PQ6" s="46"/>
      <c r="PR6" s="46"/>
      <c r="PS6" s="46"/>
      <c r="PT6" s="46"/>
      <c r="PU6" s="46"/>
      <c r="PV6" s="46"/>
      <c r="PW6" s="46"/>
      <c r="PX6" s="46"/>
      <c r="PY6" s="46"/>
      <c r="PZ6" s="46"/>
      <c r="QA6" s="46"/>
      <c r="QB6" s="46"/>
      <c r="QC6" s="46"/>
      <c r="QD6" s="46"/>
      <c r="QE6" s="46"/>
      <c r="QF6" s="46"/>
      <c r="QG6" s="46"/>
      <c r="QH6" s="46"/>
      <c r="QI6" s="46"/>
      <c r="QJ6" s="46"/>
      <c r="QK6" s="46"/>
      <c r="QL6" s="46"/>
      <c r="QM6" s="46"/>
      <c r="QN6" s="46"/>
      <c r="QO6" s="46"/>
      <c r="QP6" s="46"/>
      <c r="QQ6" s="46"/>
      <c r="QR6" s="46"/>
      <c r="QS6" s="46"/>
      <c r="QT6" s="46"/>
      <c r="QU6" s="46"/>
      <c r="QV6" s="46"/>
      <c r="QW6" s="46"/>
      <c r="QX6" s="46"/>
      <c r="QY6" s="46"/>
      <c r="QZ6" s="46"/>
      <c r="RA6" s="46"/>
      <c r="RB6" s="46"/>
      <c r="RC6" s="46"/>
      <c r="RD6" s="46"/>
      <c r="RE6" s="46"/>
      <c r="RF6" s="46"/>
      <c r="RG6" s="46"/>
      <c r="RH6" s="46"/>
      <c r="RI6" s="46"/>
      <c r="RJ6" s="46"/>
      <c r="RK6" s="46"/>
      <c r="RL6" s="46"/>
      <c r="RM6" s="46"/>
      <c r="RN6" s="46"/>
      <c r="RO6" s="46"/>
      <c r="RP6" s="46"/>
      <c r="RQ6" s="46"/>
      <c r="RR6" s="46"/>
      <c r="RS6" s="46"/>
      <c r="RT6" s="46"/>
      <c r="RU6" s="46"/>
      <c r="RV6" s="46"/>
      <c r="RW6" s="46"/>
      <c r="RX6" s="46"/>
      <c r="RY6" s="46"/>
      <c r="RZ6" s="46"/>
      <c r="SA6" s="46"/>
      <c r="SB6" s="46"/>
      <c r="SC6" s="46"/>
      <c r="SD6" s="46"/>
      <c r="SE6" s="46"/>
      <c r="SF6" s="46"/>
      <c r="SG6" s="46"/>
      <c r="SH6" s="46"/>
      <c r="SI6" s="46"/>
      <c r="SJ6" s="46"/>
      <c r="SK6" s="46"/>
      <c r="SL6" s="46"/>
      <c r="SM6" s="46"/>
      <c r="SN6" s="46"/>
      <c r="SO6" s="46"/>
      <c r="SP6" s="46"/>
      <c r="SQ6" s="46"/>
      <c r="SR6" s="46"/>
      <c r="SS6" s="46"/>
      <c r="ST6" s="46"/>
      <c r="SU6" s="46"/>
      <c r="SV6" s="46"/>
      <c r="SW6" s="46"/>
      <c r="SX6" s="46"/>
      <c r="SY6" s="46"/>
      <c r="SZ6" s="46"/>
      <c r="TA6" s="46"/>
      <c r="TB6" s="46"/>
      <c r="TC6" s="46"/>
      <c r="TD6" s="46"/>
      <c r="TE6" s="46"/>
      <c r="TF6" s="46"/>
      <c r="TG6" s="46"/>
      <c r="TH6" s="46"/>
      <c r="TI6" s="46"/>
      <c r="TJ6" s="46"/>
      <c r="TK6" s="46"/>
      <c r="TL6" s="46"/>
      <c r="TM6" s="46"/>
      <c r="TN6" s="46"/>
      <c r="TO6" s="46"/>
      <c r="TP6" s="46"/>
      <c r="TQ6" s="46"/>
      <c r="TR6" s="46"/>
      <c r="TS6" s="46"/>
      <c r="TT6" s="46"/>
      <c r="TU6" s="46"/>
      <c r="TV6" s="46"/>
      <c r="TW6" s="46"/>
      <c r="TX6" s="46"/>
      <c r="TY6" s="46"/>
      <c r="TZ6" s="46"/>
      <c r="UA6" s="46"/>
      <c r="UB6" s="46"/>
      <c r="UC6" s="46"/>
      <c r="UD6" s="46"/>
      <c r="UE6" s="46"/>
      <c r="UF6" s="46"/>
      <c r="UG6" s="46"/>
      <c r="UH6" s="46"/>
      <c r="UI6" s="46"/>
      <c r="UJ6" s="46"/>
      <c r="UK6" s="46"/>
      <c r="UL6" s="46"/>
      <c r="UM6" s="46"/>
      <c r="UN6" s="46"/>
      <c r="UO6" s="46"/>
      <c r="UP6" s="46"/>
      <c r="UQ6" s="46"/>
      <c r="UR6" s="46"/>
      <c r="US6" s="46"/>
      <c r="UT6" s="46"/>
      <c r="UU6" s="46"/>
      <c r="UV6" s="46"/>
      <c r="UW6" s="46"/>
      <c r="UX6" s="46"/>
      <c r="UY6" s="46"/>
      <c r="UZ6" s="46"/>
      <c r="VA6" s="46"/>
      <c r="VB6" s="46"/>
      <c r="VC6" s="46"/>
      <c r="VD6" s="46"/>
      <c r="VE6" s="46"/>
      <c r="VF6" s="46"/>
      <c r="VG6" s="46"/>
      <c r="VH6" s="46"/>
      <c r="VI6" s="46"/>
      <c r="VJ6" s="46"/>
      <c r="VK6" s="46"/>
      <c r="VL6" s="46"/>
      <c r="VM6" s="46"/>
      <c r="VN6" s="46"/>
      <c r="VO6" s="46"/>
      <c r="VP6" s="46"/>
      <c r="VQ6" s="46"/>
      <c r="VR6" s="46"/>
      <c r="VS6" s="46"/>
      <c r="VT6" s="46"/>
      <c r="VU6" s="46"/>
      <c r="VV6" s="46"/>
      <c r="VW6" s="46"/>
      <c r="VX6" s="46"/>
      <c r="VY6" s="46"/>
      <c r="VZ6" s="46"/>
      <c r="WA6" s="46"/>
      <c r="WB6" s="46"/>
      <c r="WC6" s="46"/>
      <c r="WD6" s="46"/>
      <c r="WE6" s="46"/>
      <c r="WF6" s="46"/>
      <c r="WG6" s="46"/>
      <c r="WH6" s="46"/>
      <c r="WI6" s="46"/>
      <c r="WJ6" s="46"/>
      <c r="WK6" s="46"/>
      <c r="WL6" s="46"/>
      <c r="WM6" s="46"/>
      <c r="WN6" s="46"/>
      <c r="WO6" s="46"/>
      <c r="WP6" s="46"/>
      <c r="WQ6" s="46"/>
      <c r="WR6" s="46"/>
      <c r="WS6" s="46"/>
      <c r="WT6" s="46"/>
      <c r="WU6" s="46"/>
      <c r="WV6" s="46"/>
      <c r="WW6" s="46"/>
      <c r="WX6" s="46"/>
      <c r="WY6" s="46"/>
      <c r="WZ6" s="46"/>
      <c r="XA6" s="46"/>
      <c r="XB6" s="46"/>
      <c r="XC6" s="46"/>
      <c r="XD6" s="46"/>
      <c r="XE6" s="46"/>
      <c r="XF6" s="46"/>
      <c r="XG6" s="46"/>
      <c r="XH6" s="46"/>
      <c r="XI6" s="46"/>
      <c r="XJ6" s="46"/>
      <c r="XK6" s="46"/>
      <c r="XL6" s="46"/>
      <c r="XM6" s="46"/>
      <c r="XN6" s="46"/>
      <c r="XO6" s="46"/>
      <c r="XP6" s="46"/>
      <c r="XQ6" s="46"/>
      <c r="XR6" s="46"/>
      <c r="XS6" s="46"/>
      <c r="XT6" s="46"/>
      <c r="XU6" s="46"/>
      <c r="XV6" s="46"/>
      <c r="XW6" s="46"/>
      <c r="XX6" s="46"/>
      <c r="XY6" s="46"/>
      <c r="XZ6" s="46"/>
      <c r="YA6" s="46"/>
      <c r="YB6" s="46"/>
      <c r="YC6" s="46"/>
      <c r="YD6" s="46"/>
      <c r="YE6" s="46"/>
      <c r="YF6" s="46"/>
      <c r="YG6" s="46"/>
      <c r="YH6" s="46"/>
      <c r="YI6" s="46"/>
      <c r="YJ6" s="46"/>
      <c r="YK6" s="46"/>
      <c r="YL6" s="46"/>
      <c r="YM6" s="46"/>
      <c r="YN6" s="46"/>
      <c r="YO6" s="46"/>
      <c r="YP6" s="46"/>
      <c r="YQ6" s="46"/>
      <c r="YR6" s="46"/>
      <c r="YS6" s="46"/>
      <c r="YT6" s="46"/>
      <c r="YU6" s="46"/>
      <c r="YV6" s="46"/>
      <c r="YW6" s="46"/>
      <c r="YX6" s="46"/>
      <c r="YY6" s="46"/>
      <c r="YZ6" s="46"/>
      <c r="ZA6" s="46"/>
      <c r="ZB6" s="46"/>
      <c r="ZC6" s="46"/>
      <c r="ZD6" s="46"/>
      <c r="ZE6" s="46"/>
      <c r="ZF6" s="46"/>
      <c r="ZG6" s="46"/>
      <c r="ZH6" s="46"/>
      <c r="ZI6" s="46"/>
      <c r="ZJ6" s="46"/>
      <c r="ZK6" s="46"/>
      <c r="ZL6" s="46"/>
      <c r="ZM6" s="46"/>
      <c r="ZN6" s="46"/>
      <c r="ZO6" s="46"/>
      <c r="ZP6" s="46"/>
      <c r="ZQ6" s="46"/>
      <c r="ZR6" s="46"/>
      <c r="ZS6" s="46"/>
      <c r="ZT6" s="46"/>
      <c r="ZU6" s="46"/>
      <c r="ZV6" s="46"/>
      <c r="ZW6" s="46"/>
      <c r="ZX6" s="46"/>
      <c r="ZY6" s="46"/>
      <c r="ZZ6" s="46"/>
      <c r="AAA6" s="46"/>
      <c r="AAB6" s="46"/>
      <c r="AAC6" s="46"/>
      <c r="AAD6" s="46"/>
      <c r="AAE6" s="46"/>
      <c r="AAF6" s="46"/>
      <c r="AAG6" s="46"/>
      <c r="AAH6" s="46"/>
      <c r="AAI6" s="46"/>
      <c r="AAJ6" s="46"/>
      <c r="AAK6" s="46"/>
      <c r="AAL6" s="46"/>
      <c r="AAM6" s="46"/>
      <c r="AAN6" s="46"/>
      <c r="AAO6" s="46"/>
      <c r="AAP6" s="46"/>
      <c r="AAQ6" s="46"/>
      <c r="AAR6" s="46"/>
      <c r="AAS6" s="46"/>
      <c r="AAT6" s="46"/>
      <c r="AAU6" s="46"/>
      <c r="AAV6" s="46"/>
      <c r="AAW6" s="46"/>
      <c r="AAX6" s="46"/>
      <c r="AAY6" s="46"/>
      <c r="AAZ6" s="46"/>
      <c r="ABA6" s="46"/>
      <c r="ABB6" s="46"/>
      <c r="ABC6" s="46"/>
      <c r="ABD6" s="46"/>
      <c r="ABE6" s="46"/>
      <c r="ABF6" s="46"/>
      <c r="ABG6" s="46"/>
      <c r="ABH6" s="46"/>
    </row>
    <row r="7" spans="1:737" ht="15.75" x14ac:dyDescent="0.25">
      <c r="A7" s="58">
        <v>44563</v>
      </c>
      <c r="B7" s="57">
        <v>5111.8100000000004</v>
      </c>
      <c r="C7" s="57">
        <v>7575.51</v>
      </c>
      <c r="D7" s="56">
        <v>2893.67</v>
      </c>
      <c r="E7" s="56">
        <v>10179.219999999999</v>
      </c>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c r="IW7" s="46"/>
      <c r="IX7" s="46"/>
      <c r="IY7" s="46"/>
      <c r="IZ7" s="46"/>
      <c r="JA7" s="46"/>
      <c r="JB7" s="46"/>
      <c r="JC7" s="46"/>
      <c r="JD7" s="46"/>
      <c r="JE7" s="46"/>
      <c r="JF7" s="46"/>
      <c r="JG7" s="46"/>
      <c r="JH7" s="46"/>
      <c r="JI7" s="46"/>
      <c r="JJ7" s="46"/>
      <c r="JK7" s="46"/>
      <c r="JL7" s="46"/>
      <c r="JM7" s="46"/>
      <c r="JN7" s="46"/>
      <c r="JO7" s="46"/>
      <c r="JP7" s="46"/>
      <c r="JQ7" s="46"/>
      <c r="JR7" s="46"/>
      <c r="JS7" s="46"/>
      <c r="JT7" s="46"/>
      <c r="JU7" s="46"/>
      <c r="JV7" s="46"/>
      <c r="JW7" s="46"/>
      <c r="JX7" s="46"/>
      <c r="JY7" s="46"/>
      <c r="JZ7" s="46"/>
      <c r="KA7" s="46"/>
      <c r="KB7" s="46"/>
      <c r="KC7" s="46"/>
      <c r="KD7" s="46"/>
      <c r="KE7" s="46"/>
      <c r="KF7" s="46"/>
      <c r="KG7" s="46"/>
      <c r="KH7" s="46"/>
      <c r="KI7" s="46"/>
      <c r="KJ7" s="46"/>
      <c r="KK7" s="46"/>
      <c r="KL7" s="46"/>
      <c r="KM7" s="46"/>
      <c r="KN7" s="46"/>
      <c r="KO7" s="46"/>
      <c r="KP7" s="46"/>
      <c r="KQ7" s="46"/>
      <c r="KR7" s="46"/>
      <c r="KS7" s="46"/>
      <c r="KT7" s="46"/>
      <c r="KU7" s="46"/>
      <c r="KV7" s="46"/>
      <c r="KW7" s="46"/>
      <c r="KX7" s="46"/>
      <c r="KY7" s="46"/>
      <c r="KZ7" s="46"/>
      <c r="LA7" s="46"/>
      <c r="LB7" s="46"/>
      <c r="LC7" s="46"/>
      <c r="LD7" s="46"/>
      <c r="LE7" s="46"/>
      <c r="LF7" s="46"/>
      <c r="LG7" s="46"/>
      <c r="LH7" s="46"/>
      <c r="LI7" s="46"/>
      <c r="LJ7" s="46"/>
      <c r="LK7" s="46"/>
      <c r="LL7" s="46"/>
      <c r="LM7" s="46"/>
      <c r="LN7" s="46"/>
      <c r="LO7" s="46"/>
      <c r="LP7" s="46"/>
      <c r="LQ7" s="46"/>
      <c r="LR7" s="46"/>
      <c r="LS7" s="46"/>
      <c r="LT7" s="46"/>
      <c r="LU7" s="46"/>
      <c r="LV7" s="46"/>
      <c r="LW7" s="46"/>
      <c r="LX7" s="46"/>
      <c r="LY7" s="46"/>
      <c r="LZ7" s="46"/>
      <c r="MA7" s="46"/>
      <c r="MB7" s="46"/>
      <c r="MC7" s="46"/>
      <c r="MD7" s="46"/>
      <c r="ME7" s="46"/>
      <c r="MF7" s="46"/>
      <c r="MG7" s="46"/>
      <c r="MH7" s="46"/>
      <c r="MI7" s="46"/>
      <c r="MJ7" s="46"/>
      <c r="MK7" s="46"/>
      <c r="ML7" s="46"/>
      <c r="MM7" s="46"/>
      <c r="MN7" s="46"/>
      <c r="MO7" s="46"/>
      <c r="MP7" s="46"/>
      <c r="MQ7" s="46"/>
      <c r="MR7" s="46"/>
      <c r="MS7" s="46"/>
      <c r="MT7" s="46"/>
      <c r="MU7" s="46"/>
      <c r="MV7" s="46"/>
      <c r="MW7" s="46"/>
      <c r="MX7" s="46"/>
      <c r="MY7" s="46"/>
      <c r="MZ7" s="46"/>
      <c r="NA7" s="46"/>
      <c r="NB7" s="46"/>
      <c r="NC7" s="46"/>
      <c r="ND7" s="46"/>
      <c r="NE7" s="46"/>
      <c r="NF7" s="46"/>
      <c r="NG7" s="46"/>
      <c r="NH7" s="46"/>
      <c r="NI7" s="46"/>
      <c r="NJ7" s="46"/>
      <c r="NK7" s="46"/>
      <c r="NL7" s="46"/>
      <c r="NM7" s="46"/>
      <c r="NN7" s="46"/>
      <c r="NO7" s="46"/>
      <c r="NP7" s="46"/>
      <c r="NQ7" s="46"/>
      <c r="NR7" s="46"/>
      <c r="NS7" s="46"/>
      <c r="NT7" s="46"/>
      <c r="NU7" s="46"/>
      <c r="NV7" s="46"/>
      <c r="NW7" s="46"/>
      <c r="NX7" s="46"/>
      <c r="NY7" s="46"/>
      <c r="NZ7" s="46"/>
      <c r="OA7" s="46"/>
      <c r="OB7" s="46"/>
      <c r="OC7" s="46"/>
      <c r="OD7" s="46"/>
      <c r="OE7" s="46"/>
      <c r="OF7" s="46"/>
      <c r="OG7" s="46"/>
      <c r="OH7" s="46"/>
      <c r="OI7" s="46"/>
      <c r="OJ7" s="46"/>
      <c r="OK7" s="46"/>
      <c r="OL7" s="46"/>
      <c r="OM7" s="46"/>
      <c r="ON7" s="46"/>
      <c r="OO7" s="46"/>
      <c r="OP7" s="46"/>
      <c r="OQ7" s="46"/>
      <c r="OR7" s="46"/>
      <c r="OS7" s="46"/>
      <c r="OT7" s="46"/>
      <c r="OU7" s="46"/>
      <c r="OV7" s="46"/>
      <c r="OW7" s="46"/>
      <c r="OX7" s="46"/>
      <c r="OY7" s="46"/>
      <c r="OZ7" s="46"/>
      <c r="PA7" s="46"/>
      <c r="PB7" s="46"/>
      <c r="PC7" s="46"/>
      <c r="PD7" s="46"/>
      <c r="PE7" s="46"/>
      <c r="PF7" s="46"/>
      <c r="PG7" s="46"/>
      <c r="PH7" s="46"/>
      <c r="PI7" s="46"/>
      <c r="PJ7" s="46"/>
      <c r="PK7" s="46"/>
      <c r="PL7" s="46"/>
      <c r="PM7" s="46"/>
      <c r="PN7" s="46"/>
      <c r="PO7" s="46"/>
      <c r="PP7" s="46"/>
      <c r="PQ7" s="46"/>
      <c r="PR7" s="46"/>
      <c r="PS7" s="46"/>
      <c r="PT7" s="46"/>
      <c r="PU7" s="46"/>
      <c r="PV7" s="46"/>
      <c r="PW7" s="46"/>
      <c r="PX7" s="46"/>
      <c r="PY7" s="46"/>
      <c r="PZ7" s="46"/>
      <c r="QA7" s="46"/>
      <c r="QB7" s="46"/>
      <c r="QC7" s="46"/>
      <c r="QD7" s="46"/>
      <c r="QE7" s="46"/>
      <c r="QF7" s="46"/>
      <c r="QG7" s="46"/>
      <c r="QH7" s="46"/>
      <c r="QI7" s="46"/>
      <c r="QJ7" s="46"/>
      <c r="QK7" s="46"/>
      <c r="QL7" s="46"/>
      <c r="QM7" s="46"/>
      <c r="QN7" s="46"/>
      <c r="QO7" s="46"/>
      <c r="QP7" s="46"/>
      <c r="QQ7" s="46"/>
      <c r="QR7" s="46"/>
      <c r="QS7" s="46"/>
      <c r="QT7" s="46"/>
      <c r="QU7" s="46"/>
      <c r="QV7" s="46"/>
      <c r="QW7" s="46"/>
      <c r="QX7" s="46"/>
      <c r="QY7" s="46"/>
      <c r="QZ7" s="46"/>
      <c r="RA7" s="46"/>
      <c r="RB7" s="46"/>
      <c r="RC7" s="46"/>
      <c r="RD7" s="46"/>
      <c r="RE7" s="46"/>
      <c r="RF7" s="46"/>
      <c r="RG7" s="46"/>
      <c r="RH7" s="46"/>
      <c r="RI7" s="46"/>
      <c r="RJ7" s="46"/>
      <c r="RK7" s="46"/>
      <c r="RL7" s="46"/>
      <c r="RM7" s="46"/>
      <c r="RN7" s="46"/>
      <c r="RO7" s="46"/>
      <c r="RP7" s="46"/>
      <c r="RQ7" s="46"/>
      <c r="RR7" s="46"/>
      <c r="RS7" s="46"/>
      <c r="RT7" s="46"/>
      <c r="RU7" s="46"/>
      <c r="RV7" s="46"/>
      <c r="RW7" s="46"/>
      <c r="RX7" s="46"/>
      <c r="RY7" s="46"/>
      <c r="RZ7" s="46"/>
      <c r="SA7" s="46"/>
      <c r="SB7" s="46"/>
      <c r="SC7" s="46"/>
      <c r="SD7" s="46"/>
      <c r="SE7" s="46"/>
      <c r="SF7" s="46"/>
      <c r="SG7" s="46"/>
      <c r="SH7" s="46"/>
      <c r="SI7" s="46"/>
      <c r="SJ7" s="46"/>
      <c r="SK7" s="46"/>
      <c r="SL7" s="46"/>
      <c r="SM7" s="46"/>
      <c r="SN7" s="46"/>
      <c r="SO7" s="46"/>
      <c r="SP7" s="46"/>
      <c r="SQ7" s="46"/>
      <c r="SR7" s="46"/>
      <c r="SS7" s="46"/>
      <c r="ST7" s="46"/>
      <c r="SU7" s="46"/>
      <c r="SV7" s="46"/>
      <c r="SW7" s="46"/>
      <c r="SX7" s="46"/>
      <c r="SY7" s="46"/>
      <c r="SZ7" s="46"/>
      <c r="TA7" s="46"/>
      <c r="TB7" s="46"/>
      <c r="TC7" s="46"/>
      <c r="TD7" s="46"/>
      <c r="TE7" s="46"/>
      <c r="TF7" s="46"/>
      <c r="TG7" s="46"/>
      <c r="TH7" s="46"/>
      <c r="TI7" s="46"/>
      <c r="TJ7" s="46"/>
      <c r="TK7" s="46"/>
      <c r="TL7" s="46"/>
      <c r="TM7" s="46"/>
      <c r="TN7" s="46"/>
      <c r="TO7" s="46"/>
      <c r="TP7" s="46"/>
      <c r="TQ7" s="46"/>
      <c r="TR7" s="46"/>
      <c r="TS7" s="46"/>
      <c r="TT7" s="46"/>
      <c r="TU7" s="46"/>
      <c r="TV7" s="46"/>
      <c r="TW7" s="46"/>
      <c r="TX7" s="46"/>
      <c r="TY7" s="46"/>
      <c r="TZ7" s="46"/>
      <c r="UA7" s="46"/>
      <c r="UB7" s="46"/>
      <c r="UC7" s="46"/>
      <c r="UD7" s="46"/>
      <c r="UE7" s="46"/>
      <c r="UF7" s="46"/>
      <c r="UG7" s="46"/>
      <c r="UH7" s="46"/>
      <c r="UI7" s="46"/>
      <c r="UJ7" s="46"/>
      <c r="UK7" s="46"/>
      <c r="UL7" s="46"/>
      <c r="UM7" s="46"/>
      <c r="UN7" s="46"/>
      <c r="UO7" s="46"/>
      <c r="UP7" s="46"/>
      <c r="UQ7" s="46"/>
      <c r="UR7" s="46"/>
      <c r="US7" s="46"/>
      <c r="UT7" s="46"/>
      <c r="UU7" s="46"/>
      <c r="UV7" s="46"/>
      <c r="UW7" s="46"/>
      <c r="UX7" s="46"/>
      <c r="UY7" s="46"/>
      <c r="UZ7" s="46"/>
      <c r="VA7" s="46"/>
      <c r="VB7" s="46"/>
      <c r="VC7" s="46"/>
      <c r="VD7" s="46"/>
      <c r="VE7" s="46"/>
      <c r="VF7" s="46"/>
      <c r="VG7" s="46"/>
      <c r="VH7" s="46"/>
      <c r="VI7" s="46"/>
      <c r="VJ7" s="46"/>
      <c r="VK7" s="46"/>
      <c r="VL7" s="46"/>
      <c r="VM7" s="46"/>
      <c r="VN7" s="46"/>
      <c r="VO7" s="46"/>
      <c r="VP7" s="46"/>
      <c r="VQ7" s="46"/>
      <c r="VR7" s="46"/>
      <c r="VS7" s="46"/>
      <c r="VT7" s="46"/>
      <c r="VU7" s="46"/>
      <c r="VV7" s="46"/>
      <c r="VW7" s="46"/>
      <c r="VX7" s="46"/>
      <c r="VY7" s="46"/>
      <c r="VZ7" s="46"/>
      <c r="WA7" s="46"/>
      <c r="WB7" s="46"/>
      <c r="WC7" s="46"/>
      <c r="WD7" s="46"/>
      <c r="WE7" s="46"/>
      <c r="WF7" s="46"/>
      <c r="WG7" s="46"/>
      <c r="WH7" s="46"/>
      <c r="WI7" s="46"/>
      <c r="WJ7" s="46"/>
      <c r="WK7" s="46"/>
      <c r="WL7" s="46"/>
      <c r="WM7" s="46"/>
      <c r="WN7" s="46"/>
      <c r="WO7" s="46"/>
      <c r="WP7" s="46"/>
      <c r="WQ7" s="46"/>
      <c r="WR7" s="46"/>
      <c r="WS7" s="46"/>
      <c r="WT7" s="46"/>
      <c r="WU7" s="46"/>
      <c r="WV7" s="46"/>
      <c r="WW7" s="46"/>
      <c r="WX7" s="46"/>
      <c r="WY7" s="46"/>
      <c r="WZ7" s="46"/>
      <c r="XA7" s="46"/>
      <c r="XB7" s="46"/>
      <c r="XC7" s="46"/>
      <c r="XD7" s="46"/>
      <c r="XE7" s="46"/>
      <c r="XF7" s="46"/>
      <c r="XG7" s="46"/>
      <c r="XH7" s="46"/>
      <c r="XI7" s="46"/>
      <c r="XJ7" s="46"/>
      <c r="XK7" s="46"/>
      <c r="XL7" s="46"/>
      <c r="XM7" s="46"/>
      <c r="XN7" s="46"/>
      <c r="XO7" s="46"/>
      <c r="XP7" s="46"/>
      <c r="XQ7" s="46"/>
      <c r="XR7" s="46"/>
      <c r="XS7" s="46"/>
      <c r="XT7" s="46"/>
      <c r="XU7" s="46"/>
      <c r="XV7" s="46"/>
      <c r="XW7" s="46"/>
      <c r="XX7" s="46"/>
      <c r="XY7" s="46"/>
      <c r="XZ7" s="46"/>
      <c r="YA7" s="46"/>
      <c r="YB7" s="46"/>
      <c r="YC7" s="46"/>
      <c r="YD7" s="46"/>
      <c r="YE7" s="46"/>
      <c r="YF7" s="46"/>
      <c r="YG7" s="46"/>
      <c r="YH7" s="46"/>
      <c r="YI7" s="46"/>
      <c r="YJ7" s="46"/>
      <c r="YK7" s="46"/>
      <c r="YL7" s="46"/>
      <c r="YM7" s="46"/>
      <c r="YN7" s="46"/>
      <c r="YO7" s="46"/>
      <c r="YP7" s="46"/>
      <c r="YQ7" s="46"/>
      <c r="YR7" s="46"/>
      <c r="YS7" s="46"/>
      <c r="YT7" s="46"/>
      <c r="YU7" s="46"/>
      <c r="YV7" s="46"/>
      <c r="YW7" s="46"/>
      <c r="YX7" s="46"/>
      <c r="YY7" s="46"/>
      <c r="YZ7" s="46"/>
      <c r="ZA7" s="46"/>
      <c r="ZB7" s="46"/>
      <c r="ZC7" s="46"/>
      <c r="ZD7" s="46"/>
      <c r="ZE7" s="46"/>
      <c r="ZF7" s="46"/>
      <c r="ZG7" s="46"/>
      <c r="ZH7" s="46"/>
      <c r="ZI7" s="46"/>
      <c r="ZJ7" s="46"/>
      <c r="ZK7" s="46"/>
      <c r="ZL7" s="46"/>
      <c r="ZM7" s="46"/>
      <c r="ZN7" s="46"/>
      <c r="ZO7" s="46"/>
      <c r="ZP7" s="46"/>
      <c r="ZQ7" s="46"/>
      <c r="ZR7" s="46"/>
      <c r="ZS7" s="46"/>
      <c r="ZT7" s="46"/>
      <c r="ZU7" s="46"/>
      <c r="ZV7" s="46"/>
      <c r="ZW7" s="46"/>
      <c r="ZX7" s="46"/>
      <c r="ZY7" s="46"/>
      <c r="ZZ7" s="46"/>
      <c r="AAA7" s="46"/>
      <c r="AAB7" s="46"/>
      <c r="AAC7" s="46"/>
      <c r="AAD7" s="46"/>
      <c r="AAE7" s="46"/>
      <c r="AAF7" s="46"/>
      <c r="AAG7" s="46"/>
      <c r="AAH7" s="46"/>
      <c r="AAI7" s="46"/>
      <c r="AAJ7" s="46"/>
      <c r="AAK7" s="46"/>
      <c r="AAL7" s="46"/>
      <c r="AAM7" s="46"/>
      <c r="AAN7" s="46"/>
      <c r="AAO7" s="46"/>
      <c r="AAP7" s="46"/>
      <c r="AAQ7" s="46"/>
      <c r="AAR7" s="46"/>
      <c r="AAS7" s="46"/>
      <c r="AAT7" s="46"/>
      <c r="AAU7" s="46"/>
      <c r="AAV7" s="46"/>
      <c r="AAW7" s="46"/>
      <c r="AAX7" s="46"/>
      <c r="AAY7" s="46"/>
      <c r="AAZ7" s="46"/>
      <c r="ABA7" s="46"/>
      <c r="ABB7" s="46"/>
      <c r="ABC7" s="46"/>
      <c r="ABD7" s="46"/>
      <c r="ABE7" s="46"/>
      <c r="ABF7" s="46"/>
      <c r="ABG7" s="46"/>
      <c r="ABH7" s="46"/>
    </row>
    <row r="8" spans="1:737" ht="15.75" x14ac:dyDescent="0.25">
      <c r="A8" s="58">
        <v>44564</v>
      </c>
      <c r="B8" s="57">
        <v>5400.02</v>
      </c>
      <c r="C8" s="57">
        <v>8008.38</v>
      </c>
      <c r="D8" s="56">
        <v>2893.67</v>
      </c>
      <c r="E8" s="56">
        <v>10179.219999999999</v>
      </c>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c r="IW8" s="46"/>
      <c r="IX8" s="46"/>
      <c r="IY8" s="46"/>
      <c r="IZ8" s="46"/>
      <c r="JA8" s="46"/>
      <c r="JB8" s="46"/>
      <c r="JC8" s="46"/>
      <c r="JD8" s="46"/>
      <c r="JE8" s="46"/>
      <c r="JF8" s="46"/>
      <c r="JG8" s="46"/>
      <c r="JH8" s="46"/>
      <c r="JI8" s="46"/>
      <c r="JJ8" s="46"/>
      <c r="JK8" s="46"/>
      <c r="JL8" s="46"/>
      <c r="JM8" s="46"/>
      <c r="JN8" s="46"/>
      <c r="JO8" s="46"/>
      <c r="JP8" s="46"/>
      <c r="JQ8" s="46"/>
      <c r="JR8" s="46"/>
      <c r="JS8" s="46"/>
      <c r="JT8" s="46"/>
      <c r="JU8" s="46"/>
      <c r="JV8" s="46"/>
      <c r="JW8" s="46"/>
      <c r="JX8" s="46"/>
      <c r="JY8" s="46"/>
      <c r="JZ8" s="46"/>
      <c r="KA8" s="46"/>
      <c r="KB8" s="46"/>
      <c r="KC8" s="46"/>
      <c r="KD8" s="46"/>
      <c r="KE8" s="46"/>
      <c r="KF8" s="46"/>
      <c r="KG8" s="46"/>
      <c r="KH8" s="46"/>
      <c r="KI8" s="46"/>
      <c r="KJ8" s="46"/>
      <c r="KK8" s="46"/>
      <c r="KL8" s="46"/>
      <c r="KM8" s="46"/>
      <c r="KN8" s="46"/>
      <c r="KO8" s="46"/>
      <c r="KP8" s="46"/>
      <c r="KQ8" s="46"/>
      <c r="KR8" s="46"/>
      <c r="KS8" s="46"/>
      <c r="KT8" s="46"/>
      <c r="KU8" s="46"/>
      <c r="KV8" s="46"/>
      <c r="KW8" s="46"/>
      <c r="KX8" s="46"/>
      <c r="KY8" s="46"/>
      <c r="KZ8" s="46"/>
      <c r="LA8" s="46"/>
      <c r="LB8" s="46"/>
      <c r="LC8" s="46"/>
      <c r="LD8" s="46"/>
      <c r="LE8" s="46"/>
      <c r="LF8" s="46"/>
      <c r="LG8" s="46"/>
      <c r="LH8" s="46"/>
      <c r="LI8" s="46"/>
      <c r="LJ8" s="46"/>
      <c r="LK8" s="46"/>
      <c r="LL8" s="46"/>
      <c r="LM8" s="46"/>
      <c r="LN8" s="46"/>
      <c r="LO8" s="46"/>
      <c r="LP8" s="46"/>
      <c r="LQ8" s="46"/>
      <c r="LR8" s="46"/>
      <c r="LS8" s="46"/>
      <c r="LT8" s="46"/>
      <c r="LU8" s="46"/>
      <c r="LV8" s="46"/>
      <c r="LW8" s="46"/>
      <c r="LX8" s="46"/>
      <c r="LY8" s="46"/>
      <c r="LZ8" s="46"/>
      <c r="MA8" s="46"/>
      <c r="MB8" s="46"/>
      <c r="MC8" s="46"/>
      <c r="MD8" s="46"/>
      <c r="ME8" s="46"/>
      <c r="MF8" s="46"/>
      <c r="MG8" s="46"/>
      <c r="MH8" s="46"/>
      <c r="MI8" s="46"/>
      <c r="MJ8" s="46"/>
      <c r="MK8" s="46"/>
      <c r="ML8" s="46"/>
      <c r="MM8" s="46"/>
      <c r="MN8" s="46"/>
      <c r="MO8" s="46"/>
      <c r="MP8" s="46"/>
      <c r="MQ8" s="46"/>
      <c r="MR8" s="46"/>
      <c r="MS8" s="46"/>
      <c r="MT8" s="46"/>
      <c r="MU8" s="46"/>
      <c r="MV8" s="46"/>
      <c r="MW8" s="46"/>
      <c r="MX8" s="46"/>
      <c r="MY8" s="46"/>
      <c r="MZ8" s="46"/>
      <c r="NA8" s="46"/>
      <c r="NB8" s="46"/>
      <c r="NC8" s="46"/>
      <c r="ND8" s="46"/>
      <c r="NE8" s="46"/>
      <c r="NF8" s="46"/>
      <c r="NG8" s="46"/>
      <c r="NH8" s="46"/>
      <c r="NI8" s="46"/>
      <c r="NJ8" s="46"/>
      <c r="NK8" s="46"/>
      <c r="NL8" s="46"/>
      <c r="NM8" s="46"/>
      <c r="NN8" s="46"/>
      <c r="NO8" s="46"/>
      <c r="NP8" s="46"/>
      <c r="NQ8" s="46"/>
      <c r="NR8" s="46"/>
      <c r="NS8" s="46"/>
      <c r="NT8" s="46"/>
      <c r="NU8" s="46"/>
      <c r="NV8" s="46"/>
      <c r="NW8" s="46"/>
      <c r="NX8" s="46"/>
      <c r="NY8" s="46"/>
      <c r="NZ8" s="46"/>
      <c r="OA8" s="46"/>
      <c r="OB8" s="46"/>
      <c r="OC8" s="46"/>
      <c r="OD8" s="46"/>
      <c r="OE8" s="46"/>
      <c r="OF8" s="46"/>
      <c r="OG8" s="46"/>
      <c r="OH8" s="46"/>
      <c r="OI8" s="46"/>
      <c r="OJ8" s="46"/>
      <c r="OK8" s="46"/>
      <c r="OL8" s="46"/>
      <c r="OM8" s="46"/>
      <c r="ON8" s="46"/>
      <c r="OO8" s="46"/>
      <c r="OP8" s="46"/>
      <c r="OQ8" s="46"/>
      <c r="OR8" s="46"/>
      <c r="OS8" s="46"/>
      <c r="OT8" s="46"/>
      <c r="OU8" s="46"/>
      <c r="OV8" s="46"/>
      <c r="OW8" s="46"/>
      <c r="OX8" s="46"/>
      <c r="OY8" s="46"/>
      <c r="OZ8" s="46"/>
      <c r="PA8" s="46"/>
      <c r="PB8" s="46"/>
      <c r="PC8" s="46"/>
      <c r="PD8" s="46"/>
      <c r="PE8" s="46"/>
      <c r="PF8" s="46"/>
      <c r="PG8" s="46"/>
      <c r="PH8" s="46"/>
      <c r="PI8" s="46"/>
      <c r="PJ8" s="46"/>
      <c r="PK8" s="46"/>
      <c r="PL8" s="46"/>
      <c r="PM8" s="46"/>
      <c r="PN8" s="46"/>
      <c r="PO8" s="46"/>
      <c r="PP8" s="46"/>
      <c r="PQ8" s="46"/>
      <c r="PR8" s="46"/>
      <c r="PS8" s="46"/>
      <c r="PT8" s="46"/>
      <c r="PU8" s="46"/>
      <c r="PV8" s="46"/>
      <c r="PW8" s="46"/>
      <c r="PX8" s="46"/>
      <c r="PY8" s="46"/>
      <c r="PZ8" s="46"/>
      <c r="QA8" s="46"/>
      <c r="QB8" s="46"/>
      <c r="QC8" s="46"/>
      <c r="QD8" s="46"/>
      <c r="QE8" s="46"/>
      <c r="QF8" s="46"/>
      <c r="QG8" s="46"/>
      <c r="QH8" s="46"/>
      <c r="QI8" s="46"/>
      <c r="QJ8" s="46"/>
      <c r="QK8" s="46"/>
      <c r="QL8" s="46"/>
      <c r="QM8" s="46"/>
      <c r="QN8" s="46"/>
      <c r="QO8" s="46"/>
      <c r="QP8" s="46"/>
      <c r="QQ8" s="46"/>
      <c r="QR8" s="46"/>
      <c r="QS8" s="46"/>
      <c r="QT8" s="46"/>
      <c r="QU8" s="46"/>
      <c r="QV8" s="46"/>
      <c r="QW8" s="46"/>
      <c r="QX8" s="46"/>
      <c r="QY8" s="46"/>
      <c r="QZ8" s="46"/>
      <c r="RA8" s="46"/>
      <c r="RB8" s="46"/>
      <c r="RC8" s="46"/>
      <c r="RD8" s="46"/>
      <c r="RE8" s="46"/>
      <c r="RF8" s="46"/>
      <c r="RG8" s="46"/>
      <c r="RH8" s="46"/>
      <c r="RI8" s="46"/>
      <c r="RJ8" s="46"/>
      <c r="RK8" s="46"/>
      <c r="RL8" s="46"/>
      <c r="RM8" s="46"/>
      <c r="RN8" s="46"/>
      <c r="RO8" s="46"/>
      <c r="RP8" s="46"/>
      <c r="RQ8" s="46"/>
      <c r="RR8" s="46"/>
      <c r="RS8" s="46"/>
      <c r="RT8" s="46"/>
      <c r="RU8" s="46"/>
      <c r="RV8" s="46"/>
      <c r="RW8" s="46"/>
      <c r="RX8" s="46"/>
      <c r="RY8" s="46"/>
      <c r="RZ8" s="46"/>
      <c r="SA8" s="46"/>
      <c r="SB8" s="46"/>
      <c r="SC8" s="46"/>
      <c r="SD8" s="46"/>
      <c r="SE8" s="46"/>
      <c r="SF8" s="46"/>
      <c r="SG8" s="46"/>
      <c r="SH8" s="46"/>
      <c r="SI8" s="46"/>
      <c r="SJ8" s="46"/>
      <c r="SK8" s="46"/>
      <c r="SL8" s="46"/>
      <c r="SM8" s="46"/>
      <c r="SN8" s="46"/>
      <c r="SO8" s="46"/>
      <c r="SP8" s="46"/>
      <c r="SQ8" s="46"/>
      <c r="SR8" s="46"/>
      <c r="SS8" s="46"/>
      <c r="ST8" s="46"/>
      <c r="SU8" s="46"/>
      <c r="SV8" s="46"/>
      <c r="SW8" s="46"/>
      <c r="SX8" s="46"/>
      <c r="SY8" s="46"/>
      <c r="SZ8" s="46"/>
      <c r="TA8" s="46"/>
      <c r="TB8" s="46"/>
      <c r="TC8" s="46"/>
      <c r="TD8" s="46"/>
      <c r="TE8" s="46"/>
      <c r="TF8" s="46"/>
      <c r="TG8" s="46"/>
      <c r="TH8" s="46"/>
      <c r="TI8" s="46"/>
      <c r="TJ8" s="46"/>
      <c r="TK8" s="46"/>
      <c r="TL8" s="46"/>
      <c r="TM8" s="46"/>
      <c r="TN8" s="46"/>
      <c r="TO8" s="46"/>
      <c r="TP8" s="46"/>
      <c r="TQ8" s="46"/>
      <c r="TR8" s="46"/>
      <c r="TS8" s="46"/>
      <c r="TT8" s="46"/>
      <c r="TU8" s="46"/>
      <c r="TV8" s="46"/>
      <c r="TW8" s="46"/>
      <c r="TX8" s="46"/>
      <c r="TY8" s="46"/>
      <c r="TZ8" s="46"/>
      <c r="UA8" s="46"/>
      <c r="UB8" s="46"/>
      <c r="UC8" s="46"/>
      <c r="UD8" s="46"/>
      <c r="UE8" s="46"/>
      <c r="UF8" s="46"/>
      <c r="UG8" s="46"/>
      <c r="UH8" s="46"/>
      <c r="UI8" s="46"/>
      <c r="UJ8" s="46"/>
      <c r="UK8" s="46"/>
      <c r="UL8" s="46"/>
      <c r="UM8" s="46"/>
      <c r="UN8" s="46"/>
      <c r="UO8" s="46"/>
      <c r="UP8" s="46"/>
      <c r="UQ8" s="46"/>
      <c r="UR8" s="46"/>
      <c r="US8" s="46"/>
      <c r="UT8" s="46"/>
      <c r="UU8" s="46"/>
      <c r="UV8" s="46"/>
      <c r="UW8" s="46"/>
      <c r="UX8" s="46"/>
      <c r="UY8" s="46"/>
      <c r="UZ8" s="46"/>
      <c r="VA8" s="46"/>
      <c r="VB8" s="46"/>
      <c r="VC8" s="46"/>
      <c r="VD8" s="46"/>
      <c r="VE8" s="46"/>
      <c r="VF8" s="46"/>
      <c r="VG8" s="46"/>
      <c r="VH8" s="46"/>
      <c r="VI8" s="46"/>
      <c r="VJ8" s="46"/>
      <c r="VK8" s="46"/>
      <c r="VL8" s="46"/>
      <c r="VM8" s="46"/>
      <c r="VN8" s="46"/>
      <c r="VO8" s="46"/>
      <c r="VP8" s="46"/>
      <c r="VQ8" s="46"/>
      <c r="VR8" s="46"/>
      <c r="VS8" s="46"/>
      <c r="VT8" s="46"/>
      <c r="VU8" s="46"/>
      <c r="VV8" s="46"/>
      <c r="VW8" s="46"/>
      <c r="VX8" s="46"/>
      <c r="VY8" s="46"/>
      <c r="VZ8" s="46"/>
      <c r="WA8" s="46"/>
      <c r="WB8" s="46"/>
      <c r="WC8" s="46"/>
      <c r="WD8" s="46"/>
      <c r="WE8" s="46"/>
      <c r="WF8" s="46"/>
      <c r="WG8" s="46"/>
      <c r="WH8" s="46"/>
      <c r="WI8" s="46"/>
      <c r="WJ8" s="46"/>
      <c r="WK8" s="46"/>
      <c r="WL8" s="46"/>
      <c r="WM8" s="46"/>
      <c r="WN8" s="46"/>
      <c r="WO8" s="46"/>
      <c r="WP8" s="46"/>
      <c r="WQ8" s="46"/>
      <c r="WR8" s="46"/>
      <c r="WS8" s="46"/>
      <c r="WT8" s="46"/>
      <c r="WU8" s="46"/>
      <c r="WV8" s="46"/>
      <c r="WW8" s="46"/>
      <c r="WX8" s="46"/>
      <c r="WY8" s="46"/>
      <c r="WZ8" s="46"/>
      <c r="XA8" s="46"/>
      <c r="XB8" s="46"/>
      <c r="XC8" s="46"/>
      <c r="XD8" s="46"/>
      <c r="XE8" s="46"/>
      <c r="XF8" s="46"/>
      <c r="XG8" s="46"/>
      <c r="XH8" s="46"/>
      <c r="XI8" s="46"/>
      <c r="XJ8" s="46"/>
      <c r="XK8" s="46"/>
      <c r="XL8" s="46"/>
      <c r="XM8" s="46"/>
      <c r="XN8" s="46"/>
      <c r="XO8" s="46"/>
      <c r="XP8" s="46"/>
      <c r="XQ8" s="46"/>
      <c r="XR8" s="46"/>
      <c r="XS8" s="46"/>
      <c r="XT8" s="46"/>
      <c r="XU8" s="46"/>
      <c r="XV8" s="46"/>
      <c r="XW8" s="46"/>
      <c r="XX8" s="46"/>
      <c r="XY8" s="46"/>
      <c r="XZ8" s="46"/>
      <c r="YA8" s="46"/>
      <c r="YB8" s="46"/>
      <c r="YC8" s="46"/>
      <c r="YD8" s="46"/>
      <c r="YE8" s="46"/>
      <c r="YF8" s="46"/>
      <c r="YG8" s="46"/>
      <c r="YH8" s="46"/>
      <c r="YI8" s="46"/>
      <c r="YJ8" s="46"/>
      <c r="YK8" s="46"/>
      <c r="YL8" s="46"/>
      <c r="YM8" s="46"/>
      <c r="YN8" s="46"/>
      <c r="YO8" s="46"/>
      <c r="YP8" s="46"/>
      <c r="YQ8" s="46"/>
      <c r="YR8" s="46"/>
      <c r="YS8" s="46"/>
      <c r="YT8" s="46"/>
      <c r="YU8" s="46"/>
      <c r="YV8" s="46"/>
      <c r="YW8" s="46"/>
      <c r="YX8" s="46"/>
      <c r="YY8" s="46"/>
      <c r="YZ8" s="46"/>
      <c r="ZA8" s="46"/>
      <c r="ZB8" s="46"/>
      <c r="ZC8" s="46"/>
      <c r="ZD8" s="46"/>
      <c r="ZE8" s="46"/>
      <c r="ZF8" s="46"/>
      <c r="ZG8" s="46"/>
      <c r="ZH8" s="46"/>
      <c r="ZI8" s="46"/>
      <c r="ZJ8" s="46"/>
      <c r="ZK8" s="46"/>
      <c r="ZL8" s="46"/>
      <c r="ZM8" s="46"/>
      <c r="ZN8" s="46"/>
      <c r="ZO8" s="46"/>
      <c r="ZP8" s="46"/>
      <c r="ZQ8" s="46"/>
      <c r="ZR8" s="46"/>
      <c r="ZS8" s="46"/>
      <c r="ZT8" s="46"/>
      <c r="ZU8" s="46"/>
      <c r="ZV8" s="46"/>
      <c r="ZW8" s="46"/>
      <c r="ZX8" s="46"/>
      <c r="ZY8" s="46"/>
      <c r="ZZ8" s="46"/>
      <c r="AAA8" s="46"/>
      <c r="AAB8" s="46"/>
      <c r="AAC8" s="46"/>
      <c r="AAD8" s="46"/>
      <c r="AAE8" s="46"/>
      <c r="AAF8" s="46"/>
      <c r="AAG8" s="46"/>
      <c r="AAH8" s="46"/>
      <c r="AAI8" s="46"/>
      <c r="AAJ8" s="46"/>
      <c r="AAK8" s="46"/>
      <c r="AAL8" s="46"/>
      <c r="AAM8" s="46"/>
      <c r="AAN8" s="46"/>
      <c r="AAO8" s="46"/>
      <c r="AAP8" s="46"/>
      <c r="AAQ8" s="46"/>
      <c r="AAR8" s="46"/>
      <c r="AAS8" s="46"/>
      <c r="AAT8" s="46"/>
      <c r="AAU8" s="46"/>
      <c r="AAV8" s="46"/>
      <c r="AAW8" s="46"/>
      <c r="AAX8" s="46"/>
      <c r="AAY8" s="46"/>
      <c r="AAZ8" s="46"/>
      <c r="ABA8" s="46"/>
      <c r="ABB8" s="46"/>
      <c r="ABC8" s="46"/>
      <c r="ABD8" s="46"/>
      <c r="ABE8" s="46"/>
      <c r="ABF8" s="46"/>
      <c r="ABG8" s="46"/>
      <c r="ABH8" s="46"/>
    </row>
    <row r="9" spans="1:737" ht="15.75" x14ac:dyDescent="0.25">
      <c r="A9" s="58">
        <v>44565</v>
      </c>
      <c r="B9" s="57">
        <v>5650.18</v>
      </c>
      <c r="C9" s="57">
        <v>8858.7099999999991</v>
      </c>
      <c r="D9" s="56">
        <v>2893.67</v>
      </c>
      <c r="E9" s="56">
        <v>10179.219999999999</v>
      </c>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c r="IW9" s="46"/>
      <c r="IX9" s="46"/>
      <c r="IY9" s="46"/>
      <c r="IZ9" s="46"/>
      <c r="JA9" s="46"/>
      <c r="JB9" s="46"/>
      <c r="JC9" s="46"/>
      <c r="JD9" s="46"/>
      <c r="JE9" s="46"/>
      <c r="JF9" s="46"/>
      <c r="JG9" s="46"/>
      <c r="JH9" s="46"/>
      <c r="JI9" s="46"/>
      <c r="JJ9" s="46"/>
      <c r="JK9" s="46"/>
      <c r="JL9" s="46"/>
      <c r="JM9" s="46"/>
      <c r="JN9" s="46"/>
      <c r="JO9" s="46"/>
      <c r="JP9" s="46"/>
      <c r="JQ9" s="46"/>
      <c r="JR9" s="46"/>
      <c r="JS9" s="46"/>
      <c r="JT9" s="46"/>
      <c r="JU9" s="46"/>
      <c r="JV9" s="46"/>
      <c r="JW9" s="46"/>
      <c r="JX9" s="46"/>
      <c r="JY9" s="46"/>
      <c r="JZ9" s="46"/>
      <c r="KA9" s="46"/>
      <c r="KB9" s="46"/>
      <c r="KC9" s="46"/>
      <c r="KD9" s="46"/>
      <c r="KE9" s="46"/>
      <c r="KF9" s="46"/>
      <c r="KG9" s="46"/>
      <c r="KH9" s="46"/>
      <c r="KI9" s="46"/>
      <c r="KJ9" s="46"/>
      <c r="KK9" s="46"/>
      <c r="KL9" s="46"/>
      <c r="KM9" s="46"/>
      <c r="KN9" s="46"/>
      <c r="KO9" s="46"/>
      <c r="KP9" s="46"/>
      <c r="KQ9" s="46"/>
      <c r="KR9" s="46"/>
      <c r="KS9" s="46"/>
      <c r="KT9" s="46"/>
      <c r="KU9" s="46"/>
      <c r="KV9" s="46"/>
      <c r="KW9" s="46"/>
      <c r="KX9" s="46"/>
      <c r="KY9" s="46"/>
      <c r="KZ9" s="46"/>
      <c r="LA9" s="46"/>
      <c r="LB9" s="46"/>
      <c r="LC9" s="46"/>
      <c r="LD9" s="46"/>
      <c r="LE9" s="46"/>
      <c r="LF9" s="46"/>
      <c r="LG9" s="46"/>
      <c r="LH9" s="46"/>
      <c r="LI9" s="46"/>
      <c r="LJ9" s="46"/>
      <c r="LK9" s="46"/>
      <c r="LL9" s="46"/>
      <c r="LM9" s="46"/>
      <c r="LN9" s="46"/>
      <c r="LO9" s="46"/>
      <c r="LP9" s="46"/>
      <c r="LQ9" s="46"/>
      <c r="LR9" s="46"/>
      <c r="LS9" s="46"/>
      <c r="LT9" s="46"/>
      <c r="LU9" s="46"/>
      <c r="LV9" s="46"/>
      <c r="LW9" s="46"/>
      <c r="LX9" s="46"/>
      <c r="LY9" s="46"/>
      <c r="LZ9" s="46"/>
      <c r="MA9" s="46"/>
      <c r="MB9" s="46"/>
      <c r="MC9" s="46"/>
      <c r="MD9" s="46"/>
      <c r="ME9" s="46"/>
      <c r="MF9" s="46"/>
      <c r="MG9" s="46"/>
      <c r="MH9" s="46"/>
      <c r="MI9" s="46"/>
      <c r="MJ9" s="46"/>
      <c r="MK9" s="46"/>
      <c r="ML9" s="46"/>
      <c r="MM9" s="46"/>
      <c r="MN9" s="46"/>
      <c r="MO9" s="46"/>
      <c r="MP9" s="46"/>
      <c r="MQ9" s="46"/>
      <c r="MR9" s="46"/>
      <c r="MS9" s="46"/>
      <c r="MT9" s="46"/>
      <c r="MU9" s="46"/>
      <c r="MV9" s="46"/>
      <c r="MW9" s="46"/>
      <c r="MX9" s="46"/>
      <c r="MY9" s="46"/>
      <c r="MZ9" s="46"/>
      <c r="NA9" s="46"/>
      <c r="NB9" s="46"/>
      <c r="NC9" s="46"/>
      <c r="ND9" s="46"/>
      <c r="NE9" s="46"/>
      <c r="NF9" s="46"/>
      <c r="NG9" s="46"/>
      <c r="NH9" s="46"/>
      <c r="NI9" s="46"/>
      <c r="NJ9" s="46"/>
      <c r="NK9" s="46"/>
      <c r="NL9" s="46"/>
      <c r="NM9" s="46"/>
      <c r="NN9" s="46"/>
      <c r="NO9" s="46"/>
      <c r="NP9" s="46"/>
      <c r="NQ9" s="46"/>
      <c r="NR9" s="46"/>
      <c r="NS9" s="46"/>
      <c r="NT9" s="46"/>
      <c r="NU9" s="46"/>
      <c r="NV9" s="46"/>
      <c r="NW9" s="46"/>
      <c r="NX9" s="46"/>
      <c r="NY9" s="46"/>
      <c r="NZ9" s="46"/>
      <c r="OA9" s="46"/>
      <c r="OB9" s="46"/>
      <c r="OC9" s="46"/>
      <c r="OD9" s="46"/>
      <c r="OE9" s="46"/>
      <c r="OF9" s="46"/>
      <c r="OG9" s="46"/>
      <c r="OH9" s="46"/>
      <c r="OI9" s="46"/>
      <c r="OJ9" s="46"/>
      <c r="OK9" s="46"/>
      <c r="OL9" s="46"/>
      <c r="OM9" s="46"/>
      <c r="ON9" s="46"/>
      <c r="OO9" s="46"/>
      <c r="OP9" s="46"/>
      <c r="OQ9" s="46"/>
      <c r="OR9" s="46"/>
      <c r="OS9" s="46"/>
      <c r="OT9" s="46"/>
      <c r="OU9" s="46"/>
      <c r="OV9" s="46"/>
      <c r="OW9" s="46"/>
      <c r="OX9" s="46"/>
      <c r="OY9" s="46"/>
      <c r="OZ9" s="46"/>
      <c r="PA9" s="46"/>
      <c r="PB9" s="46"/>
      <c r="PC9" s="46"/>
      <c r="PD9" s="46"/>
      <c r="PE9" s="46"/>
      <c r="PF9" s="46"/>
      <c r="PG9" s="46"/>
      <c r="PH9" s="46"/>
      <c r="PI9" s="46"/>
      <c r="PJ9" s="46"/>
      <c r="PK9" s="46"/>
      <c r="PL9" s="46"/>
      <c r="PM9" s="46"/>
      <c r="PN9" s="46"/>
      <c r="PO9" s="46"/>
      <c r="PP9" s="46"/>
      <c r="PQ9" s="46"/>
      <c r="PR9" s="46"/>
      <c r="PS9" s="46"/>
      <c r="PT9" s="46"/>
      <c r="PU9" s="46"/>
      <c r="PV9" s="46"/>
      <c r="PW9" s="46"/>
      <c r="PX9" s="46"/>
      <c r="PY9" s="46"/>
      <c r="PZ9" s="46"/>
      <c r="QA9" s="46"/>
      <c r="QB9" s="46"/>
      <c r="QC9" s="46"/>
      <c r="QD9" s="46"/>
      <c r="QE9" s="46"/>
      <c r="QF9" s="46"/>
      <c r="QG9" s="46"/>
      <c r="QH9" s="46"/>
      <c r="QI9" s="46"/>
      <c r="QJ9" s="46"/>
      <c r="QK9" s="46"/>
      <c r="QL9" s="46"/>
      <c r="QM9" s="46"/>
      <c r="QN9" s="46"/>
      <c r="QO9" s="46"/>
      <c r="QP9" s="46"/>
      <c r="QQ9" s="46"/>
      <c r="QR9" s="46"/>
      <c r="QS9" s="46"/>
      <c r="QT9" s="46"/>
      <c r="QU9" s="46"/>
      <c r="QV9" s="46"/>
      <c r="QW9" s="46"/>
      <c r="QX9" s="46"/>
      <c r="QY9" s="46"/>
      <c r="QZ9" s="46"/>
      <c r="RA9" s="46"/>
      <c r="RB9" s="46"/>
      <c r="RC9" s="46"/>
      <c r="RD9" s="46"/>
      <c r="RE9" s="46"/>
      <c r="RF9" s="46"/>
      <c r="RG9" s="46"/>
      <c r="RH9" s="46"/>
      <c r="RI9" s="46"/>
      <c r="RJ9" s="46"/>
      <c r="RK9" s="46"/>
      <c r="RL9" s="46"/>
      <c r="RM9" s="46"/>
      <c r="RN9" s="46"/>
      <c r="RO9" s="46"/>
      <c r="RP9" s="46"/>
      <c r="RQ9" s="46"/>
      <c r="RR9" s="46"/>
      <c r="RS9" s="46"/>
      <c r="RT9" s="46"/>
      <c r="RU9" s="46"/>
      <c r="RV9" s="46"/>
      <c r="RW9" s="46"/>
      <c r="RX9" s="46"/>
      <c r="RY9" s="46"/>
      <c r="RZ9" s="46"/>
      <c r="SA9" s="46"/>
      <c r="SB9" s="46"/>
      <c r="SC9" s="46"/>
      <c r="SD9" s="46"/>
      <c r="SE9" s="46"/>
      <c r="SF9" s="46"/>
      <c r="SG9" s="46"/>
      <c r="SH9" s="46"/>
      <c r="SI9" s="46"/>
      <c r="SJ9" s="46"/>
      <c r="SK9" s="46"/>
      <c r="SL9" s="46"/>
      <c r="SM9" s="46"/>
      <c r="SN9" s="46"/>
      <c r="SO9" s="46"/>
      <c r="SP9" s="46"/>
      <c r="SQ9" s="46"/>
      <c r="SR9" s="46"/>
      <c r="SS9" s="46"/>
      <c r="ST9" s="46"/>
      <c r="SU9" s="46"/>
      <c r="SV9" s="46"/>
      <c r="SW9" s="46"/>
      <c r="SX9" s="46"/>
      <c r="SY9" s="46"/>
      <c r="SZ9" s="46"/>
      <c r="TA9" s="46"/>
      <c r="TB9" s="46"/>
      <c r="TC9" s="46"/>
      <c r="TD9" s="46"/>
      <c r="TE9" s="46"/>
      <c r="TF9" s="46"/>
      <c r="TG9" s="46"/>
      <c r="TH9" s="46"/>
      <c r="TI9" s="46"/>
      <c r="TJ9" s="46"/>
      <c r="TK9" s="46"/>
      <c r="TL9" s="46"/>
      <c r="TM9" s="46"/>
      <c r="TN9" s="46"/>
      <c r="TO9" s="46"/>
      <c r="TP9" s="46"/>
      <c r="TQ9" s="46"/>
      <c r="TR9" s="46"/>
      <c r="TS9" s="46"/>
      <c r="TT9" s="46"/>
      <c r="TU9" s="46"/>
      <c r="TV9" s="46"/>
      <c r="TW9" s="46"/>
      <c r="TX9" s="46"/>
      <c r="TY9" s="46"/>
      <c r="TZ9" s="46"/>
      <c r="UA9" s="46"/>
      <c r="UB9" s="46"/>
      <c r="UC9" s="46"/>
      <c r="UD9" s="46"/>
      <c r="UE9" s="46"/>
      <c r="UF9" s="46"/>
      <c r="UG9" s="46"/>
      <c r="UH9" s="46"/>
      <c r="UI9" s="46"/>
      <c r="UJ9" s="46"/>
      <c r="UK9" s="46"/>
      <c r="UL9" s="46"/>
      <c r="UM9" s="46"/>
      <c r="UN9" s="46"/>
      <c r="UO9" s="46"/>
      <c r="UP9" s="46"/>
      <c r="UQ9" s="46"/>
      <c r="UR9" s="46"/>
      <c r="US9" s="46"/>
      <c r="UT9" s="46"/>
      <c r="UU9" s="46"/>
      <c r="UV9" s="46"/>
      <c r="UW9" s="46"/>
      <c r="UX9" s="46"/>
      <c r="UY9" s="46"/>
      <c r="UZ9" s="46"/>
      <c r="VA9" s="46"/>
      <c r="VB9" s="46"/>
      <c r="VC9" s="46"/>
      <c r="VD9" s="46"/>
      <c r="VE9" s="46"/>
      <c r="VF9" s="46"/>
      <c r="VG9" s="46"/>
      <c r="VH9" s="46"/>
      <c r="VI9" s="46"/>
      <c r="VJ9" s="46"/>
      <c r="VK9" s="46"/>
      <c r="VL9" s="46"/>
      <c r="VM9" s="46"/>
      <c r="VN9" s="46"/>
      <c r="VO9" s="46"/>
      <c r="VP9" s="46"/>
      <c r="VQ9" s="46"/>
      <c r="VR9" s="46"/>
      <c r="VS9" s="46"/>
      <c r="VT9" s="46"/>
      <c r="VU9" s="46"/>
      <c r="VV9" s="46"/>
      <c r="VW9" s="46"/>
      <c r="VX9" s="46"/>
      <c r="VY9" s="46"/>
      <c r="VZ9" s="46"/>
      <c r="WA9" s="46"/>
      <c r="WB9" s="46"/>
      <c r="WC9" s="46"/>
      <c r="WD9" s="46"/>
      <c r="WE9" s="46"/>
      <c r="WF9" s="46"/>
      <c r="WG9" s="46"/>
      <c r="WH9" s="46"/>
      <c r="WI9" s="46"/>
      <c r="WJ9" s="46"/>
      <c r="WK9" s="46"/>
      <c r="WL9" s="46"/>
      <c r="WM9" s="46"/>
      <c r="WN9" s="46"/>
      <c r="WO9" s="46"/>
      <c r="WP9" s="46"/>
      <c r="WQ9" s="46"/>
      <c r="WR9" s="46"/>
      <c r="WS9" s="46"/>
      <c r="WT9" s="46"/>
      <c r="WU9" s="46"/>
      <c r="WV9" s="46"/>
      <c r="WW9" s="46"/>
      <c r="WX9" s="46"/>
      <c r="WY9" s="46"/>
      <c r="WZ9" s="46"/>
      <c r="XA9" s="46"/>
      <c r="XB9" s="46"/>
      <c r="XC9" s="46"/>
      <c r="XD9" s="46"/>
      <c r="XE9" s="46"/>
      <c r="XF9" s="46"/>
      <c r="XG9" s="46"/>
      <c r="XH9" s="46"/>
      <c r="XI9" s="46"/>
      <c r="XJ9" s="46"/>
      <c r="XK9" s="46"/>
      <c r="XL9" s="46"/>
      <c r="XM9" s="46"/>
      <c r="XN9" s="46"/>
      <c r="XO9" s="46"/>
      <c r="XP9" s="46"/>
      <c r="XQ9" s="46"/>
      <c r="XR9" s="46"/>
      <c r="XS9" s="46"/>
      <c r="XT9" s="46"/>
      <c r="XU9" s="46"/>
      <c r="XV9" s="46"/>
      <c r="XW9" s="46"/>
      <c r="XX9" s="46"/>
      <c r="XY9" s="46"/>
      <c r="XZ9" s="46"/>
      <c r="YA9" s="46"/>
      <c r="YB9" s="46"/>
      <c r="YC9" s="46"/>
      <c r="YD9" s="46"/>
      <c r="YE9" s="46"/>
      <c r="YF9" s="46"/>
      <c r="YG9" s="46"/>
      <c r="YH9" s="46"/>
      <c r="YI9" s="46"/>
      <c r="YJ9" s="46"/>
      <c r="YK9" s="46"/>
      <c r="YL9" s="46"/>
      <c r="YM9" s="46"/>
      <c r="YN9" s="46"/>
      <c r="YO9" s="46"/>
      <c r="YP9" s="46"/>
      <c r="YQ9" s="46"/>
      <c r="YR9" s="46"/>
      <c r="YS9" s="46"/>
      <c r="YT9" s="46"/>
      <c r="YU9" s="46"/>
      <c r="YV9" s="46"/>
      <c r="YW9" s="46"/>
      <c r="YX9" s="46"/>
      <c r="YY9" s="46"/>
      <c r="YZ9" s="46"/>
      <c r="ZA9" s="46"/>
      <c r="ZB9" s="46"/>
      <c r="ZC9" s="46"/>
      <c r="ZD9" s="46"/>
      <c r="ZE9" s="46"/>
      <c r="ZF9" s="46"/>
      <c r="ZG9" s="46"/>
      <c r="ZH9" s="46"/>
      <c r="ZI9" s="46"/>
      <c r="ZJ9" s="46"/>
      <c r="ZK9" s="46"/>
      <c r="ZL9" s="46"/>
      <c r="ZM9" s="46"/>
      <c r="ZN9" s="46"/>
      <c r="ZO9" s="46"/>
      <c r="ZP9" s="46"/>
      <c r="ZQ9" s="46"/>
      <c r="ZR9" s="46"/>
      <c r="ZS9" s="46"/>
      <c r="ZT9" s="46"/>
      <c r="ZU9" s="46"/>
      <c r="ZV9" s="46"/>
      <c r="ZW9" s="46"/>
      <c r="ZX9" s="46"/>
      <c r="ZY9" s="46"/>
      <c r="ZZ9" s="46"/>
      <c r="AAA9" s="46"/>
      <c r="AAB9" s="46"/>
      <c r="AAC9" s="46"/>
      <c r="AAD9" s="46"/>
      <c r="AAE9" s="46"/>
      <c r="AAF9" s="46"/>
      <c r="AAG9" s="46"/>
      <c r="AAH9" s="46"/>
      <c r="AAI9" s="46"/>
      <c r="AAJ9" s="46"/>
      <c r="AAK9" s="46"/>
      <c r="AAL9" s="46"/>
      <c r="AAM9" s="46"/>
      <c r="AAN9" s="46"/>
      <c r="AAO9" s="46"/>
      <c r="AAP9" s="46"/>
      <c r="AAQ9" s="46"/>
      <c r="AAR9" s="46"/>
      <c r="AAS9" s="46"/>
      <c r="AAT9" s="46"/>
      <c r="AAU9" s="46"/>
      <c r="AAV9" s="46"/>
      <c r="AAW9" s="46"/>
      <c r="AAX9" s="46"/>
      <c r="AAY9" s="46"/>
      <c r="AAZ9" s="46"/>
      <c r="ABA9" s="46"/>
      <c r="ABB9" s="46"/>
      <c r="ABC9" s="46"/>
      <c r="ABD9" s="46"/>
      <c r="ABE9" s="46"/>
      <c r="ABF9" s="46"/>
      <c r="ABG9" s="46"/>
      <c r="ABH9" s="46"/>
      <c r="ABI9" s="46"/>
    </row>
    <row r="10" spans="1:737" ht="15.75" x14ac:dyDescent="0.25">
      <c r="A10" s="58">
        <v>44566</v>
      </c>
      <c r="B10" s="57">
        <v>5882.61</v>
      </c>
      <c r="C10" s="57">
        <v>8651.31</v>
      </c>
      <c r="D10" s="56">
        <v>2893.67</v>
      </c>
      <c r="E10" s="56">
        <v>10179.219999999999</v>
      </c>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c r="IW10" s="46"/>
      <c r="IX10" s="46"/>
      <c r="IY10" s="46"/>
      <c r="IZ10" s="46"/>
      <c r="JA10" s="46"/>
      <c r="JB10" s="46"/>
      <c r="JC10" s="46"/>
      <c r="JD10" s="46"/>
      <c r="JE10" s="46"/>
      <c r="JF10" s="46"/>
      <c r="JG10" s="46"/>
      <c r="JH10" s="46"/>
      <c r="JI10" s="46"/>
      <c r="JJ10" s="46"/>
      <c r="JK10" s="46"/>
      <c r="JL10" s="46"/>
      <c r="JM10" s="46"/>
      <c r="JN10" s="46"/>
      <c r="JO10" s="46"/>
      <c r="JP10" s="46"/>
      <c r="JQ10" s="46"/>
      <c r="JR10" s="46"/>
      <c r="JS10" s="46"/>
      <c r="JT10" s="46"/>
      <c r="JU10" s="46"/>
      <c r="JV10" s="46"/>
      <c r="JW10" s="46"/>
      <c r="JX10" s="46"/>
      <c r="JY10" s="46"/>
      <c r="JZ10" s="46"/>
      <c r="KA10" s="46"/>
      <c r="KB10" s="46"/>
      <c r="KC10" s="46"/>
      <c r="KD10" s="46"/>
      <c r="KE10" s="46"/>
      <c r="KF10" s="46"/>
      <c r="KG10" s="46"/>
      <c r="KH10" s="46"/>
      <c r="KI10" s="46"/>
      <c r="KJ10" s="46"/>
      <c r="KK10" s="46"/>
      <c r="KL10" s="46"/>
      <c r="KM10" s="46"/>
      <c r="KN10" s="46"/>
      <c r="KO10" s="46"/>
      <c r="KP10" s="46"/>
      <c r="KQ10" s="46"/>
      <c r="KR10" s="46"/>
      <c r="KS10" s="46"/>
      <c r="KT10" s="46"/>
      <c r="KU10" s="46"/>
      <c r="KV10" s="46"/>
      <c r="KW10" s="46"/>
      <c r="KX10" s="46"/>
      <c r="KY10" s="46"/>
      <c r="KZ10" s="46"/>
      <c r="LA10" s="46"/>
      <c r="LB10" s="46"/>
      <c r="LC10" s="46"/>
      <c r="LD10" s="46"/>
      <c r="LE10" s="46"/>
      <c r="LF10" s="46"/>
      <c r="LG10" s="46"/>
      <c r="LH10" s="46"/>
      <c r="LI10" s="46"/>
      <c r="LJ10" s="46"/>
      <c r="LK10" s="46"/>
      <c r="LL10" s="46"/>
      <c r="LM10" s="46"/>
      <c r="LN10" s="46"/>
      <c r="LO10" s="46"/>
      <c r="LP10" s="46"/>
      <c r="LQ10" s="46"/>
      <c r="LR10" s="46"/>
      <c r="LS10" s="46"/>
      <c r="LT10" s="46"/>
      <c r="LU10" s="46"/>
      <c r="LV10" s="46"/>
      <c r="LW10" s="46"/>
      <c r="LX10" s="46"/>
      <c r="LY10" s="46"/>
      <c r="LZ10" s="46"/>
      <c r="MA10" s="46"/>
      <c r="MB10" s="46"/>
      <c r="MC10" s="46"/>
      <c r="MD10" s="46"/>
      <c r="ME10" s="46"/>
      <c r="MF10" s="46"/>
      <c r="MG10" s="46"/>
      <c r="MH10" s="46"/>
      <c r="MI10" s="46"/>
      <c r="MJ10" s="46"/>
      <c r="MK10" s="46"/>
      <c r="ML10" s="46"/>
      <c r="MM10" s="46"/>
      <c r="MN10" s="46"/>
      <c r="MO10" s="46"/>
      <c r="MP10" s="46"/>
      <c r="MQ10" s="46"/>
      <c r="MR10" s="46"/>
      <c r="MS10" s="46"/>
      <c r="MT10" s="46"/>
      <c r="MU10" s="46"/>
      <c r="MV10" s="46"/>
      <c r="MW10" s="46"/>
      <c r="MX10" s="46"/>
      <c r="MY10" s="46"/>
      <c r="MZ10" s="46"/>
      <c r="NA10" s="46"/>
      <c r="NB10" s="46"/>
      <c r="NC10" s="46"/>
      <c r="ND10" s="46"/>
      <c r="NE10" s="46"/>
      <c r="NF10" s="46"/>
      <c r="NG10" s="46"/>
      <c r="NH10" s="46"/>
      <c r="NI10" s="46"/>
      <c r="NJ10" s="46"/>
      <c r="NK10" s="46"/>
      <c r="NL10" s="46"/>
      <c r="NM10" s="46"/>
      <c r="NN10" s="46"/>
      <c r="NO10" s="46"/>
      <c r="NP10" s="46"/>
      <c r="NQ10" s="46"/>
      <c r="NR10" s="46"/>
      <c r="NS10" s="46"/>
      <c r="NT10" s="46"/>
      <c r="NU10" s="46"/>
      <c r="NV10" s="46"/>
      <c r="NW10" s="46"/>
      <c r="NX10" s="46"/>
      <c r="NY10" s="46"/>
      <c r="NZ10" s="46"/>
      <c r="OA10" s="46"/>
      <c r="OB10" s="46"/>
      <c r="OC10" s="46"/>
      <c r="OD10" s="46"/>
      <c r="OE10" s="46"/>
      <c r="OF10" s="46"/>
      <c r="OG10" s="46"/>
      <c r="OH10" s="46"/>
      <c r="OI10" s="46"/>
      <c r="OJ10" s="46"/>
      <c r="OK10" s="46"/>
      <c r="OL10" s="46"/>
      <c r="OM10" s="46"/>
      <c r="ON10" s="46"/>
      <c r="OO10" s="46"/>
      <c r="OP10" s="46"/>
      <c r="OQ10" s="46"/>
      <c r="OR10" s="46"/>
      <c r="OS10" s="46"/>
      <c r="OT10" s="46"/>
      <c r="OU10" s="46"/>
      <c r="OV10" s="46"/>
      <c r="OW10" s="46"/>
      <c r="OX10" s="46"/>
      <c r="OY10" s="46"/>
      <c r="OZ10" s="46"/>
      <c r="PA10" s="46"/>
      <c r="PB10" s="46"/>
      <c r="PC10" s="46"/>
      <c r="PD10" s="46"/>
      <c r="PE10" s="46"/>
      <c r="PF10" s="46"/>
      <c r="PG10" s="46"/>
      <c r="PH10" s="46"/>
      <c r="PI10" s="46"/>
      <c r="PJ10" s="46"/>
      <c r="PK10" s="46"/>
      <c r="PL10" s="46"/>
      <c r="PM10" s="46"/>
      <c r="PN10" s="46"/>
      <c r="PO10" s="46"/>
      <c r="PP10" s="46"/>
      <c r="PQ10" s="46"/>
      <c r="PR10" s="46"/>
      <c r="PS10" s="46"/>
      <c r="PT10" s="46"/>
      <c r="PU10" s="46"/>
      <c r="PV10" s="46"/>
      <c r="PW10" s="46"/>
      <c r="PX10" s="46"/>
      <c r="PY10" s="46"/>
      <c r="PZ10" s="46"/>
      <c r="QA10" s="46"/>
      <c r="QB10" s="46"/>
      <c r="QC10" s="46"/>
      <c r="QD10" s="46"/>
      <c r="QE10" s="46"/>
      <c r="QF10" s="46"/>
      <c r="QG10" s="46"/>
      <c r="QH10" s="46"/>
      <c r="QI10" s="46"/>
      <c r="QJ10" s="46"/>
      <c r="QK10" s="46"/>
      <c r="QL10" s="46"/>
      <c r="QM10" s="46"/>
      <c r="QN10" s="46"/>
      <c r="QO10" s="46"/>
      <c r="QP10" s="46"/>
      <c r="QQ10" s="46"/>
      <c r="QR10" s="46"/>
      <c r="QS10" s="46"/>
      <c r="QT10" s="46"/>
      <c r="QU10" s="46"/>
      <c r="QV10" s="46"/>
      <c r="QW10" s="46"/>
      <c r="QX10" s="46"/>
      <c r="QY10" s="46"/>
      <c r="QZ10" s="46"/>
      <c r="RA10" s="46"/>
      <c r="RB10" s="46"/>
      <c r="RC10" s="46"/>
      <c r="RD10" s="46"/>
      <c r="RE10" s="46"/>
      <c r="RF10" s="46"/>
      <c r="RG10" s="46"/>
      <c r="RH10" s="46"/>
      <c r="RI10" s="46"/>
      <c r="RJ10" s="46"/>
      <c r="RK10" s="46"/>
      <c r="RL10" s="46"/>
      <c r="RM10" s="46"/>
      <c r="RN10" s="46"/>
      <c r="RO10" s="46"/>
      <c r="RP10" s="46"/>
      <c r="RQ10" s="46"/>
      <c r="RR10" s="46"/>
      <c r="RS10" s="46"/>
      <c r="RT10" s="46"/>
      <c r="RU10" s="46"/>
      <c r="RV10" s="46"/>
      <c r="RW10" s="46"/>
      <c r="RX10" s="46"/>
      <c r="RY10" s="46"/>
      <c r="RZ10" s="46"/>
      <c r="SA10" s="46"/>
      <c r="SB10" s="46"/>
      <c r="SC10" s="46"/>
      <c r="SD10" s="46"/>
      <c r="SE10" s="46"/>
      <c r="SF10" s="46"/>
      <c r="SG10" s="46"/>
      <c r="SH10" s="46"/>
      <c r="SI10" s="46"/>
      <c r="SJ10" s="46"/>
      <c r="SK10" s="46"/>
      <c r="SL10" s="46"/>
      <c r="SM10" s="46"/>
      <c r="SN10" s="46"/>
      <c r="SO10" s="46"/>
      <c r="SP10" s="46"/>
      <c r="SQ10" s="46"/>
      <c r="SR10" s="46"/>
      <c r="SS10" s="46"/>
      <c r="ST10" s="46"/>
      <c r="SU10" s="46"/>
      <c r="SV10" s="46"/>
      <c r="SW10" s="46"/>
      <c r="SX10" s="46"/>
      <c r="SY10" s="46"/>
      <c r="SZ10" s="46"/>
      <c r="TA10" s="46"/>
      <c r="TB10" s="46"/>
      <c r="TC10" s="46"/>
      <c r="TD10" s="46"/>
      <c r="TE10" s="46"/>
      <c r="TF10" s="46"/>
      <c r="TG10" s="46"/>
      <c r="TH10" s="46"/>
      <c r="TI10" s="46"/>
      <c r="TJ10" s="46"/>
      <c r="TK10" s="46"/>
      <c r="TL10" s="46"/>
      <c r="TM10" s="46"/>
      <c r="TN10" s="46"/>
      <c r="TO10" s="46"/>
      <c r="TP10" s="46"/>
      <c r="TQ10" s="46"/>
      <c r="TR10" s="46"/>
      <c r="TS10" s="46"/>
      <c r="TT10" s="46"/>
      <c r="TU10" s="46"/>
      <c r="TV10" s="46"/>
      <c r="TW10" s="46"/>
      <c r="TX10" s="46"/>
      <c r="TY10" s="46"/>
      <c r="TZ10" s="46"/>
      <c r="UA10" s="46"/>
      <c r="UB10" s="46"/>
      <c r="UC10" s="46"/>
      <c r="UD10" s="46"/>
      <c r="UE10" s="46"/>
      <c r="UF10" s="46"/>
      <c r="UG10" s="46"/>
      <c r="UH10" s="46"/>
      <c r="UI10" s="46"/>
      <c r="UJ10" s="46"/>
      <c r="UK10" s="46"/>
      <c r="UL10" s="46"/>
      <c r="UM10" s="46"/>
      <c r="UN10" s="46"/>
      <c r="UO10" s="46"/>
      <c r="UP10" s="46"/>
      <c r="UQ10" s="46"/>
      <c r="UR10" s="46"/>
      <c r="US10" s="46"/>
      <c r="UT10" s="46"/>
      <c r="UU10" s="46"/>
      <c r="UV10" s="46"/>
      <c r="UW10" s="46"/>
      <c r="UX10" s="46"/>
      <c r="UY10" s="46"/>
      <c r="UZ10" s="46"/>
      <c r="VA10" s="46"/>
      <c r="VB10" s="46"/>
      <c r="VC10" s="46"/>
      <c r="VD10" s="46"/>
      <c r="VE10" s="46"/>
      <c r="VF10" s="46"/>
      <c r="VG10" s="46"/>
      <c r="VH10" s="46"/>
      <c r="VI10" s="46"/>
      <c r="VJ10" s="46"/>
      <c r="VK10" s="46"/>
      <c r="VL10" s="46"/>
      <c r="VM10" s="46"/>
      <c r="VN10" s="46"/>
      <c r="VO10" s="46"/>
      <c r="VP10" s="46"/>
      <c r="VQ10" s="46"/>
      <c r="VR10" s="46"/>
      <c r="VS10" s="46"/>
      <c r="VT10" s="46"/>
      <c r="VU10" s="46"/>
      <c r="VV10" s="46"/>
      <c r="VW10" s="46"/>
      <c r="VX10" s="46"/>
      <c r="VY10" s="46"/>
      <c r="VZ10" s="46"/>
      <c r="WA10" s="46"/>
      <c r="WB10" s="46"/>
      <c r="WC10" s="46"/>
      <c r="WD10" s="46"/>
      <c r="WE10" s="46"/>
      <c r="WF10" s="46"/>
      <c r="WG10" s="46"/>
      <c r="WH10" s="46"/>
      <c r="WI10" s="46"/>
      <c r="WJ10" s="46"/>
      <c r="WK10" s="46"/>
      <c r="WL10" s="46"/>
      <c r="WM10" s="46"/>
      <c r="WN10" s="46"/>
      <c r="WO10" s="46"/>
      <c r="WP10" s="46"/>
      <c r="WQ10" s="46"/>
      <c r="WR10" s="46"/>
      <c r="WS10" s="46"/>
      <c r="WT10" s="46"/>
      <c r="WU10" s="46"/>
      <c r="WV10" s="46"/>
      <c r="WW10" s="46"/>
      <c r="WX10" s="46"/>
      <c r="WY10" s="46"/>
      <c r="WZ10" s="46"/>
      <c r="XA10" s="46"/>
      <c r="XB10" s="46"/>
      <c r="XC10" s="46"/>
      <c r="XD10" s="46"/>
      <c r="XE10" s="46"/>
      <c r="XF10" s="46"/>
      <c r="XG10" s="46"/>
      <c r="XH10" s="46"/>
      <c r="XI10" s="46"/>
      <c r="XJ10" s="46"/>
      <c r="XK10" s="46"/>
      <c r="XL10" s="46"/>
      <c r="XM10" s="46"/>
      <c r="XN10" s="46"/>
      <c r="XO10" s="46"/>
      <c r="XP10" s="46"/>
      <c r="XQ10" s="46"/>
      <c r="XR10" s="46"/>
      <c r="XS10" s="46"/>
      <c r="XT10" s="46"/>
      <c r="XU10" s="46"/>
      <c r="XV10" s="46"/>
      <c r="XW10" s="46"/>
      <c r="XX10" s="46"/>
      <c r="XY10" s="46"/>
      <c r="XZ10" s="46"/>
      <c r="YA10" s="46"/>
      <c r="YB10" s="46"/>
      <c r="YC10" s="46"/>
      <c r="YD10" s="46"/>
      <c r="YE10" s="46"/>
      <c r="YF10" s="46"/>
      <c r="YG10" s="46"/>
      <c r="YH10" s="46"/>
      <c r="YI10" s="46"/>
      <c r="YJ10" s="46"/>
      <c r="YK10" s="46"/>
      <c r="YL10" s="46"/>
      <c r="YM10" s="46"/>
      <c r="YN10" s="46"/>
      <c r="YO10" s="46"/>
      <c r="YP10" s="46"/>
      <c r="YQ10" s="46"/>
      <c r="YR10" s="46"/>
      <c r="YS10" s="46"/>
      <c r="YT10" s="46"/>
      <c r="YU10" s="46"/>
      <c r="YV10" s="46"/>
      <c r="YW10" s="46"/>
      <c r="YX10" s="46"/>
      <c r="YY10" s="46"/>
      <c r="YZ10" s="46"/>
      <c r="ZA10" s="46"/>
      <c r="ZB10" s="46"/>
      <c r="ZC10" s="46"/>
      <c r="ZD10" s="46"/>
      <c r="ZE10" s="46"/>
      <c r="ZF10" s="46"/>
      <c r="ZG10" s="46"/>
      <c r="ZH10" s="46"/>
      <c r="ZI10" s="46"/>
      <c r="ZJ10" s="46"/>
      <c r="ZK10" s="46"/>
      <c r="ZL10" s="46"/>
      <c r="ZM10" s="46"/>
      <c r="ZN10" s="46"/>
      <c r="ZO10" s="46"/>
      <c r="ZP10" s="46"/>
      <c r="ZQ10" s="46"/>
      <c r="ZR10" s="46"/>
      <c r="ZS10" s="46"/>
      <c r="ZT10" s="46"/>
      <c r="ZU10" s="46"/>
      <c r="ZV10" s="46"/>
      <c r="ZW10" s="46"/>
      <c r="ZX10" s="46"/>
      <c r="ZY10" s="46"/>
      <c r="ZZ10" s="46"/>
      <c r="AAA10" s="46"/>
      <c r="AAB10" s="46"/>
      <c r="AAC10" s="46"/>
      <c r="AAD10" s="46"/>
      <c r="AAE10" s="46"/>
      <c r="AAF10" s="46"/>
      <c r="AAG10" s="46"/>
      <c r="AAH10" s="46"/>
      <c r="AAI10" s="46"/>
      <c r="AAJ10" s="46"/>
      <c r="AAK10" s="46"/>
      <c r="AAL10" s="46"/>
      <c r="AAM10" s="46"/>
      <c r="AAN10" s="46"/>
      <c r="AAO10" s="46"/>
      <c r="AAP10" s="46"/>
      <c r="AAQ10" s="46"/>
      <c r="AAR10" s="46"/>
      <c r="AAS10" s="46"/>
      <c r="AAT10" s="46"/>
      <c r="AAU10" s="46"/>
      <c r="AAV10" s="46"/>
      <c r="AAW10" s="46"/>
      <c r="AAX10" s="46"/>
      <c r="AAY10" s="46"/>
      <c r="AAZ10" s="46"/>
      <c r="ABA10" s="46"/>
      <c r="ABB10" s="46"/>
      <c r="ABC10" s="46"/>
      <c r="ABD10" s="46"/>
      <c r="ABE10" s="46"/>
      <c r="ABF10" s="46"/>
      <c r="ABG10" s="46"/>
      <c r="ABH10" s="46"/>
      <c r="ABI10" s="46"/>
    </row>
    <row r="11" spans="1:737" ht="15.75" x14ac:dyDescent="0.25">
      <c r="A11" s="58">
        <v>44567</v>
      </c>
      <c r="B11" s="57">
        <v>5933.52</v>
      </c>
      <c r="C11" s="57">
        <v>8597.4699999999993</v>
      </c>
      <c r="D11" s="56">
        <v>2893.67</v>
      </c>
      <c r="E11" s="56">
        <v>10179.219999999999</v>
      </c>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c r="IW11" s="46"/>
      <c r="IX11" s="46"/>
      <c r="IY11" s="46"/>
      <c r="IZ11" s="46"/>
      <c r="JA11" s="46"/>
      <c r="JB11" s="46"/>
      <c r="JC11" s="46"/>
      <c r="JD11" s="46"/>
      <c r="JE11" s="46"/>
      <c r="JF11" s="46"/>
      <c r="JG11" s="46"/>
      <c r="JH11" s="46"/>
      <c r="JI11" s="46"/>
      <c r="JJ11" s="46"/>
      <c r="JK11" s="46"/>
      <c r="JL11" s="46"/>
      <c r="JM11" s="46"/>
      <c r="JN11" s="46"/>
      <c r="JO11" s="46"/>
      <c r="JP11" s="46"/>
      <c r="JQ11" s="46"/>
      <c r="JR11" s="46"/>
      <c r="JS11" s="46"/>
      <c r="JT11" s="46"/>
      <c r="JU11" s="46"/>
      <c r="JV11" s="46"/>
      <c r="JW11" s="46"/>
      <c r="JX11" s="46"/>
      <c r="JY11" s="46"/>
      <c r="JZ11" s="46"/>
      <c r="KA11" s="46"/>
      <c r="KB11" s="46"/>
      <c r="KC11" s="46"/>
      <c r="KD11" s="46"/>
      <c r="KE11" s="46"/>
      <c r="KF11" s="46"/>
      <c r="KG11" s="46"/>
      <c r="KH11" s="46"/>
      <c r="KI11" s="46"/>
      <c r="KJ11" s="46"/>
      <c r="KK11" s="46"/>
      <c r="KL11" s="46"/>
      <c r="KM11" s="46"/>
      <c r="KN11" s="46"/>
      <c r="KO11" s="46"/>
      <c r="KP11" s="46"/>
      <c r="KQ11" s="46"/>
      <c r="KR11" s="46"/>
      <c r="KS11" s="46"/>
      <c r="KT11" s="46"/>
      <c r="KU11" s="46"/>
      <c r="KV11" s="46"/>
      <c r="KW11" s="46"/>
      <c r="KX11" s="46"/>
      <c r="KY11" s="46"/>
      <c r="KZ11" s="46"/>
      <c r="LA11" s="46"/>
      <c r="LB11" s="46"/>
      <c r="LC11" s="46"/>
      <c r="LD11" s="46"/>
      <c r="LE11" s="46"/>
      <c r="LF11" s="46"/>
      <c r="LG11" s="46"/>
      <c r="LH11" s="46"/>
      <c r="LI11" s="46"/>
      <c r="LJ11" s="46"/>
      <c r="LK11" s="46"/>
      <c r="LL11" s="46"/>
      <c r="LM11" s="46"/>
      <c r="LN11" s="46"/>
      <c r="LO11" s="46"/>
      <c r="LP11" s="46"/>
      <c r="LQ11" s="46"/>
      <c r="LR11" s="46"/>
      <c r="LS11" s="46"/>
      <c r="LT11" s="46"/>
      <c r="LU11" s="46"/>
      <c r="LV11" s="46"/>
      <c r="LW11" s="46"/>
      <c r="LX11" s="46"/>
      <c r="LY11" s="46"/>
      <c r="LZ11" s="46"/>
      <c r="MA11" s="46"/>
      <c r="MB11" s="46"/>
      <c r="MC11" s="46"/>
      <c r="MD11" s="46"/>
      <c r="ME11" s="46"/>
      <c r="MF11" s="46"/>
      <c r="MG11" s="46"/>
      <c r="MH11" s="46"/>
      <c r="MI11" s="46"/>
      <c r="MJ11" s="46"/>
      <c r="MK11" s="46"/>
      <c r="ML11" s="46"/>
      <c r="MM11" s="46"/>
      <c r="MN11" s="46"/>
      <c r="MO11" s="46"/>
      <c r="MP11" s="46"/>
      <c r="MQ11" s="46"/>
      <c r="MR11" s="46"/>
      <c r="MS11" s="46"/>
      <c r="MT11" s="46"/>
      <c r="MU11" s="46"/>
      <c r="MV11" s="46"/>
      <c r="MW11" s="46"/>
      <c r="MX11" s="46"/>
      <c r="MY11" s="46"/>
      <c r="MZ11" s="46"/>
      <c r="NA11" s="46"/>
      <c r="NB11" s="46"/>
      <c r="NC11" s="46"/>
      <c r="ND11" s="46"/>
      <c r="NE11" s="46"/>
      <c r="NF11" s="46"/>
      <c r="NG11" s="46"/>
      <c r="NH11" s="46"/>
      <c r="NI11" s="46"/>
      <c r="NJ11" s="46"/>
      <c r="NK11" s="46"/>
      <c r="NL11" s="46"/>
      <c r="NM11" s="46"/>
      <c r="NN11" s="46"/>
      <c r="NO11" s="46"/>
      <c r="NP11" s="46"/>
      <c r="NQ11" s="46"/>
      <c r="NR11" s="46"/>
      <c r="NS11" s="46"/>
      <c r="NT11" s="46"/>
      <c r="NU11" s="46"/>
      <c r="NV11" s="46"/>
      <c r="NW11" s="46"/>
      <c r="NX11" s="46"/>
      <c r="NY11" s="46"/>
      <c r="NZ11" s="46"/>
      <c r="OA11" s="46"/>
      <c r="OB11" s="46"/>
      <c r="OC11" s="46"/>
      <c r="OD11" s="46"/>
      <c r="OE11" s="46"/>
      <c r="OF11" s="46"/>
      <c r="OG11" s="46"/>
      <c r="OH11" s="46"/>
      <c r="OI11" s="46"/>
      <c r="OJ11" s="46"/>
      <c r="OK11" s="46"/>
      <c r="OL11" s="46"/>
      <c r="OM11" s="46"/>
      <c r="ON11" s="46"/>
      <c r="OO11" s="46"/>
      <c r="OP11" s="46"/>
      <c r="OQ11" s="46"/>
      <c r="OR11" s="46"/>
      <c r="OS11" s="46"/>
      <c r="OT11" s="46"/>
      <c r="OU11" s="46"/>
      <c r="OV11" s="46"/>
      <c r="OW11" s="46"/>
      <c r="OX11" s="46"/>
      <c r="OY11" s="46"/>
      <c r="OZ11" s="46"/>
      <c r="PA11" s="46"/>
      <c r="PB11" s="46"/>
      <c r="PC11" s="46"/>
      <c r="PD11" s="46"/>
      <c r="PE11" s="46"/>
      <c r="PF11" s="46"/>
      <c r="PG11" s="46"/>
      <c r="PH11" s="46"/>
      <c r="PI11" s="46"/>
      <c r="PJ11" s="46"/>
      <c r="PK11" s="46"/>
      <c r="PL11" s="46"/>
      <c r="PM11" s="46"/>
      <c r="PN11" s="46"/>
      <c r="PO11" s="46"/>
      <c r="PP11" s="46"/>
      <c r="PQ11" s="46"/>
      <c r="PR11" s="46"/>
      <c r="PS11" s="46"/>
      <c r="PT11" s="46"/>
      <c r="PU11" s="46"/>
      <c r="PV11" s="46"/>
      <c r="PW11" s="46"/>
      <c r="PX11" s="46"/>
      <c r="PY11" s="46"/>
      <c r="PZ11" s="46"/>
      <c r="QA11" s="46"/>
      <c r="QB11" s="46"/>
      <c r="QC11" s="46"/>
      <c r="QD11" s="46"/>
      <c r="QE11" s="46"/>
      <c r="QF11" s="46"/>
      <c r="QG11" s="46"/>
      <c r="QH11" s="46"/>
      <c r="QI11" s="46"/>
      <c r="QJ11" s="46"/>
      <c r="QK11" s="46"/>
      <c r="QL11" s="46"/>
      <c r="QM11" s="46"/>
      <c r="QN11" s="46"/>
      <c r="QO11" s="46"/>
      <c r="QP11" s="46"/>
      <c r="QQ11" s="46"/>
      <c r="QR11" s="46"/>
      <c r="QS11" s="46"/>
      <c r="QT11" s="46"/>
      <c r="QU11" s="46"/>
      <c r="QV11" s="46"/>
      <c r="QW11" s="46"/>
      <c r="QX11" s="46"/>
      <c r="QY11" s="46"/>
      <c r="QZ11" s="46"/>
      <c r="RA11" s="46"/>
      <c r="RB11" s="46"/>
      <c r="RC11" s="46"/>
      <c r="RD11" s="46"/>
      <c r="RE11" s="46"/>
      <c r="RF11" s="46"/>
      <c r="RG11" s="46"/>
      <c r="RH11" s="46"/>
      <c r="RI11" s="46"/>
      <c r="RJ11" s="46"/>
      <c r="RK11" s="46"/>
      <c r="RL11" s="46"/>
      <c r="RM11" s="46"/>
      <c r="RN11" s="46"/>
      <c r="RO11" s="46"/>
      <c r="RP11" s="46"/>
      <c r="RQ11" s="46"/>
      <c r="RR11" s="46"/>
      <c r="RS11" s="46"/>
      <c r="RT11" s="46"/>
      <c r="RU11" s="46"/>
      <c r="RV11" s="46"/>
      <c r="RW11" s="46"/>
      <c r="RX11" s="46"/>
      <c r="RY11" s="46"/>
      <c r="RZ11" s="46"/>
      <c r="SA11" s="46"/>
      <c r="SB11" s="46"/>
      <c r="SC11" s="46"/>
      <c r="SD11" s="46"/>
      <c r="SE11" s="46"/>
      <c r="SF11" s="46"/>
      <c r="SG11" s="46"/>
      <c r="SH11" s="46"/>
      <c r="SI11" s="46"/>
      <c r="SJ11" s="46"/>
      <c r="SK11" s="46"/>
      <c r="SL11" s="46"/>
      <c r="SM11" s="46"/>
      <c r="SN11" s="46"/>
      <c r="SO11" s="46"/>
      <c r="SP11" s="46"/>
      <c r="SQ11" s="46"/>
      <c r="SR11" s="46"/>
      <c r="SS11" s="46"/>
      <c r="ST11" s="46"/>
      <c r="SU11" s="46"/>
      <c r="SV11" s="46"/>
      <c r="SW11" s="46"/>
      <c r="SX11" s="46"/>
      <c r="SY11" s="46"/>
      <c r="SZ11" s="46"/>
      <c r="TA11" s="46"/>
      <c r="TB11" s="46"/>
      <c r="TC11" s="46"/>
      <c r="TD11" s="46"/>
      <c r="TE11" s="46"/>
      <c r="TF11" s="46"/>
      <c r="TG11" s="46"/>
      <c r="TH11" s="46"/>
      <c r="TI11" s="46"/>
      <c r="TJ11" s="46"/>
      <c r="TK11" s="46"/>
      <c r="TL11" s="46"/>
      <c r="TM11" s="46"/>
      <c r="TN11" s="46"/>
      <c r="TO11" s="46"/>
      <c r="TP11" s="46"/>
      <c r="TQ11" s="46"/>
      <c r="TR11" s="46"/>
      <c r="TS11" s="46"/>
      <c r="TT11" s="46"/>
      <c r="TU11" s="46"/>
      <c r="TV11" s="46"/>
      <c r="TW11" s="46"/>
      <c r="TX11" s="46"/>
      <c r="TY11" s="46"/>
      <c r="TZ11" s="46"/>
      <c r="UA11" s="46"/>
      <c r="UB11" s="46"/>
      <c r="UC11" s="46"/>
      <c r="UD11" s="46"/>
      <c r="UE11" s="46"/>
      <c r="UF11" s="46"/>
      <c r="UG11" s="46"/>
      <c r="UH11" s="46"/>
      <c r="UI11" s="46"/>
      <c r="UJ11" s="46"/>
      <c r="UK11" s="46"/>
      <c r="UL11" s="46"/>
      <c r="UM11" s="46"/>
      <c r="UN11" s="46"/>
      <c r="UO11" s="46"/>
      <c r="UP11" s="46"/>
      <c r="UQ11" s="46"/>
      <c r="UR11" s="46"/>
      <c r="US11" s="46"/>
      <c r="UT11" s="46"/>
      <c r="UU11" s="46"/>
      <c r="UV11" s="46"/>
      <c r="UW11" s="46"/>
      <c r="UX11" s="46"/>
      <c r="UY11" s="46"/>
      <c r="UZ11" s="46"/>
      <c r="VA11" s="46"/>
      <c r="VB11" s="46"/>
      <c r="VC11" s="46"/>
      <c r="VD11" s="46"/>
      <c r="VE11" s="46"/>
      <c r="VF11" s="46"/>
      <c r="VG11" s="46"/>
      <c r="VH11" s="46"/>
      <c r="VI11" s="46"/>
      <c r="VJ11" s="46"/>
      <c r="VK11" s="46"/>
      <c r="VL11" s="46"/>
      <c r="VM11" s="46"/>
      <c r="VN11" s="46"/>
      <c r="VO11" s="46"/>
      <c r="VP11" s="46"/>
      <c r="VQ11" s="46"/>
      <c r="VR11" s="46"/>
      <c r="VS11" s="46"/>
      <c r="VT11" s="46"/>
      <c r="VU11" s="46"/>
      <c r="VV11" s="46"/>
      <c r="VW11" s="46"/>
      <c r="VX11" s="46"/>
      <c r="VY11" s="46"/>
      <c r="VZ11" s="46"/>
      <c r="WA11" s="46"/>
      <c r="WB11" s="46"/>
      <c r="WC11" s="46"/>
      <c r="WD11" s="46"/>
      <c r="WE11" s="46"/>
      <c r="WF11" s="46"/>
      <c r="WG11" s="46"/>
      <c r="WH11" s="46"/>
      <c r="WI11" s="46"/>
      <c r="WJ11" s="46"/>
      <c r="WK11" s="46"/>
      <c r="WL11" s="46"/>
      <c r="WM11" s="46"/>
      <c r="WN11" s="46"/>
      <c r="WO11" s="46"/>
      <c r="WP11" s="46"/>
      <c r="WQ11" s="46"/>
      <c r="WR11" s="46"/>
      <c r="WS11" s="46"/>
      <c r="WT11" s="46"/>
      <c r="WU11" s="46"/>
      <c r="WV11" s="46"/>
      <c r="WW11" s="46"/>
      <c r="WX11" s="46"/>
      <c r="WY11" s="46"/>
      <c r="WZ11" s="46"/>
      <c r="XA11" s="46"/>
      <c r="XB11" s="46"/>
      <c r="XC11" s="46"/>
      <c r="XD11" s="46"/>
      <c r="XE11" s="46"/>
      <c r="XF11" s="46"/>
      <c r="XG11" s="46"/>
      <c r="XH11" s="46"/>
      <c r="XI11" s="46"/>
      <c r="XJ11" s="46"/>
      <c r="XK11" s="46"/>
      <c r="XL11" s="46"/>
      <c r="XM11" s="46"/>
      <c r="XN11" s="46"/>
      <c r="XO11" s="46"/>
      <c r="XP11" s="46"/>
      <c r="XQ11" s="46"/>
      <c r="XR11" s="46"/>
      <c r="XS11" s="46"/>
      <c r="XT11" s="46"/>
      <c r="XU11" s="46"/>
      <c r="XV11" s="46"/>
      <c r="XW11" s="46"/>
      <c r="XX11" s="46"/>
      <c r="XY11" s="46"/>
      <c r="XZ11" s="46"/>
      <c r="YA11" s="46"/>
      <c r="YB11" s="46"/>
      <c r="YC11" s="46"/>
      <c r="YD11" s="46"/>
      <c r="YE11" s="46"/>
      <c r="YF11" s="46"/>
      <c r="YG11" s="46"/>
      <c r="YH11" s="46"/>
      <c r="YI11" s="46"/>
      <c r="YJ11" s="46"/>
      <c r="YK11" s="46"/>
      <c r="YL11" s="46"/>
      <c r="YM11" s="46"/>
      <c r="YN11" s="46"/>
      <c r="YO11" s="46"/>
      <c r="YP11" s="46"/>
      <c r="YQ11" s="46"/>
      <c r="YR11" s="46"/>
      <c r="YS11" s="46"/>
      <c r="YT11" s="46"/>
      <c r="YU11" s="46"/>
      <c r="YV11" s="46"/>
      <c r="YW11" s="46"/>
      <c r="YX11" s="46"/>
      <c r="YY11" s="46"/>
      <c r="YZ11" s="46"/>
      <c r="ZA11" s="46"/>
      <c r="ZB11" s="46"/>
      <c r="ZC11" s="46"/>
      <c r="ZD11" s="46"/>
      <c r="ZE11" s="46"/>
      <c r="ZF11" s="46"/>
      <c r="ZG11" s="46"/>
      <c r="ZH11" s="46"/>
      <c r="ZI11" s="46"/>
      <c r="ZJ11" s="46"/>
      <c r="ZK11" s="46"/>
      <c r="ZL11" s="46"/>
      <c r="ZM11" s="46"/>
      <c r="ZN11" s="46"/>
      <c r="ZO11" s="46"/>
      <c r="ZP11" s="46"/>
      <c r="ZQ11" s="46"/>
      <c r="ZR11" s="46"/>
      <c r="ZS11" s="46"/>
      <c r="ZT11" s="46"/>
      <c r="ZU11" s="46"/>
      <c r="ZV11" s="46"/>
      <c r="ZW11" s="46"/>
      <c r="ZX11" s="46"/>
      <c r="ZY11" s="46"/>
      <c r="ZZ11" s="46"/>
      <c r="AAA11" s="46"/>
      <c r="AAB11" s="46"/>
      <c r="AAC11" s="46"/>
      <c r="AAD11" s="46"/>
      <c r="AAE11" s="46"/>
      <c r="AAF11" s="46"/>
      <c r="AAG11" s="46"/>
      <c r="AAH11" s="46"/>
      <c r="AAI11" s="46"/>
      <c r="AAJ11" s="46"/>
      <c r="AAK11" s="46"/>
      <c r="AAL11" s="46"/>
      <c r="AAM11" s="46"/>
      <c r="AAN11" s="46"/>
      <c r="AAO11" s="46"/>
      <c r="AAP11" s="46"/>
      <c r="AAQ11" s="46"/>
      <c r="AAR11" s="46"/>
      <c r="AAS11" s="46"/>
      <c r="AAT11" s="46"/>
      <c r="AAU11" s="46"/>
      <c r="AAV11" s="46"/>
      <c r="AAW11" s="46"/>
      <c r="AAX11" s="46"/>
      <c r="AAY11" s="46"/>
      <c r="AAZ11" s="46"/>
      <c r="ABA11" s="46"/>
      <c r="ABB11" s="46"/>
      <c r="ABC11" s="46"/>
      <c r="ABD11" s="46"/>
      <c r="ABE11" s="46"/>
      <c r="ABF11" s="46"/>
      <c r="ABG11" s="46"/>
      <c r="ABH11" s="46"/>
      <c r="ABI11" s="46"/>
    </row>
    <row r="12" spans="1:737" ht="15.75" x14ac:dyDescent="0.25">
      <c r="A12" s="58">
        <v>44568</v>
      </c>
      <c r="B12" s="57">
        <v>6101.88</v>
      </c>
      <c r="C12" s="57">
        <v>8235.0400000000009</v>
      </c>
      <c r="D12" s="56">
        <v>2893.67</v>
      </c>
      <c r="E12" s="56">
        <v>10179.219999999999</v>
      </c>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c r="IW12" s="46"/>
      <c r="IX12" s="46"/>
      <c r="IY12" s="46"/>
      <c r="IZ12" s="46"/>
      <c r="JA12" s="46"/>
      <c r="JB12" s="46"/>
      <c r="JC12" s="46"/>
      <c r="JD12" s="46"/>
      <c r="JE12" s="46"/>
      <c r="JF12" s="46"/>
      <c r="JG12" s="46"/>
      <c r="JH12" s="46"/>
      <c r="JI12" s="46"/>
      <c r="JJ12" s="46"/>
      <c r="JK12" s="46"/>
      <c r="JL12" s="46"/>
      <c r="JM12" s="46"/>
      <c r="JN12" s="46"/>
      <c r="JO12" s="46"/>
      <c r="JP12" s="46"/>
      <c r="JQ12" s="46"/>
      <c r="JR12" s="46"/>
      <c r="JS12" s="46"/>
      <c r="JT12" s="46"/>
      <c r="JU12" s="46"/>
      <c r="JV12" s="46"/>
      <c r="JW12" s="46"/>
      <c r="JX12" s="46"/>
      <c r="JY12" s="46"/>
      <c r="JZ12" s="46"/>
      <c r="KA12" s="46"/>
      <c r="KB12" s="46"/>
      <c r="KC12" s="46"/>
      <c r="KD12" s="46"/>
      <c r="KE12" s="46"/>
      <c r="KF12" s="46"/>
      <c r="KG12" s="46"/>
      <c r="KH12" s="46"/>
      <c r="KI12" s="46"/>
      <c r="KJ12" s="46"/>
      <c r="KK12" s="46"/>
      <c r="KL12" s="46"/>
      <c r="KM12" s="46"/>
      <c r="KN12" s="46"/>
      <c r="KO12" s="46"/>
      <c r="KP12" s="46"/>
      <c r="KQ12" s="46"/>
      <c r="KR12" s="46"/>
      <c r="KS12" s="46"/>
      <c r="KT12" s="46"/>
      <c r="KU12" s="46"/>
      <c r="KV12" s="46"/>
      <c r="KW12" s="46"/>
      <c r="KX12" s="46"/>
      <c r="KY12" s="46"/>
      <c r="KZ12" s="46"/>
      <c r="LA12" s="46"/>
      <c r="LB12" s="46"/>
      <c r="LC12" s="46"/>
      <c r="LD12" s="46"/>
      <c r="LE12" s="46"/>
      <c r="LF12" s="46"/>
      <c r="LG12" s="46"/>
      <c r="LH12" s="46"/>
      <c r="LI12" s="46"/>
      <c r="LJ12" s="46"/>
      <c r="LK12" s="46"/>
      <c r="LL12" s="46"/>
      <c r="LM12" s="46"/>
      <c r="LN12" s="46"/>
      <c r="LO12" s="46"/>
      <c r="LP12" s="46"/>
      <c r="LQ12" s="46"/>
      <c r="LR12" s="46"/>
      <c r="LS12" s="46"/>
      <c r="LT12" s="46"/>
      <c r="LU12" s="46"/>
      <c r="LV12" s="46"/>
      <c r="LW12" s="46"/>
      <c r="LX12" s="46"/>
      <c r="LY12" s="46"/>
      <c r="LZ12" s="46"/>
      <c r="MA12" s="46"/>
      <c r="MB12" s="46"/>
      <c r="MC12" s="46"/>
      <c r="MD12" s="46"/>
      <c r="ME12" s="46"/>
      <c r="MF12" s="46"/>
      <c r="MG12" s="46"/>
      <c r="MH12" s="46"/>
      <c r="MI12" s="46"/>
      <c r="MJ12" s="46"/>
      <c r="MK12" s="46"/>
      <c r="ML12" s="46"/>
      <c r="MM12" s="46"/>
      <c r="MN12" s="46"/>
      <c r="MO12" s="46"/>
      <c r="MP12" s="46"/>
      <c r="MQ12" s="46"/>
      <c r="MR12" s="46"/>
      <c r="MS12" s="46"/>
      <c r="MT12" s="46"/>
      <c r="MU12" s="46"/>
      <c r="MV12" s="46"/>
      <c r="MW12" s="46"/>
      <c r="MX12" s="46"/>
      <c r="MY12" s="46"/>
      <c r="MZ12" s="46"/>
      <c r="NA12" s="46"/>
      <c r="NB12" s="46"/>
      <c r="NC12" s="46"/>
      <c r="ND12" s="46"/>
      <c r="NE12" s="46"/>
      <c r="NF12" s="46"/>
      <c r="NG12" s="46"/>
      <c r="NH12" s="46"/>
      <c r="NI12" s="46"/>
      <c r="NJ12" s="46"/>
      <c r="NK12" s="46"/>
      <c r="NL12" s="46"/>
      <c r="NM12" s="46"/>
      <c r="NN12" s="46"/>
      <c r="NO12" s="46"/>
      <c r="NP12" s="46"/>
      <c r="NQ12" s="46"/>
      <c r="NR12" s="46"/>
      <c r="NS12" s="46"/>
      <c r="NT12" s="46"/>
      <c r="NU12" s="46"/>
      <c r="NV12" s="46"/>
      <c r="NW12" s="46"/>
      <c r="NX12" s="46"/>
      <c r="NY12" s="46"/>
      <c r="NZ12" s="46"/>
      <c r="OA12" s="46"/>
      <c r="OB12" s="46"/>
      <c r="OC12" s="46"/>
      <c r="OD12" s="46"/>
      <c r="OE12" s="46"/>
      <c r="OF12" s="46"/>
      <c r="OG12" s="46"/>
      <c r="OH12" s="46"/>
      <c r="OI12" s="46"/>
      <c r="OJ12" s="46"/>
      <c r="OK12" s="46"/>
      <c r="OL12" s="46"/>
      <c r="OM12" s="46"/>
      <c r="ON12" s="46"/>
      <c r="OO12" s="46"/>
      <c r="OP12" s="46"/>
      <c r="OQ12" s="46"/>
      <c r="OR12" s="46"/>
      <c r="OS12" s="46"/>
      <c r="OT12" s="46"/>
      <c r="OU12" s="46"/>
      <c r="OV12" s="46"/>
      <c r="OW12" s="46"/>
      <c r="OX12" s="46"/>
      <c r="OY12" s="46"/>
      <c r="OZ12" s="46"/>
      <c r="PA12" s="46"/>
      <c r="PB12" s="46"/>
      <c r="PC12" s="46"/>
      <c r="PD12" s="46"/>
      <c r="PE12" s="46"/>
      <c r="PF12" s="46"/>
      <c r="PG12" s="46"/>
      <c r="PH12" s="46"/>
      <c r="PI12" s="46"/>
      <c r="PJ12" s="46"/>
      <c r="PK12" s="46"/>
      <c r="PL12" s="46"/>
      <c r="PM12" s="46"/>
      <c r="PN12" s="46"/>
      <c r="PO12" s="46"/>
      <c r="PP12" s="46"/>
      <c r="PQ12" s="46"/>
      <c r="PR12" s="46"/>
      <c r="PS12" s="46"/>
      <c r="PT12" s="46"/>
      <c r="PU12" s="46"/>
      <c r="PV12" s="46"/>
      <c r="PW12" s="46"/>
      <c r="PX12" s="46"/>
      <c r="PY12" s="46"/>
      <c r="PZ12" s="46"/>
      <c r="QA12" s="46"/>
      <c r="QB12" s="46"/>
      <c r="QC12" s="46"/>
      <c r="QD12" s="46"/>
      <c r="QE12" s="46"/>
      <c r="QF12" s="46"/>
      <c r="QG12" s="46"/>
      <c r="QH12" s="46"/>
      <c r="QI12" s="46"/>
      <c r="QJ12" s="46"/>
      <c r="QK12" s="46"/>
      <c r="QL12" s="46"/>
      <c r="QM12" s="46"/>
      <c r="QN12" s="46"/>
      <c r="QO12" s="46"/>
      <c r="QP12" s="46"/>
      <c r="QQ12" s="46"/>
      <c r="QR12" s="46"/>
      <c r="QS12" s="46"/>
      <c r="QT12" s="46"/>
      <c r="QU12" s="46"/>
      <c r="QV12" s="46"/>
      <c r="QW12" s="46"/>
      <c r="QX12" s="46"/>
      <c r="QY12" s="46"/>
      <c r="QZ12" s="46"/>
      <c r="RA12" s="46"/>
      <c r="RB12" s="46"/>
      <c r="RC12" s="46"/>
      <c r="RD12" s="46"/>
      <c r="RE12" s="46"/>
      <c r="RF12" s="46"/>
      <c r="RG12" s="46"/>
      <c r="RH12" s="46"/>
      <c r="RI12" s="46"/>
      <c r="RJ12" s="46"/>
      <c r="RK12" s="46"/>
      <c r="RL12" s="46"/>
      <c r="RM12" s="46"/>
      <c r="RN12" s="46"/>
      <c r="RO12" s="46"/>
      <c r="RP12" s="46"/>
      <c r="RQ12" s="46"/>
      <c r="RR12" s="46"/>
      <c r="RS12" s="46"/>
      <c r="RT12" s="46"/>
      <c r="RU12" s="46"/>
      <c r="RV12" s="46"/>
      <c r="RW12" s="46"/>
      <c r="RX12" s="46"/>
      <c r="RY12" s="46"/>
      <c r="RZ12" s="46"/>
      <c r="SA12" s="46"/>
      <c r="SB12" s="46"/>
      <c r="SC12" s="46"/>
      <c r="SD12" s="46"/>
      <c r="SE12" s="46"/>
      <c r="SF12" s="46"/>
      <c r="SG12" s="46"/>
      <c r="SH12" s="46"/>
      <c r="SI12" s="46"/>
      <c r="SJ12" s="46"/>
      <c r="SK12" s="46"/>
      <c r="SL12" s="46"/>
      <c r="SM12" s="46"/>
      <c r="SN12" s="46"/>
      <c r="SO12" s="46"/>
      <c r="SP12" s="46"/>
      <c r="SQ12" s="46"/>
      <c r="SR12" s="46"/>
      <c r="SS12" s="46"/>
      <c r="ST12" s="46"/>
      <c r="SU12" s="46"/>
      <c r="SV12" s="46"/>
      <c r="SW12" s="46"/>
      <c r="SX12" s="46"/>
      <c r="SY12" s="46"/>
      <c r="SZ12" s="46"/>
      <c r="TA12" s="46"/>
      <c r="TB12" s="46"/>
      <c r="TC12" s="46"/>
      <c r="TD12" s="46"/>
      <c r="TE12" s="46"/>
      <c r="TF12" s="46"/>
      <c r="TG12" s="46"/>
      <c r="TH12" s="46"/>
      <c r="TI12" s="46"/>
      <c r="TJ12" s="46"/>
      <c r="TK12" s="46"/>
      <c r="TL12" s="46"/>
      <c r="TM12" s="46"/>
      <c r="TN12" s="46"/>
      <c r="TO12" s="46"/>
      <c r="TP12" s="46"/>
      <c r="TQ12" s="46"/>
      <c r="TR12" s="46"/>
      <c r="TS12" s="46"/>
      <c r="TT12" s="46"/>
      <c r="TU12" s="46"/>
      <c r="TV12" s="46"/>
      <c r="TW12" s="46"/>
      <c r="TX12" s="46"/>
      <c r="TY12" s="46"/>
      <c r="TZ12" s="46"/>
      <c r="UA12" s="46"/>
      <c r="UB12" s="46"/>
      <c r="UC12" s="46"/>
      <c r="UD12" s="46"/>
      <c r="UE12" s="46"/>
      <c r="UF12" s="46"/>
      <c r="UG12" s="46"/>
      <c r="UH12" s="46"/>
      <c r="UI12" s="46"/>
      <c r="UJ12" s="46"/>
      <c r="UK12" s="46"/>
      <c r="UL12" s="46"/>
      <c r="UM12" s="46"/>
      <c r="UN12" s="46"/>
      <c r="UO12" s="46"/>
      <c r="UP12" s="46"/>
      <c r="UQ12" s="46"/>
      <c r="UR12" s="46"/>
      <c r="US12" s="46"/>
      <c r="UT12" s="46"/>
      <c r="UU12" s="46"/>
      <c r="UV12" s="46"/>
      <c r="UW12" s="46"/>
      <c r="UX12" s="46"/>
      <c r="UY12" s="46"/>
      <c r="UZ12" s="46"/>
      <c r="VA12" s="46"/>
      <c r="VB12" s="46"/>
      <c r="VC12" s="46"/>
      <c r="VD12" s="46"/>
      <c r="VE12" s="46"/>
      <c r="VF12" s="46"/>
      <c r="VG12" s="46"/>
      <c r="VH12" s="46"/>
      <c r="VI12" s="46"/>
      <c r="VJ12" s="46"/>
      <c r="VK12" s="46"/>
      <c r="VL12" s="46"/>
      <c r="VM12" s="46"/>
      <c r="VN12" s="46"/>
      <c r="VO12" s="46"/>
      <c r="VP12" s="46"/>
      <c r="VQ12" s="46"/>
      <c r="VR12" s="46"/>
      <c r="VS12" s="46"/>
      <c r="VT12" s="46"/>
      <c r="VU12" s="46"/>
      <c r="VV12" s="46"/>
      <c r="VW12" s="46"/>
      <c r="VX12" s="46"/>
      <c r="VY12" s="46"/>
      <c r="VZ12" s="46"/>
      <c r="WA12" s="46"/>
      <c r="WB12" s="46"/>
      <c r="WC12" s="46"/>
      <c r="WD12" s="46"/>
      <c r="WE12" s="46"/>
      <c r="WF12" s="46"/>
      <c r="WG12" s="46"/>
      <c r="WH12" s="46"/>
      <c r="WI12" s="46"/>
      <c r="WJ12" s="46"/>
      <c r="WK12" s="46"/>
      <c r="WL12" s="46"/>
      <c r="WM12" s="46"/>
      <c r="WN12" s="46"/>
      <c r="WO12" s="46"/>
      <c r="WP12" s="46"/>
      <c r="WQ12" s="46"/>
      <c r="WR12" s="46"/>
      <c r="WS12" s="46"/>
      <c r="WT12" s="46"/>
      <c r="WU12" s="46"/>
      <c r="WV12" s="46"/>
      <c r="WW12" s="46"/>
      <c r="WX12" s="46"/>
      <c r="WY12" s="46"/>
      <c r="WZ12" s="46"/>
      <c r="XA12" s="46"/>
      <c r="XB12" s="46"/>
      <c r="XC12" s="46"/>
      <c r="XD12" s="46"/>
      <c r="XE12" s="46"/>
      <c r="XF12" s="46"/>
      <c r="XG12" s="46"/>
      <c r="XH12" s="46"/>
      <c r="XI12" s="46"/>
      <c r="XJ12" s="46"/>
      <c r="XK12" s="46"/>
      <c r="XL12" s="46"/>
      <c r="XM12" s="46"/>
      <c r="XN12" s="46"/>
      <c r="XO12" s="46"/>
      <c r="XP12" s="46"/>
      <c r="XQ12" s="46"/>
      <c r="XR12" s="46"/>
      <c r="XS12" s="46"/>
      <c r="XT12" s="46"/>
      <c r="XU12" s="46"/>
      <c r="XV12" s="46"/>
      <c r="XW12" s="46"/>
      <c r="XX12" s="46"/>
      <c r="XY12" s="46"/>
      <c r="XZ12" s="46"/>
      <c r="YA12" s="46"/>
      <c r="YB12" s="46"/>
      <c r="YC12" s="46"/>
      <c r="YD12" s="46"/>
      <c r="YE12" s="46"/>
      <c r="YF12" s="46"/>
      <c r="YG12" s="46"/>
      <c r="YH12" s="46"/>
      <c r="YI12" s="46"/>
      <c r="YJ12" s="46"/>
      <c r="YK12" s="46"/>
      <c r="YL12" s="46"/>
      <c r="YM12" s="46"/>
      <c r="YN12" s="46"/>
      <c r="YO12" s="46"/>
      <c r="YP12" s="46"/>
      <c r="YQ12" s="46"/>
      <c r="YR12" s="46"/>
      <c r="YS12" s="46"/>
      <c r="YT12" s="46"/>
      <c r="YU12" s="46"/>
      <c r="YV12" s="46"/>
      <c r="YW12" s="46"/>
      <c r="YX12" s="46"/>
      <c r="YY12" s="46"/>
      <c r="YZ12" s="46"/>
      <c r="ZA12" s="46"/>
      <c r="ZB12" s="46"/>
      <c r="ZC12" s="46"/>
      <c r="ZD12" s="46"/>
      <c r="ZE12" s="46"/>
      <c r="ZF12" s="46"/>
      <c r="ZG12" s="46"/>
      <c r="ZH12" s="46"/>
      <c r="ZI12" s="46"/>
      <c r="ZJ12" s="46"/>
      <c r="ZK12" s="46"/>
      <c r="ZL12" s="46"/>
      <c r="ZM12" s="46"/>
      <c r="ZN12" s="46"/>
      <c r="ZO12" s="46"/>
      <c r="ZP12" s="46"/>
      <c r="ZQ12" s="46"/>
      <c r="ZR12" s="46"/>
      <c r="ZS12" s="46"/>
      <c r="ZT12" s="46"/>
      <c r="ZU12" s="46"/>
      <c r="ZV12" s="46"/>
      <c r="ZW12" s="46"/>
      <c r="ZX12" s="46"/>
      <c r="ZY12" s="46"/>
      <c r="ZZ12" s="46"/>
      <c r="AAA12" s="46"/>
      <c r="AAB12" s="46"/>
      <c r="AAC12" s="46"/>
      <c r="AAD12" s="46"/>
      <c r="AAE12" s="46"/>
      <c r="AAF12" s="46"/>
      <c r="AAG12" s="46"/>
      <c r="AAH12" s="46"/>
      <c r="AAI12" s="46"/>
      <c r="AAJ12" s="46"/>
      <c r="AAK12" s="46"/>
      <c r="AAL12" s="46"/>
      <c r="AAM12" s="46"/>
      <c r="AAN12" s="46"/>
      <c r="AAO12" s="46"/>
      <c r="AAP12" s="46"/>
      <c r="AAQ12" s="46"/>
      <c r="AAR12" s="46"/>
      <c r="AAS12" s="46"/>
      <c r="AAT12" s="46"/>
      <c r="AAU12" s="46"/>
      <c r="AAV12" s="46"/>
      <c r="AAW12" s="46"/>
      <c r="AAX12" s="46"/>
      <c r="AAY12" s="46"/>
      <c r="AAZ12" s="46"/>
      <c r="ABA12" s="46"/>
      <c r="ABB12" s="46"/>
      <c r="ABC12" s="46"/>
      <c r="ABD12" s="46"/>
      <c r="ABE12" s="46"/>
      <c r="ABF12" s="46"/>
      <c r="ABG12" s="46"/>
      <c r="ABH12" s="46"/>
      <c r="ABI12" s="46"/>
    </row>
    <row r="13" spans="1:737" ht="15" customHeight="1" x14ac:dyDescent="0.25">
      <c r="A13" s="58">
        <v>44569</v>
      </c>
      <c r="B13" s="57">
        <v>5971.29</v>
      </c>
      <c r="C13" s="57">
        <v>7947.17</v>
      </c>
      <c r="D13" s="56">
        <v>2893.67</v>
      </c>
      <c r="E13" s="56">
        <v>10179.219999999999</v>
      </c>
    </row>
    <row r="14" spans="1:737" ht="15" customHeight="1" x14ac:dyDescent="0.25">
      <c r="A14" s="58">
        <v>44570</v>
      </c>
      <c r="B14" s="57">
        <v>5791.92</v>
      </c>
      <c r="C14" s="57">
        <v>8213</v>
      </c>
      <c r="D14" s="56">
        <v>2893.67</v>
      </c>
      <c r="E14" s="56">
        <v>10179.219999999999</v>
      </c>
    </row>
    <row r="15" spans="1:737" ht="15" customHeight="1" x14ac:dyDescent="0.25">
      <c r="A15" s="58">
        <v>44571</v>
      </c>
      <c r="B15" s="57">
        <v>5805.66</v>
      </c>
      <c r="C15" s="57">
        <v>8287.32</v>
      </c>
      <c r="D15" s="56">
        <v>2893.67</v>
      </c>
      <c r="E15" s="56">
        <v>10179.219999999999</v>
      </c>
    </row>
    <row r="16" spans="1:737" ht="15" customHeight="1" x14ac:dyDescent="0.25">
      <c r="A16" s="58">
        <v>44572</v>
      </c>
      <c r="B16" s="57">
        <v>5855.23</v>
      </c>
      <c r="C16" s="57">
        <v>8047.68</v>
      </c>
      <c r="D16" s="56">
        <v>2893.67</v>
      </c>
      <c r="E16" s="56">
        <v>10179.219999999999</v>
      </c>
    </row>
    <row r="17" spans="1:7" ht="15" customHeight="1" x14ac:dyDescent="0.25">
      <c r="A17" s="58">
        <v>44573</v>
      </c>
      <c r="B17" s="57">
        <v>5631.84</v>
      </c>
      <c r="C17" s="57">
        <v>8123.42</v>
      </c>
      <c r="D17" s="56">
        <v>2893.67</v>
      </c>
      <c r="E17" s="56">
        <v>10179.219999999999</v>
      </c>
    </row>
    <row r="18" spans="1:7" ht="15" customHeight="1" x14ac:dyDescent="0.25">
      <c r="A18" s="58">
        <v>44574</v>
      </c>
      <c r="B18" s="57">
        <v>5734.59</v>
      </c>
      <c r="C18" s="57">
        <v>8203.5300000000007</v>
      </c>
      <c r="D18" s="56">
        <v>2893.67</v>
      </c>
      <c r="E18" s="56">
        <v>10179.219999999999</v>
      </c>
    </row>
    <row r="19" spans="1:7" ht="15" customHeight="1" x14ac:dyDescent="0.25">
      <c r="A19" s="58">
        <v>44575</v>
      </c>
      <c r="B19" s="57">
        <v>5757.66</v>
      </c>
      <c r="C19" s="57">
        <v>8140.56</v>
      </c>
      <c r="D19" s="56">
        <v>2893.67</v>
      </c>
      <c r="E19" s="56">
        <v>10179.219999999999</v>
      </c>
    </row>
    <row r="20" spans="1:7" ht="15" customHeight="1" x14ac:dyDescent="0.25">
      <c r="A20" s="58">
        <v>44576</v>
      </c>
      <c r="B20" s="57">
        <v>5596.78</v>
      </c>
      <c r="C20" s="57">
        <v>8346.7800000000007</v>
      </c>
      <c r="D20" s="56">
        <v>2893.67</v>
      </c>
      <c r="E20" s="56">
        <v>10179.219999999999</v>
      </c>
    </row>
    <row r="21" spans="1:7" ht="15" customHeight="1" x14ac:dyDescent="0.25">
      <c r="A21" s="58">
        <v>44577</v>
      </c>
      <c r="B21" s="57">
        <v>5781.1</v>
      </c>
      <c r="C21" s="57">
        <v>8745.26</v>
      </c>
      <c r="D21" s="56">
        <v>2893.67</v>
      </c>
      <c r="E21" s="56">
        <v>10179.219999999999</v>
      </c>
      <c r="G21" s="127" t="s">
        <v>25</v>
      </c>
    </row>
    <row r="22" spans="1:7" ht="15" customHeight="1" x14ac:dyDescent="0.25">
      <c r="A22" s="58">
        <v>44578</v>
      </c>
      <c r="B22" s="57">
        <v>6264.52</v>
      </c>
      <c r="C22" s="57">
        <v>9363.77</v>
      </c>
      <c r="D22" s="56">
        <v>2893.67</v>
      </c>
      <c r="E22" s="56">
        <v>10179.219999999999</v>
      </c>
      <c r="G22" s="127" t="s">
        <v>265</v>
      </c>
    </row>
    <row r="23" spans="1:7" ht="15" customHeight="1" x14ac:dyDescent="0.25">
      <c r="A23" s="58">
        <v>44579</v>
      </c>
      <c r="B23" s="57">
        <v>6673.67</v>
      </c>
      <c r="C23" s="57">
        <v>9125.5300000000007</v>
      </c>
      <c r="D23" s="56">
        <v>2893.67</v>
      </c>
      <c r="E23" s="56">
        <v>10179.219999999999</v>
      </c>
    </row>
    <row r="24" spans="1:7" ht="15" customHeight="1" x14ac:dyDescent="0.25">
      <c r="A24" s="58">
        <v>44580</v>
      </c>
      <c r="B24" s="57">
        <v>6388.74</v>
      </c>
      <c r="C24" s="57">
        <v>9054.7900000000009</v>
      </c>
      <c r="D24" s="56">
        <v>2893.67</v>
      </c>
      <c r="E24" s="56">
        <v>10179.219999999999</v>
      </c>
    </row>
    <row r="25" spans="1:7" ht="15.6" customHeight="1" x14ac:dyDescent="0.25">
      <c r="A25" s="58">
        <v>44581</v>
      </c>
      <c r="B25" s="57">
        <v>6318.55</v>
      </c>
      <c r="C25" s="57">
        <v>8131.09</v>
      </c>
      <c r="D25" s="56">
        <v>2893.67</v>
      </c>
      <c r="E25" s="56">
        <v>10179.219999999999</v>
      </c>
    </row>
    <row r="26" spans="1:7" ht="15.95" customHeight="1" x14ac:dyDescent="0.25">
      <c r="A26" s="58">
        <v>44582</v>
      </c>
      <c r="B26" s="57">
        <v>5825.78</v>
      </c>
      <c r="C26" s="57">
        <v>7738.93</v>
      </c>
      <c r="D26" s="56">
        <v>2893.67</v>
      </c>
      <c r="E26" s="56">
        <v>10179.219999999999</v>
      </c>
    </row>
    <row r="27" spans="1:7" ht="15" customHeight="1" x14ac:dyDescent="0.25">
      <c r="A27" s="58">
        <v>44583</v>
      </c>
      <c r="B27" s="57">
        <v>5550.81</v>
      </c>
      <c r="C27" s="57">
        <v>7421.15</v>
      </c>
      <c r="D27" s="56">
        <v>2893.67</v>
      </c>
      <c r="E27" s="56">
        <v>10179.219999999999</v>
      </c>
    </row>
    <row r="28" spans="1:7" ht="15" customHeight="1" x14ac:dyDescent="0.25">
      <c r="A28" s="58">
        <v>44584</v>
      </c>
      <c r="B28" s="57">
        <v>5423.3</v>
      </c>
      <c r="C28" s="57">
        <v>7640.43</v>
      </c>
      <c r="D28" s="56">
        <v>2893.67</v>
      </c>
      <c r="E28" s="56">
        <v>10179.219999999999</v>
      </c>
    </row>
    <row r="29" spans="1:7" ht="15" customHeight="1" x14ac:dyDescent="0.25">
      <c r="A29" s="58">
        <v>44585</v>
      </c>
      <c r="B29" s="57">
        <v>5606.99</v>
      </c>
      <c r="C29" s="57">
        <v>8167.84</v>
      </c>
      <c r="D29" s="56">
        <v>2893.67</v>
      </c>
      <c r="E29" s="56">
        <v>10179.219999999999</v>
      </c>
    </row>
    <row r="30" spans="1:7" ht="15" customHeight="1" x14ac:dyDescent="0.25">
      <c r="A30" s="58">
        <v>44586</v>
      </c>
      <c r="B30" s="57">
        <v>6179.33</v>
      </c>
      <c r="C30" s="57">
        <v>8266.07</v>
      </c>
      <c r="D30" s="56">
        <v>2893.67</v>
      </c>
      <c r="E30" s="56">
        <v>10179.219999999999</v>
      </c>
    </row>
    <row r="31" spans="1:7" ht="15" customHeight="1" x14ac:dyDescent="0.25">
      <c r="A31" s="58">
        <v>44587</v>
      </c>
      <c r="B31" s="57">
        <v>5974.23</v>
      </c>
      <c r="C31" s="57">
        <v>7654.97</v>
      </c>
      <c r="D31" s="56">
        <v>2893.67</v>
      </c>
      <c r="E31" s="56">
        <v>10179.219999999999</v>
      </c>
    </row>
    <row r="32" spans="1:7" ht="15" customHeight="1" x14ac:dyDescent="0.25">
      <c r="A32" s="58">
        <v>44588</v>
      </c>
      <c r="B32" s="57">
        <v>5993.11</v>
      </c>
      <c r="C32" s="57">
        <v>7982.24</v>
      </c>
      <c r="D32" s="56">
        <v>2893.67</v>
      </c>
      <c r="E32" s="56">
        <v>10179.219999999999</v>
      </c>
    </row>
    <row r="33" spans="1:5" ht="15" customHeight="1" x14ac:dyDescent="0.25">
      <c r="A33" s="58">
        <v>44589</v>
      </c>
      <c r="B33" s="57">
        <v>6067.55</v>
      </c>
      <c r="C33" s="57">
        <v>7905.11</v>
      </c>
      <c r="D33" s="56">
        <v>2893.67</v>
      </c>
      <c r="E33" s="56">
        <v>10179.219999999999</v>
      </c>
    </row>
    <row r="34" spans="1:5" ht="15" customHeight="1" x14ac:dyDescent="0.25">
      <c r="A34" s="58">
        <v>44590</v>
      </c>
      <c r="B34" s="57">
        <v>5355.4</v>
      </c>
      <c r="C34" s="57">
        <v>7796.4</v>
      </c>
      <c r="D34" s="56">
        <v>2893.67</v>
      </c>
      <c r="E34" s="56">
        <v>10179.219999999999</v>
      </c>
    </row>
    <row r="35" spans="1:5" ht="15" customHeight="1" x14ac:dyDescent="0.25">
      <c r="A35" s="58">
        <v>44591</v>
      </c>
      <c r="B35" s="57">
        <v>5635.66</v>
      </c>
      <c r="C35" s="57">
        <v>8254.36</v>
      </c>
      <c r="D35" s="56">
        <v>2893.67</v>
      </c>
      <c r="E35" s="56">
        <v>10179.219999999999</v>
      </c>
    </row>
    <row r="36" spans="1:5" ht="15" customHeight="1" x14ac:dyDescent="0.25">
      <c r="A36" s="58">
        <v>44592</v>
      </c>
      <c r="B36" s="57">
        <v>6114.49</v>
      </c>
      <c r="C36" s="57">
        <v>9145.81</v>
      </c>
      <c r="D36" s="56">
        <v>2893.67</v>
      </c>
      <c r="E36" s="56">
        <v>10179.219999999999</v>
      </c>
    </row>
    <row r="37" spans="1:5" ht="15" customHeight="1" x14ac:dyDescent="0.25">
      <c r="A37" s="58">
        <v>44593</v>
      </c>
      <c r="B37" s="57">
        <v>6192.75</v>
      </c>
      <c r="C37" s="57">
        <v>9474.76</v>
      </c>
      <c r="D37" s="56">
        <v>2893.67</v>
      </c>
      <c r="E37" s="56">
        <v>10179.219999999999</v>
      </c>
    </row>
    <row r="38" spans="1:5" ht="15" customHeight="1" x14ac:dyDescent="0.25">
      <c r="A38" s="58">
        <v>44594</v>
      </c>
      <c r="B38" s="57">
        <v>6627.93</v>
      </c>
      <c r="C38" s="57">
        <v>9948.43</v>
      </c>
      <c r="D38" s="56">
        <v>2893.67</v>
      </c>
      <c r="E38" s="56">
        <v>10179.219999999999</v>
      </c>
    </row>
    <row r="39" spans="1:5" ht="15" customHeight="1" x14ac:dyDescent="0.25">
      <c r="A39" s="58">
        <v>44595</v>
      </c>
      <c r="B39" s="57">
        <v>6239.05</v>
      </c>
      <c r="C39" s="57">
        <v>8522.68</v>
      </c>
      <c r="D39" s="56">
        <v>2893.67</v>
      </c>
      <c r="E39" s="56">
        <v>10179.219999999999</v>
      </c>
    </row>
    <row r="40" spans="1:5" ht="15" customHeight="1" x14ac:dyDescent="0.25">
      <c r="A40" s="58">
        <v>44596</v>
      </c>
      <c r="B40" s="57">
        <v>5653.18</v>
      </c>
      <c r="C40" s="57">
        <v>7499.23</v>
      </c>
      <c r="D40" s="56">
        <v>2893.67</v>
      </c>
      <c r="E40" s="56">
        <v>10179.219999999999</v>
      </c>
    </row>
    <row r="41" spans="1:5" ht="15" customHeight="1" x14ac:dyDescent="0.25">
      <c r="A41" s="58">
        <v>44597</v>
      </c>
      <c r="B41" s="57">
        <v>5067.99</v>
      </c>
      <c r="C41" s="57">
        <v>7187.62</v>
      </c>
      <c r="D41" s="56">
        <v>2893.67</v>
      </c>
      <c r="E41" s="56">
        <v>10179.219999999999</v>
      </c>
    </row>
    <row r="42" spans="1:5" ht="15" customHeight="1" x14ac:dyDescent="0.25">
      <c r="A42" s="58">
        <v>44598</v>
      </c>
      <c r="B42" s="57">
        <v>5083.79</v>
      </c>
      <c r="C42" s="57">
        <v>7280.93</v>
      </c>
      <c r="D42" s="56">
        <v>2893.67</v>
      </c>
      <c r="E42" s="56">
        <v>10179.219999999999</v>
      </c>
    </row>
    <row r="43" spans="1:5" ht="15" customHeight="1" x14ac:dyDescent="0.25">
      <c r="A43" s="58">
        <v>44599</v>
      </c>
      <c r="B43" s="57">
        <v>5274.78</v>
      </c>
      <c r="C43" s="57">
        <v>7415.36</v>
      </c>
      <c r="D43" s="56">
        <v>2893.67</v>
      </c>
      <c r="E43" s="56">
        <v>10179.219999999999</v>
      </c>
    </row>
    <row r="44" spans="1:5" ht="15" customHeight="1" x14ac:dyDescent="0.25">
      <c r="A44" s="58">
        <v>44600</v>
      </c>
      <c r="B44" s="57">
        <v>5367.01</v>
      </c>
      <c r="C44" s="57">
        <v>7668.93</v>
      </c>
      <c r="D44" s="56">
        <v>2893.67</v>
      </c>
      <c r="E44" s="56">
        <v>10179.219999999999</v>
      </c>
    </row>
    <row r="45" spans="1:5" ht="15" customHeight="1" x14ac:dyDescent="0.25">
      <c r="A45" s="58">
        <v>44601</v>
      </c>
      <c r="B45" s="57">
        <v>5455.89</v>
      </c>
      <c r="C45" s="57">
        <v>7957.46</v>
      </c>
      <c r="D45" s="56">
        <v>2893.67</v>
      </c>
      <c r="E45" s="56">
        <v>10179.219999999999</v>
      </c>
    </row>
    <row r="46" spans="1:5" ht="15" customHeight="1" x14ac:dyDescent="0.25">
      <c r="A46" s="58">
        <v>44602</v>
      </c>
      <c r="B46" s="57">
        <v>5193.45</v>
      </c>
      <c r="C46" s="57">
        <v>8244.19</v>
      </c>
      <c r="D46" s="56">
        <v>2893.67</v>
      </c>
      <c r="E46" s="56">
        <v>10179.219999999999</v>
      </c>
    </row>
    <row r="47" spans="1:5" ht="15" customHeight="1" x14ac:dyDescent="0.25">
      <c r="A47" s="58">
        <v>44603</v>
      </c>
      <c r="B47" s="57">
        <v>5658.61</v>
      </c>
      <c r="C47" s="57">
        <v>7995.7</v>
      </c>
      <c r="D47" s="56">
        <v>2893.67</v>
      </c>
      <c r="E47" s="56">
        <v>10179.219999999999</v>
      </c>
    </row>
    <row r="48" spans="1:5" ht="15" customHeight="1" x14ac:dyDescent="0.25">
      <c r="A48" s="58">
        <v>44604</v>
      </c>
      <c r="B48" s="57">
        <v>5629.76</v>
      </c>
      <c r="C48" s="57">
        <v>7466.17</v>
      </c>
      <c r="D48" s="56">
        <v>2893.67</v>
      </c>
      <c r="E48" s="56">
        <v>10179.219999999999</v>
      </c>
    </row>
    <row r="49" spans="1:5" ht="15" customHeight="1" x14ac:dyDescent="0.25">
      <c r="A49" s="58">
        <v>44605</v>
      </c>
      <c r="B49" s="57">
        <v>5071.3100000000004</v>
      </c>
      <c r="C49" s="57">
        <v>7671.28</v>
      </c>
      <c r="D49" s="56">
        <v>2893.67</v>
      </c>
      <c r="E49" s="56">
        <v>10179.219999999999</v>
      </c>
    </row>
    <row r="50" spans="1:5" ht="15" customHeight="1" x14ac:dyDescent="0.25">
      <c r="A50" s="58">
        <v>44606</v>
      </c>
      <c r="B50" s="57">
        <v>5604.02</v>
      </c>
      <c r="C50" s="57">
        <v>7736.6</v>
      </c>
      <c r="D50" s="56">
        <v>2893.67</v>
      </c>
      <c r="E50" s="56">
        <v>10179.219999999999</v>
      </c>
    </row>
    <row r="51" spans="1:5" ht="15" customHeight="1" x14ac:dyDescent="0.25">
      <c r="A51" s="58">
        <v>44607</v>
      </c>
      <c r="B51" s="57">
        <v>5490.43</v>
      </c>
      <c r="C51" s="57">
        <v>7761.8</v>
      </c>
      <c r="D51" s="56">
        <v>2893.67</v>
      </c>
      <c r="E51" s="56">
        <v>10179.219999999999</v>
      </c>
    </row>
    <row r="52" spans="1:5" ht="15" customHeight="1" x14ac:dyDescent="0.25">
      <c r="A52" s="58">
        <v>44608</v>
      </c>
      <c r="B52" s="57">
        <v>5596.73</v>
      </c>
      <c r="C52" s="57">
        <v>7832.16</v>
      </c>
      <c r="D52" s="56">
        <v>2893.67</v>
      </c>
      <c r="E52" s="56">
        <v>10179.219999999999</v>
      </c>
    </row>
    <row r="53" spans="1:5" ht="15" customHeight="1" x14ac:dyDescent="0.25">
      <c r="A53" s="58">
        <v>44609</v>
      </c>
      <c r="B53" s="57">
        <v>5551.94</v>
      </c>
      <c r="C53" s="57">
        <v>8255.26</v>
      </c>
      <c r="D53" s="56">
        <v>2893.67</v>
      </c>
      <c r="E53" s="56">
        <v>10179.219999999999</v>
      </c>
    </row>
    <row r="54" spans="1:5" ht="15" customHeight="1" x14ac:dyDescent="0.25">
      <c r="A54" s="58">
        <v>44610</v>
      </c>
      <c r="B54" s="57">
        <v>5718.27</v>
      </c>
      <c r="C54" s="57">
        <v>8748.1</v>
      </c>
      <c r="D54" s="56">
        <v>2893.67</v>
      </c>
      <c r="E54" s="56">
        <v>10179.219999999999</v>
      </c>
    </row>
    <row r="55" spans="1:5" ht="15" customHeight="1" x14ac:dyDescent="0.25">
      <c r="A55" s="58">
        <v>44611</v>
      </c>
      <c r="B55" s="57">
        <v>5781.12</v>
      </c>
      <c r="C55" s="57">
        <v>8004.23</v>
      </c>
      <c r="D55" s="56">
        <v>2893.67</v>
      </c>
      <c r="E55" s="56">
        <v>10179.219999999999</v>
      </c>
    </row>
    <row r="56" spans="1:5" ht="15" customHeight="1" x14ac:dyDescent="0.25">
      <c r="A56" s="58">
        <v>44612</v>
      </c>
      <c r="B56" s="57">
        <v>5693</v>
      </c>
      <c r="C56" s="57">
        <v>7902.83</v>
      </c>
      <c r="D56" s="56">
        <v>2893.67</v>
      </c>
      <c r="E56" s="56">
        <v>10179.219999999999</v>
      </c>
    </row>
    <row r="57" spans="1:5" ht="15" customHeight="1" x14ac:dyDescent="0.25">
      <c r="A57" s="58">
        <v>44613</v>
      </c>
      <c r="B57" s="57">
        <v>5723.21</v>
      </c>
      <c r="C57" s="57">
        <v>8583.89</v>
      </c>
      <c r="D57" s="56">
        <v>2893.67</v>
      </c>
      <c r="E57" s="56">
        <v>10179.219999999999</v>
      </c>
    </row>
    <row r="58" spans="1:5" ht="15" customHeight="1" x14ac:dyDescent="0.25">
      <c r="A58" s="58">
        <v>44614</v>
      </c>
      <c r="B58" s="57">
        <v>6065.77</v>
      </c>
      <c r="C58" s="57">
        <v>8454.68</v>
      </c>
      <c r="D58" s="56">
        <v>2893.67</v>
      </c>
      <c r="E58" s="56">
        <v>10179.219999999999</v>
      </c>
    </row>
    <row r="59" spans="1:5" ht="15" customHeight="1" x14ac:dyDescent="0.25">
      <c r="A59" s="58">
        <v>44615</v>
      </c>
      <c r="B59" s="57">
        <v>6243.44</v>
      </c>
      <c r="C59" s="57">
        <v>8465.59</v>
      </c>
      <c r="D59" s="56">
        <v>2893.67</v>
      </c>
      <c r="E59" s="56">
        <v>10179.219999999999</v>
      </c>
    </row>
    <row r="60" spans="1:5" ht="15" customHeight="1" x14ac:dyDescent="0.25">
      <c r="A60" s="58">
        <v>44616</v>
      </c>
      <c r="B60" s="57">
        <v>6129.92</v>
      </c>
      <c r="C60" s="57">
        <v>8492.9699999999993</v>
      </c>
      <c r="D60" s="56">
        <v>2893.67</v>
      </c>
      <c r="E60" s="56">
        <v>10179.219999999999</v>
      </c>
    </row>
    <row r="61" spans="1:5" ht="15" customHeight="1" x14ac:dyDescent="0.25">
      <c r="A61" s="58">
        <v>44617</v>
      </c>
      <c r="B61" s="57">
        <v>6021.63</v>
      </c>
      <c r="C61" s="57">
        <v>8033</v>
      </c>
      <c r="D61" s="56">
        <v>2893.67</v>
      </c>
      <c r="E61" s="56">
        <v>10179.219999999999</v>
      </c>
    </row>
    <row r="62" spans="1:5" ht="15" customHeight="1" x14ac:dyDescent="0.25">
      <c r="A62" s="58">
        <v>44618</v>
      </c>
      <c r="B62" s="57">
        <v>5784.63</v>
      </c>
      <c r="C62" s="57">
        <v>7731.12</v>
      </c>
      <c r="D62" s="56">
        <v>2893.67</v>
      </c>
      <c r="E62" s="56">
        <v>10179.219999999999</v>
      </c>
    </row>
    <row r="63" spans="1:5" ht="15" customHeight="1" x14ac:dyDescent="0.25">
      <c r="A63" s="58">
        <v>44619</v>
      </c>
      <c r="B63" s="57">
        <v>5659.21</v>
      </c>
      <c r="C63" s="57">
        <v>7842.66</v>
      </c>
      <c r="D63" s="56">
        <v>2893.67</v>
      </c>
      <c r="E63" s="56">
        <v>10179.219999999999</v>
      </c>
    </row>
    <row r="64" spans="1:5" ht="15" customHeight="1" x14ac:dyDescent="0.25">
      <c r="A64" s="58">
        <v>44620</v>
      </c>
      <c r="B64" s="57">
        <v>5528.32</v>
      </c>
      <c r="C64" s="57">
        <v>8268.14</v>
      </c>
      <c r="D64" s="56">
        <v>2893.67</v>
      </c>
      <c r="E64" s="56">
        <v>10179.219999999999</v>
      </c>
    </row>
    <row r="65" spans="1:5" ht="15" customHeight="1" x14ac:dyDescent="0.25">
      <c r="A65" s="58">
        <v>44621</v>
      </c>
      <c r="B65" s="57">
        <v>5749.36</v>
      </c>
      <c r="C65" s="57">
        <v>8597.7199999999993</v>
      </c>
      <c r="D65" s="56">
        <v>2893.67</v>
      </c>
      <c r="E65" s="56">
        <v>10179.219999999999</v>
      </c>
    </row>
    <row r="66" spans="1:5" ht="15" customHeight="1" x14ac:dyDescent="0.25">
      <c r="A66" s="58">
        <v>44622</v>
      </c>
      <c r="B66" s="57">
        <v>5931.13</v>
      </c>
      <c r="C66" s="57">
        <v>8993.59</v>
      </c>
      <c r="D66" s="56">
        <v>2893.67</v>
      </c>
      <c r="E66" s="56">
        <v>10179.219999999999</v>
      </c>
    </row>
    <row r="67" spans="1:5" ht="15" customHeight="1" x14ac:dyDescent="0.25">
      <c r="A67" s="58">
        <v>44623</v>
      </c>
      <c r="B67" s="57">
        <v>6028.98</v>
      </c>
      <c r="C67" s="57">
        <v>8435.57</v>
      </c>
      <c r="D67" s="56">
        <v>2893.67</v>
      </c>
      <c r="E67" s="56">
        <v>10179.219999999999</v>
      </c>
    </row>
    <row r="68" spans="1:5" ht="15" customHeight="1" x14ac:dyDescent="0.25">
      <c r="A68" s="58">
        <v>44624</v>
      </c>
      <c r="B68" s="57">
        <v>5867.16</v>
      </c>
      <c r="C68" s="57">
        <v>8366.64</v>
      </c>
      <c r="D68" s="56">
        <v>2893.67</v>
      </c>
      <c r="E68" s="56">
        <v>10179.219999999999</v>
      </c>
    </row>
    <row r="69" spans="1:5" ht="15" customHeight="1" x14ac:dyDescent="0.25">
      <c r="A69" s="58">
        <v>44625</v>
      </c>
      <c r="B69" s="57">
        <v>5819.05</v>
      </c>
      <c r="C69" s="57">
        <v>8512.99</v>
      </c>
      <c r="D69" s="56">
        <v>2893.67</v>
      </c>
      <c r="E69" s="56">
        <v>10179.219999999999</v>
      </c>
    </row>
    <row r="70" spans="1:5" ht="15" customHeight="1" x14ac:dyDescent="0.25">
      <c r="A70" s="58">
        <v>44626</v>
      </c>
      <c r="B70" s="57">
        <v>5907.75</v>
      </c>
      <c r="C70" s="57">
        <v>8821.94</v>
      </c>
      <c r="D70" s="56">
        <v>2893.67</v>
      </c>
      <c r="E70" s="56">
        <v>10179.219999999999</v>
      </c>
    </row>
    <row r="71" spans="1:5" ht="15" customHeight="1" x14ac:dyDescent="0.25">
      <c r="A71" s="58">
        <v>44627</v>
      </c>
      <c r="B71" s="57">
        <v>5957.04</v>
      </c>
      <c r="C71" s="57">
        <v>8971.49</v>
      </c>
      <c r="D71" s="56">
        <v>2893.67</v>
      </c>
      <c r="E71" s="56">
        <v>10179.219999999999</v>
      </c>
    </row>
    <row r="72" spans="1:5" ht="15" customHeight="1" x14ac:dyDescent="0.25">
      <c r="A72" s="58">
        <v>44628</v>
      </c>
      <c r="B72" s="57">
        <v>6227.92</v>
      </c>
      <c r="C72" s="57">
        <v>10102.4</v>
      </c>
      <c r="D72" s="56">
        <v>2893.67</v>
      </c>
      <c r="E72" s="56">
        <v>10179.219999999999</v>
      </c>
    </row>
    <row r="73" spans="1:5" ht="15" customHeight="1" x14ac:dyDescent="0.25">
      <c r="A73" s="58">
        <v>44629</v>
      </c>
      <c r="B73" s="57">
        <v>6399.84</v>
      </c>
      <c r="C73" s="57">
        <v>9852.4599999999991</v>
      </c>
      <c r="D73" s="56">
        <v>2893.67</v>
      </c>
      <c r="E73" s="56">
        <v>10179.219999999999</v>
      </c>
    </row>
    <row r="74" spans="1:5" ht="15" customHeight="1" x14ac:dyDescent="0.25">
      <c r="A74" s="58">
        <v>44630</v>
      </c>
      <c r="B74" s="57">
        <v>6177.66</v>
      </c>
      <c r="C74" s="57">
        <v>8348.94</v>
      </c>
      <c r="D74" s="56">
        <v>2893.67</v>
      </c>
      <c r="E74" s="56">
        <v>10179.219999999999</v>
      </c>
    </row>
    <row r="75" spans="1:5" ht="15" customHeight="1" x14ac:dyDescent="0.25">
      <c r="A75" s="58">
        <v>44631</v>
      </c>
      <c r="B75" s="57">
        <v>5883.82</v>
      </c>
      <c r="C75" s="57">
        <v>7984.17</v>
      </c>
      <c r="D75" s="56">
        <v>2893.67</v>
      </c>
      <c r="E75" s="56">
        <v>10179.219999999999</v>
      </c>
    </row>
    <row r="76" spans="1:5" ht="15" customHeight="1" x14ac:dyDescent="0.25">
      <c r="A76" s="58">
        <v>44632</v>
      </c>
      <c r="B76" s="57">
        <v>5510.64</v>
      </c>
      <c r="C76" s="57">
        <v>7562.91</v>
      </c>
      <c r="D76" s="56">
        <v>2893.67</v>
      </c>
      <c r="E76" s="56">
        <v>10179.219999999999</v>
      </c>
    </row>
    <row r="77" spans="1:5" ht="15" customHeight="1" x14ac:dyDescent="0.25">
      <c r="A77" s="58">
        <v>44633</v>
      </c>
      <c r="B77" s="57">
        <v>5137.76</v>
      </c>
      <c r="C77" s="57">
        <v>7566.17</v>
      </c>
      <c r="D77" s="56">
        <v>2893.67</v>
      </c>
      <c r="E77" s="56">
        <v>10179.219999999999</v>
      </c>
    </row>
    <row r="78" spans="1:5" ht="15" customHeight="1" x14ac:dyDescent="0.25">
      <c r="A78" s="58">
        <v>44634</v>
      </c>
      <c r="B78" s="57">
        <v>5581.98</v>
      </c>
      <c r="C78" s="57">
        <v>8023.68</v>
      </c>
      <c r="D78" s="56">
        <v>2893.67</v>
      </c>
      <c r="E78" s="56">
        <v>10179.219999999999</v>
      </c>
    </row>
    <row r="79" spans="1:5" ht="15" customHeight="1" x14ac:dyDescent="0.25">
      <c r="A79" s="58">
        <v>44635</v>
      </c>
      <c r="B79" s="57">
        <v>5594.79</v>
      </c>
      <c r="C79" s="57">
        <v>7867.55</v>
      </c>
      <c r="D79" s="56">
        <v>2893.67</v>
      </c>
      <c r="E79" s="56">
        <v>10179.219999999999</v>
      </c>
    </row>
    <row r="80" spans="1:5" ht="15" customHeight="1" x14ac:dyDescent="0.25">
      <c r="A80" s="58">
        <v>44636</v>
      </c>
      <c r="B80" s="57">
        <v>5592.53</v>
      </c>
      <c r="C80" s="57">
        <v>8150.73</v>
      </c>
      <c r="D80" s="56">
        <v>2893.67</v>
      </c>
      <c r="E80" s="56">
        <v>10179.219999999999</v>
      </c>
    </row>
    <row r="81" spans="1:8" ht="15" customHeight="1" x14ac:dyDescent="0.25">
      <c r="A81" s="58">
        <v>44637</v>
      </c>
      <c r="B81" s="57">
        <v>5613.69</v>
      </c>
      <c r="C81" s="57">
        <v>8245.1</v>
      </c>
      <c r="D81" s="56">
        <v>2893.67</v>
      </c>
      <c r="E81" s="56">
        <v>10179.219999999999</v>
      </c>
    </row>
    <row r="82" spans="1:8" ht="15" customHeight="1" x14ac:dyDescent="0.25">
      <c r="A82" s="58">
        <v>44638</v>
      </c>
      <c r="B82" s="57">
        <v>5784.58</v>
      </c>
      <c r="C82" s="57">
        <v>7854.79</v>
      </c>
      <c r="D82" s="56">
        <v>2893.67</v>
      </c>
      <c r="E82" s="56">
        <v>10179.219999999999</v>
      </c>
    </row>
    <row r="83" spans="1:8" ht="15" customHeight="1" x14ac:dyDescent="0.25">
      <c r="A83" s="58">
        <v>44639</v>
      </c>
      <c r="B83" s="57">
        <v>5455.44</v>
      </c>
      <c r="C83" s="57">
        <v>7652.35</v>
      </c>
      <c r="D83" s="56">
        <v>2893.67</v>
      </c>
      <c r="E83" s="56">
        <v>10179.219999999999</v>
      </c>
    </row>
    <row r="84" spans="1:8" ht="15" customHeight="1" x14ac:dyDescent="0.25">
      <c r="A84" s="58">
        <v>44640</v>
      </c>
      <c r="B84" s="57">
        <v>5075.37</v>
      </c>
      <c r="C84" s="57">
        <v>7773.81</v>
      </c>
      <c r="D84" s="56">
        <v>2893.67</v>
      </c>
      <c r="E84" s="56">
        <v>10179.219999999999</v>
      </c>
    </row>
    <row r="85" spans="1:8" ht="15" customHeight="1" x14ac:dyDescent="0.25">
      <c r="A85" s="58">
        <v>44641</v>
      </c>
      <c r="B85" s="57">
        <v>5543.46</v>
      </c>
      <c r="C85" s="57">
        <v>8100.98</v>
      </c>
      <c r="D85" s="56">
        <v>2893.67</v>
      </c>
      <c r="E85" s="56">
        <v>10179.219999999999</v>
      </c>
    </row>
    <row r="86" spans="1:8" ht="15" customHeight="1" x14ac:dyDescent="0.25">
      <c r="A86" s="58">
        <v>44642</v>
      </c>
      <c r="B86" s="57">
        <v>5645.88</v>
      </c>
      <c r="C86" s="57">
        <v>8074.93</v>
      </c>
      <c r="D86" s="56">
        <v>2893.67</v>
      </c>
      <c r="E86" s="56">
        <v>10179.219999999999</v>
      </c>
    </row>
    <row r="87" spans="1:8" ht="15" customHeight="1" x14ac:dyDescent="0.25">
      <c r="A87" s="58">
        <v>44643</v>
      </c>
      <c r="B87" s="57">
        <v>5622.01</v>
      </c>
      <c r="C87" s="57">
        <v>8538.5</v>
      </c>
      <c r="D87" s="56">
        <v>2893.67</v>
      </c>
      <c r="E87" s="56">
        <v>10179.219999999999</v>
      </c>
      <c r="G87" s="291"/>
      <c r="H87" s="291"/>
    </row>
    <row r="88" spans="1:8" ht="15" customHeight="1" x14ac:dyDescent="0.25">
      <c r="A88" s="58">
        <v>44644</v>
      </c>
      <c r="B88" s="57">
        <v>5800.33</v>
      </c>
      <c r="C88" s="57">
        <v>8362.7199999999993</v>
      </c>
      <c r="D88" s="56">
        <v>2893.67</v>
      </c>
      <c r="E88" s="56">
        <v>10179.219999999999</v>
      </c>
      <c r="G88" s="291"/>
      <c r="H88" s="291"/>
    </row>
    <row r="89" spans="1:8" ht="15" customHeight="1" x14ac:dyDescent="0.25">
      <c r="A89" s="58">
        <v>44645</v>
      </c>
      <c r="B89" s="57">
        <v>5738.73</v>
      </c>
      <c r="C89" s="57">
        <v>8092.93</v>
      </c>
      <c r="D89" s="56">
        <v>2893.67</v>
      </c>
      <c r="E89" s="56">
        <v>10179.219999999999</v>
      </c>
      <c r="G89" s="291"/>
      <c r="H89" s="291"/>
    </row>
    <row r="90" spans="1:8" ht="15" customHeight="1" x14ac:dyDescent="0.25">
      <c r="A90" s="58">
        <v>44646</v>
      </c>
      <c r="B90" s="57">
        <v>5613.99</v>
      </c>
      <c r="C90" s="57">
        <v>7443.04</v>
      </c>
      <c r="D90" s="56">
        <v>2893.67</v>
      </c>
      <c r="E90" s="56">
        <v>10179.219999999999</v>
      </c>
      <c r="G90" s="291"/>
      <c r="H90" s="291"/>
    </row>
    <row r="91" spans="1:8" ht="15" customHeight="1" x14ac:dyDescent="0.25">
      <c r="A91" s="58">
        <v>44647</v>
      </c>
      <c r="B91" s="57">
        <v>5505.85</v>
      </c>
      <c r="C91" s="57">
        <v>7586.68</v>
      </c>
      <c r="D91" s="56">
        <v>2893.67</v>
      </c>
      <c r="E91" s="56">
        <v>10179.219999999999</v>
      </c>
      <c r="G91" s="291"/>
      <c r="H91" s="291"/>
    </row>
    <row r="92" spans="1:8" ht="15" customHeight="1" x14ac:dyDescent="0.25">
      <c r="A92" s="58">
        <v>44648</v>
      </c>
      <c r="B92" s="57">
        <v>5844.05</v>
      </c>
      <c r="C92" s="57">
        <v>7920.92</v>
      </c>
      <c r="D92" s="56">
        <v>2893.67</v>
      </c>
      <c r="E92" s="56">
        <v>10179.219999999999</v>
      </c>
      <c r="G92" s="291"/>
      <c r="H92" s="291"/>
    </row>
    <row r="93" spans="1:8" ht="15" customHeight="1" x14ac:dyDescent="0.25">
      <c r="A93" s="58">
        <v>44649</v>
      </c>
      <c r="B93" s="57">
        <v>5228.1000000000004</v>
      </c>
      <c r="C93" s="57">
        <v>8002.46</v>
      </c>
      <c r="D93" s="56">
        <v>2893.67</v>
      </c>
      <c r="E93" s="56">
        <v>10179.219999999999</v>
      </c>
      <c r="G93" s="291"/>
      <c r="H93" s="291"/>
    </row>
    <row r="94" spans="1:8" ht="15" customHeight="1" x14ac:dyDescent="0.25">
      <c r="A94" s="58">
        <v>44650</v>
      </c>
      <c r="B94" s="57">
        <v>5537.23</v>
      </c>
      <c r="C94" s="57">
        <v>7958.33</v>
      </c>
      <c r="D94" s="56">
        <v>2893.67</v>
      </c>
      <c r="E94" s="56">
        <v>10179.219999999999</v>
      </c>
      <c r="G94" s="291"/>
      <c r="H94" s="291"/>
    </row>
    <row r="95" spans="1:8" ht="15" customHeight="1" x14ac:dyDescent="0.25">
      <c r="A95" s="58">
        <v>44651</v>
      </c>
      <c r="B95" s="174">
        <v>5593.88</v>
      </c>
      <c r="C95" s="174">
        <v>7964.66</v>
      </c>
      <c r="D95" s="175">
        <v>2893.67</v>
      </c>
      <c r="E95" s="175">
        <v>10179.219999999999</v>
      </c>
      <c r="G95" s="291"/>
      <c r="H95" s="291"/>
    </row>
    <row r="96" spans="1:8" ht="15" customHeight="1" x14ac:dyDescent="0.25">
      <c r="A96" s="169"/>
      <c r="B96" s="170"/>
      <c r="C96" s="170"/>
      <c r="D96" s="171"/>
      <c r="E96" s="171"/>
      <c r="G96" s="291"/>
      <c r="H96" s="291"/>
    </row>
    <row r="97" spans="1:8" ht="15" customHeight="1" x14ac:dyDescent="0.25">
      <c r="A97" s="169"/>
      <c r="B97" s="170"/>
      <c r="C97" s="170"/>
      <c r="D97" s="171"/>
      <c r="E97" s="171"/>
      <c r="G97" s="291"/>
      <c r="H97" s="291"/>
    </row>
    <row r="98" spans="1:8" x14ac:dyDescent="0.25">
      <c r="A98" s="172"/>
      <c r="B98" s="172"/>
      <c r="C98" s="172"/>
      <c r="D98" s="172"/>
      <c r="E98" s="172"/>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Contents</vt:lpstr>
      <vt:lpstr>Electricity at a glance</vt:lpstr>
      <vt:lpstr>Figure 1.1</vt:lpstr>
      <vt:lpstr>Figure 1.2</vt:lpstr>
      <vt:lpstr>Figure 1.3</vt:lpstr>
      <vt:lpstr>Figure 1.4</vt:lpstr>
      <vt:lpstr>Figure 1.5</vt:lpstr>
      <vt:lpstr>Figure 1.6</vt:lpstr>
      <vt:lpstr>Figure 1.7</vt:lpstr>
      <vt:lpstr>Figure 1.8</vt:lpstr>
      <vt:lpstr>Figure 1.9</vt:lpstr>
      <vt:lpstr>Figure 1.10</vt:lpstr>
      <vt:lpstr>Figure 1.11</vt:lpstr>
      <vt:lpstr>Figure 1.12</vt:lpstr>
      <vt:lpstr>Figure 1.13</vt:lpstr>
      <vt:lpstr>Figure 1.14</vt:lpstr>
      <vt:lpstr>Figure 1.15</vt:lpstr>
      <vt:lpstr>Figure 1.16</vt:lpstr>
      <vt:lpstr>Figure 1.17</vt:lpstr>
      <vt:lpstr>Figure 1.18</vt:lpstr>
      <vt:lpstr>Figure 1.19</vt:lpstr>
      <vt:lpstr>Figure 1.20</vt:lpstr>
      <vt:lpstr>Figure 1.21</vt:lpstr>
      <vt:lpstr>Figure 1.22</vt:lpstr>
      <vt:lpstr>Table 1.1</vt:lpstr>
    </vt:vector>
  </TitlesOfParts>
  <Company>ACCC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Coertzen, Carl</dc:creator>
  <cp:lastModifiedBy>Ingham, Joanne</cp:lastModifiedBy>
  <cp:lastPrinted>2022-02-21T00:57:35Z</cp:lastPrinted>
  <dcterms:created xsi:type="dcterms:W3CDTF">2019-10-09T23:27:55Z</dcterms:created>
  <dcterms:modified xsi:type="dcterms:W3CDTF">2022-05-24T05:23:19Z</dcterms:modified>
</cp:coreProperties>
</file>