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T:\AER_MKT_Analysis\Gas pipeline capacity trading and auction\QUATERLY ENERGY REPORT_DATA &amp; RESULTS\Q3_2019_Archive\12. MASTER DATA &amp; RESULTS TO PUBS\"/>
    </mc:Choice>
  </mc:AlternateContent>
  <bookViews>
    <workbookView xWindow="0" yWindow="0" windowWidth="19200" windowHeight="6900" tabRatio="906"/>
  </bookViews>
  <sheets>
    <sheet name="Contents" sheetId="34" r:id="rId1"/>
    <sheet name="Gas at a glance" sheetId="31" r:id="rId2"/>
    <sheet name="East coast outcomes" sheetId="33" r:id="rId3"/>
    <sheet name="Gas Supply Hub outcomes" sheetId="23" r:id="rId4"/>
    <sheet name="Capacity Auction outcomes" sheetId="25" r:id="rId5"/>
    <sheet name="Participation List" sheetId="28" r:id="rId6"/>
    <sheet name="Figure 2.1" sheetId="27" r:id="rId7"/>
    <sheet name="Figure 2.2" sheetId="1" r:id="rId8"/>
    <sheet name="Figure 2.3" sheetId="2" r:id="rId9"/>
    <sheet name="Figure 2.4" sheetId="5" r:id="rId10"/>
    <sheet name="Figure 2.5" sheetId="32" r:id="rId11"/>
    <sheet name="Figure 2.6" sheetId="11" r:id="rId12"/>
    <sheet name="Figure 2.7" sheetId="7" r:id="rId13"/>
    <sheet name="Figure 2.8" sheetId="6" r:id="rId14"/>
    <sheet name="Figure 2.9" sheetId="14" r:id="rId15"/>
    <sheet name="Figure 2.10" sheetId="15" r:id="rId16"/>
    <sheet name="Figure 2.11" sheetId="17" r:id="rId17"/>
    <sheet name="Figure 2.12" sheetId="30" r:id="rId18"/>
    <sheet name="Figure 2.13" sheetId="9" r:id="rId19"/>
    <sheet name="Figure 2.14" sheetId="29" r:id="rId20"/>
    <sheet name="Figure 2.15" sheetId="12" r:id="rId21"/>
    <sheet name="Figure 2.16" sheetId="22" r:id="rId22"/>
    <sheet name="Figure 2.17" sheetId="20" r:id="rId23"/>
  </sheets>
  <definedNames>
    <definedName name="_Ref23260879" localSheetId="6">'Figure 2.1'!#REF!</definedName>
    <definedName name="_Ref23260904" localSheetId="8">'Figure 2.3'!#REF!</definedName>
    <definedName name="_Ref23351982" localSheetId="9">'Figure 2.4'!#REF!</definedName>
    <definedName name="_Ref23352271" localSheetId="10">'Figure 2.5'!#REF!</definedName>
    <definedName name="_Ref23352495" localSheetId="11">'Figure 2.6'!#REF!</definedName>
    <definedName name="_Ref23352531" localSheetId="12">'Figure 2.7'!#REF!</definedName>
    <definedName name="_Ref23352555" localSheetId="13">'Figure 2.8'!#REF!</definedName>
    <definedName name="_Ref23352593" localSheetId="14">'Figure 2.9'!#REF!</definedName>
    <definedName name="_Ref23352652" localSheetId="15">'Figure 2.10'!#REF!</definedName>
    <definedName name="_Ref23352825" localSheetId="16">'Figure 2.11'!#REF!</definedName>
    <definedName name="_Ref23352909" localSheetId="19">'Figure 2.14'!#REF!</definedName>
    <definedName name="_Ref23352930" localSheetId="20">'Figure 2.15'!#REF!</definedName>
    <definedName name="_Ref23352973" localSheetId="21">'Figure 2.16'!#REF!</definedName>
    <definedName name="_Ref23353112" localSheetId="22">'Figure 2.17'!#REF!</definedName>
    <definedName name="_Ref23755588" localSheetId="18">'Figure 2.13'!#REF!</definedName>
    <definedName name="dff" localSheetId="2">INDIRECT("'Figure 4 - Traded contracts'!$C$10:$C$" &amp;#REF! + 10)</definedName>
    <definedName name="dff">INDIRECT("'Figure 4 - Traded contracts'!$C$10:$C$" &amp;#REF! + 10)</definedName>
    <definedName name="_xlnm.Print_Area" localSheetId="4">'Capacity Auction outcomes'!#REF!</definedName>
    <definedName name="_xlnm.Print_Area" localSheetId="3">'Gas Supply Hub outcomes'!#REF!</definedName>
    <definedName name="Traded_Contracts_Base" localSheetId="2">INDIRECT("'Figure 4 - Traded contracts'!$D$10:$D$" &amp;#REF! + 10)</definedName>
    <definedName name="Traded_Contracts_Base" localSheetId="17">INDIRECT("'Figure 4 - Traded contracts'!$D$10:$D$" &amp;#REF! + 10)</definedName>
    <definedName name="Traded_Contracts_Base" localSheetId="19">INDIRECT("'Figure 4 - Traded contracts'!$D$10:$D$" &amp;#REF! + 10)</definedName>
    <definedName name="Traded_Contracts_Base">INDIRECT("'Figure 4 - Traded contracts'!$D$10:$D$" &amp;#REF! + 10)</definedName>
    <definedName name="Traded_Contracts_Caps" localSheetId="2">INDIRECT("'Figure 4 - Traded contracts'!$F$10:$F$" &amp;#REF! + 10)</definedName>
    <definedName name="Traded_Contracts_Caps" localSheetId="17">INDIRECT("'Figure 4 - Traded contracts'!$F$10:$F$" &amp;#REF! + 10)</definedName>
    <definedName name="Traded_Contracts_Caps" localSheetId="19">INDIRECT("'Figure 4 - Traded contracts'!$F$10:$F$" &amp;#REF! + 10)</definedName>
    <definedName name="Traded_Contracts_Caps">INDIRECT("'Figure 4 - Traded contracts'!$F$10:$F$" &amp;#REF! + 10)</definedName>
    <definedName name="Traded_Contracts_Date" localSheetId="2">INDIRECT("'Figure 4 - Traded contracts'!$C$10:$C$" &amp;#REF! + 10)</definedName>
    <definedName name="Traded_Contracts_Date" localSheetId="17">INDIRECT("'Figure 4 - Traded contracts'!$C$10:$C$" &amp;#REF! + 10)</definedName>
    <definedName name="Traded_Contracts_Date" localSheetId="19">INDIRECT("'Figure 4 - Traded contracts'!$C$10:$C$" &amp;#REF! + 10)</definedName>
    <definedName name="Traded_Contracts_Date">INDIRECT("'Figure 4 - Traded contracts'!$C$10:$C$" &amp;#REF! + 10)</definedName>
    <definedName name="Traded_Contracts_Peak" localSheetId="2">INDIRECT("'Figure 4 - Traded contracts'!$E$10:$E$" &amp;#REF! + 10)</definedName>
    <definedName name="Traded_Contracts_Peak" localSheetId="17">INDIRECT("'Figure 4 - Traded contracts'!$E$10:$E$" &amp;#REF! + 10)</definedName>
    <definedName name="Traded_Contracts_Peak" localSheetId="19">INDIRECT("'Figure 4 - Traded contracts'!$E$10:$E$" &amp;#REF! + 10)</definedName>
    <definedName name="Traded_Contracts_Peak">INDIRECT("'Figure 4 - Traded contracts'!$E$10:$E$" &amp;#REF! + 10)</definedName>
  </definedNames>
  <calcPr calcId="162913" calcMode="manual"/>
</workbook>
</file>

<file path=xl/calcChain.xml><?xml version="1.0" encoding="utf-8"?>
<calcChain xmlns="http://schemas.openxmlformats.org/spreadsheetml/2006/main">
  <c r="V7" i="33" l="1"/>
</calcChain>
</file>

<file path=xl/sharedStrings.xml><?xml version="1.0" encoding="utf-8"?>
<sst xmlns="http://schemas.openxmlformats.org/spreadsheetml/2006/main" count="697" uniqueCount="182">
  <si>
    <t>Asian LNG netback price</t>
  </si>
  <si>
    <t>Q1</t>
  </si>
  <si>
    <t>Q2</t>
  </si>
  <si>
    <t>Q3</t>
  </si>
  <si>
    <t>Q4</t>
  </si>
  <si>
    <t>Victoria</t>
  </si>
  <si>
    <t>Sydney</t>
  </si>
  <si>
    <t>Adelaide</t>
  </si>
  <si>
    <t>Brisbane</t>
  </si>
  <si>
    <t>Wallumbilla Hub</t>
  </si>
  <si>
    <t/>
  </si>
  <si>
    <t>NSW</t>
  </si>
  <si>
    <t xml:space="preserve">Longford Gas Plant </t>
  </si>
  <si>
    <t xml:space="preserve">Lang Lang Gas Plant </t>
  </si>
  <si>
    <t xml:space="preserve">Minerva Gas Plant </t>
  </si>
  <si>
    <t>Iona UGS</t>
  </si>
  <si>
    <t xml:space="preserve"> Camden CSM </t>
  </si>
  <si>
    <t>All Roma production</t>
  </si>
  <si>
    <t>Moomba Gas Plant</t>
  </si>
  <si>
    <t>AEMO market demand and GPG</t>
  </si>
  <si>
    <t xml:space="preserve">China </t>
  </si>
  <si>
    <t>Korea</t>
  </si>
  <si>
    <t xml:space="preserve">Japan </t>
  </si>
  <si>
    <t xml:space="preserve">Malaysia </t>
  </si>
  <si>
    <t>Other</t>
  </si>
  <si>
    <t>North</t>
  </si>
  <si>
    <t>South</t>
  </si>
  <si>
    <t>Iona UGS (VIC)</t>
  </si>
  <si>
    <t>Dandenong (VIC)</t>
  </si>
  <si>
    <t>Newcastle (NSW)</t>
  </si>
  <si>
    <t>Moomba (SA)</t>
  </si>
  <si>
    <t>Silver Springs (QLD)</t>
  </si>
  <si>
    <t xml:space="preserve">Note: Graph includes a number of facilities not reporting over the same time period. The following lists when storage facilities began reporting - Roma UGS (Sept 2018); Silver Springs (July 2018) </t>
  </si>
  <si>
    <t>Total Storage</t>
  </si>
  <si>
    <t>Mar</t>
  </si>
  <si>
    <t>Apr</t>
  </si>
  <si>
    <t>May</t>
  </si>
  <si>
    <t>Jun</t>
  </si>
  <si>
    <t>Jul</t>
  </si>
  <si>
    <t>Aug</t>
  </si>
  <si>
    <t>Sep</t>
  </si>
  <si>
    <t>MSP</t>
  </si>
  <si>
    <t>SWQP</t>
  </si>
  <si>
    <t>RBP</t>
  </si>
  <si>
    <t>EGP</t>
  </si>
  <si>
    <t>CGP</t>
  </si>
  <si>
    <t>Date</t>
  </si>
  <si>
    <t>Sept</t>
  </si>
  <si>
    <t>Southern price</t>
  </si>
  <si>
    <t>Jan</t>
  </si>
  <si>
    <t>Feb</t>
  </si>
  <si>
    <t>Oct</t>
  </si>
  <si>
    <t>Nov</t>
  </si>
  <si>
    <t>Dec</t>
  </si>
  <si>
    <t>DWGM</t>
  </si>
  <si>
    <t>Sydney STTM</t>
  </si>
  <si>
    <t>Note: Wallumbilla Hub is exchange day ahead price</t>
  </si>
  <si>
    <t>South Australia</t>
  </si>
  <si>
    <t>Queensland</t>
  </si>
  <si>
    <t>Balance-of-day (ON)</t>
  </si>
  <si>
    <t>Balance-of-day (OFF)</t>
  </si>
  <si>
    <t>Daily (ON)</t>
  </si>
  <si>
    <t>Day-ahead (ON)</t>
  </si>
  <si>
    <t>Weekly (ON)</t>
  </si>
  <si>
    <t>Monthly (ON)</t>
  </si>
  <si>
    <t>Daily (OFF)</t>
  </si>
  <si>
    <t>Day-ahead (OFF)</t>
  </si>
  <si>
    <t>Weekly (OFF)</t>
  </si>
  <si>
    <t>Monthly (OFF)</t>
  </si>
  <si>
    <t>ON SCREEN</t>
  </si>
  <si>
    <t>OFF SCREEN</t>
  </si>
  <si>
    <t>2019 YTD</t>
  </si>
  <si>
    <t>TOP 3 BUYERS</t>
  </si>
  <si>
    <t>TOP 3 SELLERS</t>
  </si>
  <si>
    <t>Nothern price</t>
  </si>
  <si>
    <t>East Coast</t>
  </si>
  <si>
    <t>WCFA/B</t>
  </si>
  <si>
    <t>Auction capacity won (MSP South)</t>
  </si>
  <si>
    <t>Southern markets include Adelaide, Sydney, Victoria</t>
  </si>
  <si>
    <t>Source: GSH trades data, Natural Gas Service bulletin board</t>
  </si>
  <si>
    <t>Unit: TJ</t>
  </si>
  <si>
    <t xml:space="preserve">Trade volume (TJ) </t>
  </si>
  <si>
    <t>Trade price ($/GJ)</t>
  </si>
  <si>
    <t>Market price ($/GJ)</t>
  </si>
  <si>
    <t>Difference between theoretical and actual market price ($/GJ)</t>
  </si>
  <si>
    <t>Southern price ($/GJ)</t>
  </si>
  <si>
    <t>Northern price ($/GJ)</t>
  </si>
  <si>
    <t>Unit: PJ</t>
  </si>
  <si>
    <t xml:space="preserve">Traded </t>
  </si>
  <si>
    <t xml:space="preserve">Delivered </t>
  </si>
  <si>
    <t>Unit: $/GJ</t>
  </si>
  <si>
    <t>Wholesale Markets Quarterly - Q3 2019</t>
  </si>
  <si>
    <t>Infographic 1: Gas markets at a glance Q3 2019</t>
  </si>
  <si>
    <t>Infographic 1 - Gas at a glance</t>
  </si>
  <si>
    <t>Infographic 2 - East Coast Wide Outcomes</t>
  </si>
  <si>
    <t>Infographic 3 - Gas Supply Hubs Outcomes</t>
  </si>
  <si>
    <t>Infographic 4 - Day Ahead Capacity Auction Outcomes</t>
  </si>
  <si>
    <t>Infographic 5 - Downstream Trading Market Participation List</t>
  </si>
  <si>
    <t>Figure 2.2 - Domestic spot prices and Asian LNG spot netback price</t>
  </si>
  <si>
    <t>Figure 2.1 - Eastern gas markets, major production, pipelines and storage</t>
  </si>
  <si>
    <t>Figure 2.3 - North-south commodity price gap</t>
  </si>
  <si>
    <t>Auction capacity won 
(MSP South/SWQP West)</t>
  </si>
  <si>
    <t xml:space="preserve">Orbost 
Gas Plant </t>
  </si>
  <si>
    <t xml:space="preserve">Otway 
Gas Plant </t>
  </si>
  <si>
    <t>Ballera 
Gas Plant</t>
  </si>
  <si>
    <t>Roma 
(QLD)</t>
  </si>
  <si>
    <t>Average of 
Queensland and NSW</t>
  </si>
  <si>
    <t>Average of 
Victoria and South Australia</t>
  </si>
  <si>
    <t>Japan and South Korea 
(%)</t>
  </si>
  <si>
    <t>China 
(%)</t>
  </si>
  <si>
    <t xml:space="preserve">Note: Wallumbilla hub is the exchange traded day ahead price at the Wallumbilla location. Victoria is daily imbalance price calculated at 6:00am schedule. </t>
  </si>
  <si>
    <t xml:space="preserve">Sydney, Adelaide and Brisbane prices are the ex ante schedule prices. </t>
  </si>
  <si>
    <t>Note: Northern markets consist of Wallumbilla, Moomba and Brisbane (including gas imported from NT)</t>
  </si>
  <si>
    <t>Figure 2.4 - East coast production</t>
  </si>
  <si>
    <t>Figure 2.5 - North-south gas flows</t>
  </si>
  <si>
    <t>Figure 2.6 - Storage levels</t>
  </si>
  <si>
    <t>Figure 2.7 - Gas powered generation</t>
  </si>
  <si>
    <t>Figure 2.11 - Pipeline capacity won on the DAA</t>
  </si>
  <si>
    <t xml:space="preserve">Number of trades </t>
  </si>
  <si>
    <t>Figure 2.12 - Top three buyers and sellers in spot markets</t>
  </si>
  <si>
    <t xml:space="preserve">Figure 2.13 - Spot trade liquidity  </t>
  </si>
  <si>
    <t>Figure 2.14 - Total net trade quantity</t>
  </si>
  <si>
    <t>Figure 2.15 - ASX Victorian futures</t>
  </si>
  <si>
    <t>Note: Quantities traded are volumes for any future period in each quarter</t>
  </si>
  <si>
    <t>Winter price gap 
($/GJ)</t>
  </si>
  <si>
    <t>Summer price gap 
($/GJ)</t>
  </si>
  <si>
    <t>Average monthly price reduction in VIC
($/GJ)</t>
  </si>
  <si>
    <t>Average monthly price reduction in SYD 
($/GJ)</t>
  </si>
  <si>
    <t>Infographic 3 - Gas Supply Hub outcomes</t>
  </si>
  <si>
    <t>Infographic 4 - Day Ahead Auction Outcomes</t>
  </si>
  <si>
    <t>Infographic 5 - Participation List in Eastern Gas Market</t>
  </si>
  <si>
    <t>Figure 2.8 - LNG shipped from Gladstone Port by destination</t>
  </si>
  <si>
    <t xml:space="preserve">Wholesale Gas Markets </t>
  </si>
  <si>
    <t>Source: DWGM, STTM, WGSH and ACCC netback price series</t>
  </si>
  <si>
    <t>Source: DWGM, STTM and WGSH data</t>
  </si>
  <si>
    <t>Source: Natural Gas Services Bulletin Board data, NEM data, DWGM and STTM data</t>
  </si>
  <si>
    <t>Source: DWGM, STTM, DAA data</t>
  </si>
  <si>
    <t>Note: North/South flows depict net physical flows around Moomba - North or South.</t>
  </si>
  <si>
    <t>Source: Natural Gas Services Bulletin Board data</t>
  </si>
  <si>
    <t>Note: Roma, Silver Springs underground storage facilities are long established facilities but only commenced reporting of storage data pursuant to legislation in 2018.</t>
  </si>
  <si>
    <t>Source: NEM data, ACIL Allen data</t>
  </si>
  <si>
    <t>Source: Gladstone Ports Corporation data</t>
  </si>
  <si>
    <t>Source: WGSH, MGSH data</t>
  </si>
  <si>
    <t>Source: DAA auction data</t>
  </si>
  <si>
    <t xml:space="preserve">Notes: Quantities shown are the monthly sum of auction products allocated on each pipeline and do not </t>
  </si>
  <si>
    <t>necessarily represent the physical volumes of gas that actually flowed for each gas day.</t>
  </si>
  <si>
    <t>Note: The year represents when participant commenced trading (not registered).</t>
  </si>
  <si>
    <t>Source: DWGM, STTM data</t>
  </si>
  <si>
    <t>Source: ASX data</t>
  </si>
  <si>
    <t>Source: DWGM, STTM data, DAA auction data</t>
  </si>
  <si>
    <t>Figure 2.9 - Traded and delivered quantities in GSH</t>
  </si>
  <si>
    <t>Figure 2.10 - GSH - On and off screen trade volumes by product</t>
  </si>
  <si>
    <t>Figure 2.10 - GSH -On and off screen trade volumes by product</t>
  </si>
  <si>
    <t>Figure 2.16 - North-south prices highlighting winter and summer price gaps</t>
  </si>
  <si>
    <t>Note: Winter covers June to August. Summer covers December to February</t>
  </si>
  <si>
    <t>Figure 2.17 - Market price impact due to DAA capacity</t>
  </si>
  <si>
    <t>Month</t>
  </si>
  <si>
    <t>Infographic 2 - East coast outcomes</t>
  </si>
  <si>
    <r>
      <t xml:space="preserve">This document contains a map, infographics and figures from AER </t>
    </r>
    <r>
      <rPr>
        <b/>
        <i/>
        <sz val="11"/>
        <color rgb="FF005250"/>
        <rFont val="Calibri"/>
        <family val="2"/>
        <scheme val="minor"/>
      </rPr>
      <t>Wholesale Markets Quarterly report for quarter 3, 2019 (1 July to 30 September) -</t>
    </r>
    <r>
      <rPr>
        <b/>
        <sz val="11"/>
        <color rgb="FF005250"/>
        <rFont val="Calibri"/>
        <family val="2"/>
        <scheme val="minor"/>
      </rPr>
      <t xml:space="preserve"> </t>
    </r>
    <r>
      <rPr>
        <b/>
        <i/>
        <sz val="11"/>
        <color rgb="FF005250"/>
        <rFont val="Calibri"/>
        <family val="2"/>
        <scheme val="minor"/>
      </rPr>
      <t>Gas chapter</t>
    </r>
  </si>
  <si>
    <t>Figures amended in the Q4 2019 publication from figures published in the Q3 2019 report are detailed below.</t>
  </si>
  <si>
    <t>Summary of amendments</t>
  </si>
  <si>
    <t>Northern price data updated</t>
  </si>
  <si>
    <t>Total flow south updated for Q2 and Q3 2019</t>
  </si>
  <si>
    <t>Top three buyers and sellers updated for Adelaide, Sydney and Brisbane</t>
  </si>
  <si>
    <t>Victoria data updated</t>
  </si>
  <si>
    <t>East Coast data updated</t>
  </si>
  <si>
    <t>Production data updated for Longford, Minerva, Iona UGS, Otway, Camden and All Roma production</t>
  </si>
  <si>
    <t>Return to the Contents page</t>
  </si>
  <si>
    <t>Published Q3 2019</t>
  </si>
  <si>
    <t>Corrections</t>
  </si>
  <si>
    <r>
      <t xml:space="preserve">total net market trade volume, PJ </t>
    </r>
    <r>
      <rPr>
        <sz val="10"/>
        <color theme="1"/>
        <rFont val="Arial"/>
        <family val="2"/>
      </rPr>
      <t>ͣ</t>
    </r>
  </si>
  <si>
    <t>spot trade as a proportion of scheduled demand (%)</t>
  </si>
  <si>
    <t>Figures updated in the infographic</t>
  </si>
  <si>
    <t>total production, PJ</t>
  </si>
  <si>
    <t>BRI</t>
  </si>
  <si>
    <t>VIC</t>
  </si>
  <si>
    <t>SYD</t>
  </si>
  <si>
    <t>ADL</t>
  </si>
  <si>
    <t>Q3 2018</t>
  </si>
  <si>
    <t>Q3 2019</t>
  </si>
  <si>
    <t>NT Import Q3/19 - 66.2 TJ/day</t>
  </si>
  <si>
    <t>MSP South/SWQP West is a subset of MSP South auction quantities showing auction volumes linked to longer haulage from Wallumbilla.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</si>
</sst>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dd\ mmm\ yy"/>
    <numFmt numFmtId="166" formatCode="0.0%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5250"/>
      <name val="Calibri"/>
      <family val="2"/>
      <scheme val="minor"/>
    </font>
    <font>
      <sz val="11"/>
      <color rgb="FF005250"/>
      <name val="Calibri"/>
      <family val="2"/>
      <scheme val="minor"/>
    </font>
    <font>
      <b/>
      <sz val="11"/>
      <color rgb="FF005250"/>
      <name val="Calibri"/>
      <family val="2"/>
      <scheme val="minor"/>
    </font>
    <font>
      <b/>
      <i/>
      <sz val="11"/>
      <color rgb="FF00525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4"/>
      <color theme="4"/>
      <name val="Calibri"/>
      <family val="2"/>
      <scheme val="minor"/>
    </font>
    <font>
      <b/>
      <sz val="11"/>
      <color theme="6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u/>
      <sz val="11"/>
      <color rgb="FFC00000"/>
      <name val="Calibri"/>
      <family val="2"/>
      <scheme val="minor"/>
    </font>
    <font>
      <b/>
      <i/>
      <u/>
      <sz val="11"/>
      <color rgb="FF00B05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9" tint="-0.49998474074526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5" fillId="0" borderId="0"/>
    <xf numFmtId="0" fontId="6" fillId="0" borderId="0"/>
    <xf numFmtId="0" fontId="18" fillId="0" borderId="0" applyNumberFormat="0" applyFill="0" applyBorder="0" applyAlignment="0" applyProtection="0"/>
  </cellStyleXfs>
  <cellXfs count="116">
    <xf numFmtId="0" fontId="0" fillId="0" borderId="0" xfId="0"/>
    <xf numFmtId="0" fontId="3" fillId="2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left" indent="1"/>
    </xf>
    <xf numFmtId="0" fontId="0" fillId="2" borderId="0" xfId="0" applyFill="1" applyAlignment="1"/>
    <xf numFmtId="0" fontId="0" fillId="2" borderId="0" xfId="0" quotePrefix="1" applyFill="1" applyAlignment="1">
      <alignment horizontal="left"/>
    </xf>
    <xf numFmtId="0" fontId="8" fillId="2" borderId="0" xfId="0" applyFont="1" applyFill="1"/>
    <xf numFmtId="0" fontId="9" fillId="2" borderId="0" xfId="0" applyFont="1" applyFill="1" applyAlignment="1">
      <alignment vertical="center"/>
    </xf>
    <xf numFmtId="0" fontId="4" fillId="2" borderId="0" xfId="0" applyFont="1" applyFill="1"/>
    <xf numFmtId="0" fontId="9" fillId="2" borderId="0" xfId="0" applyFont="1" applyFill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0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2" fontId="0" fillId="2" borderId="0" xfId="0" applyNumberForma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2" borderId="0" xfId="0" applyFont="1" applyFill="1"/>
    <xf numFmtId="0" fontId="10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/>
    <xf numFmtId="0" fontId="11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" fillId="2" borderId="1" xfId="0" applyFont="1" applyFill="1" applyBorder="1" applyAlignment="1">
      <alignment vertical="center" wrapText="1"/>
    </xf>
    <xf numFmtId="0" fontId="19" fillId="2" borderId="0" xfId="0" applyFont="1" applyFill="1" applyAlignment="1"/>
    <xf numFmtId="0" fontId="20" fillId="2" borderId="0" xfId="0" applyFont="1" applyFill="1"/>
    <xf numFmtId="0" fontId="20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19" fillId="2" borderId="0" xfId="0" applyFont="1" applyFill="1" applyBorder="1" applyAlignment="1"/>
    <xf numFmtId="165" fontId="0" fillId="2" borderId="1" xfId="0" applyNumberFormat="1" applyFont="1" applyFill="1" applyBorder="1" applyAlignment="1">
      <alignment horizontal="center"/>
    </xf>
    <xf numFmtId="165" fontId="0" fillId="2" borderId="4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horizontal="left" vertical="center" wrapText="1"/>
    </xf>
    <xf numFmtId="2" fontId="0" fillId="2" borderId="0" xfId="0" applyNumberFormat="1" applyFill="1"/>
    <xf numFmtId="0" fontId="10" fillId="2" borderId="0" xfId="0" applyFont="1" applyFill="1" applyAlignment="1">
      <alignment vertical="center"/>
    </xf>
    <xf numFmtId="0" fontId="1" fillId="4" borderId="1" xfId="0" applyFont="1" applyFill="1" applyBorder="1" applyAlignment="1">
      <alignment horizontal="right" vertical="center" wrapText="1"/>
    </xf>
    <xf numFmtId="2" fontId="0" fillId="2" borderId="1" xfId="0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right"/>
    </xf>
    <xf numFmtId="1" fontId="0" fillId="2" borderId="1" xfId="0" applyNumberFormat="1" applyFill="1" applyBorder="1" applyAlignment="1">
      <alignment horizontal="right"/>
    </xf>
    <xf numFmtId="2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0" fontId="1" fillId="4" borderId="1" xfId="0" applyFont="1" applyFill="1" applyBorder="1" applyAlignment="1">
      <alignment horizontal="right" vertical="top" wrapText="1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9" fontId="0" fillId="2" borderId="1" xfId="1" applyFont="1" applyFill="1" applyBorder="1" applyAlignment="1">
      <alignment horizontal="right"/>
    </xf>
    <xf numFmtId="0" fontId="1" fillId="3" borderId="1" xfId="0" applyFont="1" applyFill="1" applyBorder="1" applyAlignment="1">
      <alignment horizontal="right" vertical="center" wrapText="1"/>
    </xf>
    <xf numFmtId="0" fontId="1" fillId="3" borderId="3" xfId="0" applyFont="1" applyFill="1" applyBorder="1" applyAlignment="1">
      <alignment horizontal="right" vertical="center" wrapText="1"/>
    </xf>
    <xf numFmtId="1" fontId="0" fillId="2" borderId="3" xfId="0" applyNumberFormat="1" applyFill="1" applyBorder="1" applyAlignment="1">
      <alignment horizontal="right"/>
    </xf>
    <xf numFmtId="1" fontId="0" fillId="2" borderId="1" xfId="1" applyNumberFormat="1" applyFont="1" applyFill="1" applyBorder="1" applyAlignment="1">
      <alignment horizontal="right"/>
    </xf>
    <xf numFmtId="0" fontId="0" fillId="2" borderId="0" xfId="0" applyFill="1" applyAlignment="1">
      <alignment horizontal="right"/>
    </xf>
    <xf numFmtId="0" fontId="1" fillId="4" borderId="1" xfId="0" applyFont="1" applyFill="1" applyBorder="1" applyAlignment="1">
      <alignment horizontal="right" vertical="center" wrapText="1"/>
    </xf>
    <xf numFmtId="9" fontId="0" fillId="2" borderId="1" xfId="1" applyNumberFormat="1" applyFont="1" applyFill="1" applyBorder="1" applyAlignment="1">
      <alignment horizontal="right"/>
    </xf>
    <xf numFmtId="0" fontId="0" fillId="4" borderId="0" xfId="0" applyFill="1" applyBorder="1" applyAlignment="1">
      <alignment vertical="center"/>
    </xf>
    <xf numFmtId="0" fontId="1" fillId="4" borderId="0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right" vertical="center" wrapText="1"/>
    </xf>
    <xf numFmtId="2" fontId="0" fillId="2" borderId="4" xfId="0" applyNumberFormat="1" applyFill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0" fontId="18" fillId="2" borderId="0" xfId="4" quotePrefix="1" applyFill="1" applyBorder="1"/>
    <xf numFmtId="0" fontId="18" fillId="2" borderId="0" xfId="4" applyFill="1" applyBorder="1"/>
    <xf numFmtId="0" fontId="24" fillId="2" borderId="0" xfId="0" applyFont="1" applyFill="1"/>
    <xf numFmtId="0" fontId="28" fillId="2" borderId="0" xfId="0" applyFont="1" applyFill="1" applyAlignment="1"/>
    <xf numFmtId="0" fontId="0" fillId="5" borderId="0" xfId="0" applyFill="1"/>
    <xf numFmtId="0" fontId="29" fillId="6" borderId="0" xfId="0" applyFont="1" applyFill="1" applyBorder="1" applyAlignment="1">
      <alignment horizontal="center"/>
    </xf>
    <xf numFmtId="0" fontId="27" fillId="6" borderId="0" xfId="0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left" vertical="center"/>
    </xf>
    <xf numFmtId="0" fontId="1" fillId="7" borderId="0" xfId="0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center" vertical="center" wrapText="1"/>
    </xf>
    <xf numFmtId="2" fontId="30" fillId="8" borderId="1" xfId="0" applyNumberFormat="1" applyFont="1" applyFill="1" applyBorder="1" applyAlignment="1">
      <alignment horizontal="center" vertical="center" wrapText="1"/>
    </xf>
    <xf numFmtId="2" fontId="30" fillId="2" borderId="10" xfId="0" applyNumberFormat="1" applyFont="1" applyFill="1" applyBorder="1" applyAlignment="1">
      <alignment wrapText="1"/>
    </xf>
    <xf numFmtId="0" fontId="30" fillId="2" borderId="11" xfId="0" applyNumberFormat="1" applyFont="1" applyFill="1" applyBorder="1" applyAlignment="1">
      <alignment wrapText="1"/>
    </xf>
    <xf numFmtId="166" fontId="30" fillId="2" borderId="12" xfId="1" applyNumberFormat="1" applyFont="1" applyFill="1" applyBorder="1" applyAlignment="1">
      <alignment wrapText="1"/>
    </xf>
    <xf numFmtId="0" fontId="30" fillId="2" borderId="15" xfId="0" applyFont="1" applyFill="1" applyBorder="1" applyAlignment="1">
      <alignment wrapText="1"/>
    </xf>
    <xf numFmtId="0" fontId="25" fillId="2" borderId="4" xfId="4" applyFont="1" applyFill="1" applyBorder="1" applyAlignment="1">
      <alignment horizontal="left"/>
    </xf>
    <xf numFmtId="0" fontId="26" fillId="2" borderId="0" xfId="4" applyFont="1" applyFill="1" applyAlignment="1">
      <alignment horizontal="center"/>
    </xf>
    <xf numFmtId="0" fontId="30" fillId="8" borderId="5" xfId="0" applyFont="1" applyFill="1" applyBorder="1" applyAlignment="1">
      <alignment horizontal="center" vertical="center" wrapText="1"/>
    </xf>
    <xf numFmtId="0" fontId="30" fillId="8" borderId="4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left" vertical="center" wrapText="1"/>
    </xf>
    <xf numFmtId="0" fontId="3" fillId="7" borderId="4" xfId="0" applyFont="1" applyFill="1" applyBorder="1" applyAlignment="1">
      <alignment horizontal="left" vertical="center" wrapText="1"/>
    </xf>
    <xf numFmtId="0" fontId="30" fillId="7" borderId="5" xfId="0" applyFont="1" applyFill="1" applyBorder="1" applyAlignment="1">
      <alignment vertical="center" wrapText="1"/>
    </xf>
    <xf numFmtId="0" fontId="30" fillId="7" borderId="4" xfId="0" applyFont="1" applyFill="1" applyBorder="1" applyAlignment="1">
      <alignment vertical="center" wrapText="1"/>
    </xf>
    <xf numFmtId="166" fontId="30" fillId="8" borderId="6" xfId="1" applyNumberFormat="1" applyFont="1" applyFill="1" applyBorder="1" applyAlignment="1">
      <alignment horizontal="center" vertical="center" wrapText="1"/>
    </xf>
    <xf numFmtId="166" fontId="30" fillId="8" borderId="7" xfId="1" applyNumberFormat="1" applyFont="1" applyFill="1" applyBorder="1" applyAlignment="1">
      <alignment horizontal="center" vertical="center" wrapText="1"/>
    </xf>
    <xf numFmtId="0" fontId="30" fillId="8" borderId="13" xfId="0" applyFont="1" applyFill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30" fillId="8" borderId="16" xfId="0" applyFont="1" applyFill="1" applyBorder="1" applyAlignment="1">
      <alignment horizontal="center" vertical="center" wrapText="1"/>
    </xf>
    <xf numFmtId="0" fontId="30" fillId="8" borderId="17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0" fillId="8" borderId="8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0" fontId="27" fillId="9" borderId="0" xfId="0" applyFont="1" applyFill="1" applyBorder="1" applyAlignment="1">
      <alignment horizontal="center" vertical="center" wrapText="1"/>
    </xf>
    <xf numFmtId="164" fontId="30" fillId="8" borderId="1" xfId="0" applyNumberFormat="1" applyFont="1" applyFill="1" applyBorder="1" applyAlignment="1">
      <alignment horizontal="center" vertical="center" wrapText="1"/>
    </xf>
    <xf numFmtId="166" fontId="30" fillId="8" borderId="5" xfId="0" applyNumberFormat="1" applyFont="1" applyFill="1" applyBorder="1" applyAlignment="1">
      <alignment horizontal="center" vertical="center" wrapText="1"/>
    </xf>
    <xf numFmtId="166" fontId="30" fillId="8" borderId="4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right" vertical="center" wrapText="1"/>
    </xf>
    <xf numFmtId="2" fontId="0" fillId="2" borderId="1" xfId="0" applyNumberFormat="1" applyFill="1" applyBorder="1" applyAlignment="1">
      <alignment horizontal="right" vertical="center"/>
    </xf>
    <xf numFmtId="0" fontId="1" fillId="4" borderId="0" xfId="0" applyFont="1" applyFill="1" applyBorder="1" applyAlignment="1">
      <alignment horizontal="center" vertical="center" wrapText="1"/>
    </xf>
  </cellXfs>
  <cellStyles count="5">
    <cellStyle name="Hyperlink" xfId="4" builtinId="8"/>
    <cellStyle name="Normal" xfId="0" builtinId="0"/>
    <cellStyle name="Normal 2" xfId="2"/>
    <cellStyle name="Normal 3" xfId="3"/>
    <cellStyle name="Percent" xfId="1" builtinId="5"/>
  </cellStyles>
  <dxfs count="0"/>
  <tableStyles count="0" defaultTableStyle="TableStyleMedium2" defaultPivotStyle="PivotStyleLight16"/>
  <colors>
    <mruColors>
      <color rgb="FF477666"/>
      <color rgb="FFFFE48F"/>
      <color rgb="FFECA079"/>
      <color rgb="FF595959"/>
      <color rgb="FFA38FBE"/>
      <color rgb="FF554741"/>
      <color rgb="FFBFD8CF"/>
      <color rgb="FFF9DFD2"/>
      <color rgb="FFA18D85"/>
      <color rgb="FFC1B3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126330</xdr:colOff>
      <xdr:row>6</xdr:row>
      <xdr:rowOff>60190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1905" cy="11650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50800</xdr:colOff>
      <xdr:row>1</xdr:row>
      <xdr:rowOff>187325</xdr:rowOff>
    </xdr:from>
    <xdr:to>
      <xdr:col>28</xdr:col>
      <xdr:colOff>473796</xdr:colOff>
      <xdr:row>19</xdr:row>
      <xdr:rowOff>41275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4400" y="425450"/>
          <a:ext cx="8957396" cy="3663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2</xdr:row>
      <xdr:rowOff>19050</xdr:rowOff>
    </xdr:from>
    <xdr:to>
      <xdr:col>20</xdr:col>
      <xdr:colOff>120650</xdr:colOff>
      <xdr:row>23</xdr:row>
      <xdr:rowOff>111519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47675"/>
          <a:ext cx="8064500" cy="42834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92075</xdr:colOff>
      <xdr:row>1</xdr:row>
      <xdr:rowOff>177801</xdr:rowOff>
    </xdr:from>
    <xdr:to>
      <xdr:col>20</xdr:col>
      <xdr:colOff>219075</xdr:colOff>
      <xdr:row>18</xdr:row>
      <xdr:rowOff>179379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800" y="415926"/>
          <a:ext cx="6794500" cy="35639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269875</xdr:colOff>
      <xdr:row>2</xdr:row>
      <xdr:rowOff>0</xdr:rowOff>
    </xdr:from>
    <xdr:to>
      <xdr:col>21</xdr:col>
      <xdr:colOff>282575</xdr:colOff>
      <xdr:row>24</xdr:row>
      <xdr:rowOff>94377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7075" y="428625"/>
          <a:ext cx="8223250" cy="44758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44450</xdr:colOff>
      <xdr:row>1</xdr:row>
      <xdr:rowOff>177800</xdr:rowOff>
    </xdr:from>
    <xdr:to>
      <xdr:col>23</xdr:col>
      <xdr:colOff>345314</xdr:colOff>
      <xdr:row>22</xdr:row>
      <xdr:rowOff>46296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0" y="476250"/>
          <a:ext cx="9228964" cy="391979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314326</xdr:colOff>
      <xdr:row>1</xdr:row>
      <xdr:rowOff>149226</xdr:rowOff>
    </xdr:from>
    <xdr:to>
      <xdr:col>16</xdr:col>
      <xdr:colOff>163922</xdr:colOff>
      <xdr:row>21</xdr:row>
      <xdr:rowOff>15875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6" y="387351"/>
          <a:ext cx="8088721" cy="36766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196849</xdr:colOff>
      <xdr:row>2</xdr:row>
      <xdr:rowOff>374650</xdr:rowOff>
    </xdr:from>
    <xdr:to>
      <xdr:col>27</xdr:col>
      <xdr:colOff>371630</xdr:colOff>
      <xdr:row>27</xdr:row>
      <xdr:rowOff>12700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499" y="857250"/>
          <a:ext cx="9731531" cy="462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63499</xdr:colOff>
      <xdr:row>2</xdr:row>
      <xdr:rowOff>6350</xdr:rowOff>
    </xdr:from>
    <xdr:to>
      <xdr:col>20</xdr:col>
      <xdr:colOff>210814</xdr:colOff>
      <xdr:row>21</xdr:row>
      <xdr:rowOff>146050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374" y="434975"/>
          <a:ext cx="7233915" cy="375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38100</xdr:rowOff>
    </xdr:from>
    <xdr:to>
      <xdr:col>21</xdr:col>
      <xdr:colOff>303605</xdr:colOff>
      <xdr:row>18</xdr:row>
      <xdr:rowOff>142481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466725"/>
          <a:ext cx="9561905" cy="315238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269875</xdr:colOff>
      <xdr:row>2</xdr:row>
      <xdr:rowOff>6350</xdr:rowOff>
    </xdr:from>
    <xdr:to>
      <xdr:col>19</xdr:col>
      <xdr:colOff>389879</xdr:colOff>
      <xdr:row>21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675" y="492125"/>
          <a:ext cx="7978129" cy="3670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2</xdr:row>
      <xdr:rowOff>12700</xdr:rowOff>
    </xdr:from>
    <xdr:to>
      <xdr:col>7</xdr:col>
      <xdr:colOff>561862</xdr:colOff>
      <xdr:row>39</xdr:row>
      <xdr:rowOff>177800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31800"/>
          <a:ext cx="5387863" cy="697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1</xdr:rowOff>
    </xdr:from>
    <xdr:to>
      <xdr:col>17</xdr:col>
      <xdr:colOff>453480</xdr:colOff>
      <xdr:row>22</xdr:row>
      <xdr:rowOff>38101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550" y="419101"/>
          <a:ext cx="7711530" cy="37211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19</xdr:col>
      <xdr:colOff>298450</xdr:colOff>
      <xdr:row>18</xdr:row>
      <xdr:rowOff>23023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6300" y="419100"/>
          <a:ext cx="8388350" cy="33377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21</xdr:col>
      <xdr:colOff>581025</xdr:colOff>
      <xdr:row>23</xdr:row>
      <xdr:rowOff>34968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485775"/>
          <a:ext cx="10058400" cy="441646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336550</xdr:colOff>
      <xdr:row>1</xdr:row>
      <xdr:rowOff>180975</xdr:rowOff>
    </xdr:from>
    <xdr:to>
      <xdr:col>24</xdr:col>
      <xdr:colOff>558800</xdr:colOff>
      <xdr:row>24</xdr:row>
      <xdr:rowOff>102379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7200" y="415925"/>
          <a:ext cx="8559800" cy="45442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76200</xdr:rowOff>
    </xdr:from>
    <xdr:to>
      <xdr:col>14</xdr:col>
      <xdr:colOff>274910</xdr:colOff>
      <xdr:row>41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8809310" cy="7772400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31750</xdr:colOff>
      <xdr:row>6</xdr:row>
      <xdr:rowOff>82551</xdr:rowOff>
    </xdr:from>
    <xdr:to>
      <xdr:col>17</xdr:col>
      <xdr:colOff>457200</xdr:colOff>
      <xdr:row>7</xdr:row>
      <xdr:rowOff>148642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5825" y="1949451"/>
          <a:ext cx="425450" cy="3423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76201</xdr:colOff>
      <xdr:row>8</xdr:row>
      <xdr:rowOff>107950</xdr:rowOff>
    </xdr:from>
    <xdr:to>
      <xdr:col>17</xdr:col>
      <xdr:colOff>463550</xdr:colOff>
      <xdr:row>9</xdr:row>
      <xdr:rowOff>191406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0276" y="2527300"/>
          <a:ext cx="387349" cy="359681"/>
        </a:xfrm>
        <a:prstGeom prst="rect">
          <a:avLst/>
        </a:prstGeom>
      </xdr:spPr>
    </xdr:pic>
    <xdr:clientData/>
  </xdr:twoCellAnchor>
  <xdr:twoCellAnchor editAs="oneCell">
    <xdr:from>
      <xdr:col>17</xdr:col>
      <xdr:colOff>41275</xdr:colOff>
      <xdr:row>10</xdr:row>
      <xdr:rowOff>49473</xdr:rowOff>
    </xdr:from>
    <xdr:to>
      <xdr:col>17</xdr:col>
      <xdr:colOff>498476</xdr:colOff>
      <xdr:row>11</xdr:row>
      <xdr:rowOff>182682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85350" y="3021273"/>
          <a:ext cx="457201" cy="409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57150</xdr:rowOff>
    </xdr:from>
    <xdr:to>
      <xdr:col>15</xdr:col>
      <xdr:colOff>571500</xdr:colOff>
      <xdr:row>26</xdr:row>
      <xdr:rowOff>33369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775"/>
          <a:ext cx="10058400" cy="45482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15</xdr:col>
      <xdr:colOff>117672</xdr:colOff>
      <xdr:row>17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"/>
          <a:ext cx="7553522" cy="2857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</xdr:col>
      <xdr:colOff>1712175</xdr:colOff>
      <xdr:row>38</xdr:row>
      <xdr:rowOff>101100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485775"/>
          <a:ext cx="6408000" cy="9435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85725</xdr:rowOff>
    </xdr:from>
    <xdr:to>
      <xdr:col>10</xdr:col>
      <xdr:colOff>312000</xdr:colOff>
      <xdr:row>39</xdr:row>
      <xdr:rowOff>148725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850"/>
          <a:ext cx="6408000" cy="6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90473</xdr:colOff>
      <xdr:row>2</xdr:row>
      <xdr:rowOff>27621</xdr:rowOff>
    </xdr:from>
    <xdr:to>
      <xdr:col>18</xdr:col>
      <xdr:colOff>213382</xdr:colOff>
      <xdr:row>19</xdr:row>
      <xdr:rowOff>78196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298" y="456246"/>
          <a:ext cx="6542759" cy="3479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508000</xdr:colOff>
      <xdr:row>1</xdr:row>
      <xdr:rowOff>184150</xdr:rowOff>
    </xdr:from>
    <xdr:to>
      <xdr:col>15</xdr:col>
      <xdr:colOff>538205</xdr:colOff>
      <xdr:row>20</xdr:row>
      <xdr:rowOff>177799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0" y="422275"/>
          <a:ext cx="8107405" cy="3613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QER colour code">
      <a:dk1>
        <a:sysClr val="windowText" lastClr="000000"/>
      </a:dk1>
      <a:lt1>
        <a:srgbClr val="F1F3F6"/>
      </a:lt1>
      <a:dk2>
        <a:srgbClr val="F1F3F6"/>
      </a:dk2>
      <a:lt2>
        <a:srgbClr val="F1F3F6"/>
      </a:lt2>
      <a:accent1>
        <a:srgbClr val="2F3F51"/>
      </a:accent1>
      <a:accent2>
        <a:srgbClr val="89B3CE"/>
      </a:accent2>
      <a:accent3>
        <a:srgbClr val="5F9E88"/>
      </a:accent3>
      <a:accent4>
        <a:srgbClr val="554741"/>
      </a:accent4>
      <a:accent5>
        <a:srgbClr val="E0601F"/>
      </a:accent5>
      <a:accent6>
        <a:srgbClr val="F2BEA6"/>
      </a:accent6>
      <a:hlink>
        <a:srgbClr val="000000"/>
      </a:hlink>
      <a:folHlink>
        <a:srgbClr val="00000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8:M36"/>
  <sheetViews>
    <sheetView tabSelected="1" workbookViewId="0">
      <selection activeCell="A12" sqref="A12"/>
    </sheetView>
  </sheetViews>
  <sheetFormatPr defaultColWidth="8.7109375" defaultRowHeight="15" x14ac:dyDescent="0.25"/>
  <cols>
    <col min="1" max="1" width="74.85546875" style="2" customWidth="1"/>
    <col min="2" max="16384" width="8.7109375" style="2"/>
  </cols>
  <sheetData>
    <row r="8" spans="1:12" ht="23.25" x14ac:dyDescent="0.35">
      <c r="A8" s="15" t="s">
        <v>91</v>
      </c>
      <c r="B8" s="16"/>
      <c r="C8" s="16"/>
    </row>
    <row r="9" spans="1:12" ht="18.75" x14ac:dyDescent="0.3">
      <c r="A9" s="17" t="s">
        <v>132</v>
      </c>
      <c r="B9" s="18"/>
      <c r="C9" s="18"/>
    </row>
    <row r="10" spans="1:12" ht="18.75" x14ac:dyDescent="0.3">
      <c r="A10" s="17"/>
      <c r="B10" s="18"/>
      <c r="C10" s="18"/>
    </row>
    <row r="11" spans="1:12" ht="18.75" x14ac:dyDescent="0.3">
      <c r="A11" s="19" t="s">
        <v>158</v>
      </c>
      <c r="B11" s="17"/>
      <c r="C11" s="17"/>
    </row>
    <row r="12" spans="1:12" ht="18.75" x14ac:dyDescent="0.3">
      <c r="A12" s="73" t="s">
        <v>159</v>
      </c>
      <c r="B12" s="17"/>
      <c r="C12" s="17"/>
    </row>
    <row r="13" spans="1:12" ht="18.75" x14ac:dyDescent="0.3">
      <c r="A13" s="19"/>
      <c r="B13" s="17"/>
      <c r="C13" s="17"/>
    </row>
    <row r="14" spans="1:12" x14ac:dyDescent="0.25">
      <c r="B14" s="73" t="s">
        <v>160</v>
      </c>
    </row>
    <row r="15" spans="1:12" x14ac:dyDescent="0.25">
      <c r="A15" s="71" t="s">
        <v>93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</row>
    <row r="16" spans="1:12" x14ac:dyDescent="0.25">
      <c r="A16" s="72" t="s">
        <v>94</v>
      </c>
      <c r="B16" s="86" t="s">
        <v>172</v>
      </c>
      <c r="C16" s="86"/>
      <c r="D16" s="86"/>
      <c r="E16" s="86"/>
      <c r="F16" s="86"/>
      <c r="G16" s="86"/>
      <c r="H16" s="86"/>
      <c r="I16" s="86"/>
      <c r="J16" s="86"/>
      <c r="K16" s="86"/>
      <c r="L16" s="86"/>
    </row>
    <row r="17" spans="1:13" x14ac:dyDescent="0.25">
      <c r="A17" s="72" t="s">
        <v>95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</row>
    <row r="18" spans="1:13" x14ac:dyDescent="0.25">
      <c r="A18" s="72" t="s">
        <v>96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</row>
    <row r="19" spans="1:13" x14ac:dyDescent="0.25">
      <c r="A19" s="72" t="s">
        <v>97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</row>
    <row r="20" spans="1:13" x14ac:dyDescent="0.25">
      <c r="A20" s="72" t="s">
        <v>99</v>
      </c>
      <c r="B20" s="86" t="s">
        <v>172</v>
      </c>
      <c r="C20" s="86"/>
      <c r="D20" s="86"/>
      <c r="E20" s="86"/>
      <c r="F20" s="86"/>
      <c r="G20" s="86"/>
      <c r="H20" s="86"/>
      <c r="I20" s="86"/>
      <c r="J20" s="86"/>
      <c r="K20" s="86"/>
      <c r="L20" s="86"/>
    </row>
    <row r="21" spans="1:13" x14ac:dyDescent="0.25">
      <c r="A21" s="72" t="s">
        <v>98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</row>
    <row r="22" spans="1:13" x14ac:dyDescent="0.25">
      <c r="A22" s="72" t="s">
        <v>100</v>
      </c>
      <c r="B22" s="86" t="s">
        <v>161</v>
      </c>
      <c r="C22" s="86"/>
      <c r="D22" s="86"/>
      <c r="E22" s="86"/>
      <c r="F22" s="86"/>
      <c r="G22" s="86"/>
      <c r="H22" s="86"/>
      <c r="I22" s="86"/>
      <c r="J22" s="86"/>
      <c r="K22" s="86"/>
      <c r="L22" s="86"/>
    </row>
    <row r="23" spans="1:13" x14ac:dyDescent="0.25">
      <c r="A23" s="72" t="s">
        <v>113</v>
      </c>
      <c r="B23" s="86" t="s">
        <v>166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22"/>
    </row>
    <row r="24" spans="1:13" x14ac:dyDescent="0.25">
      <c r="A24" s="72" t="s">
        <v>114</v>
      </c>
      <c r="B24" s="86" t="s">
        <v>162</v>
      </c>
      <c r="C24" s="86"/>
      <c r="D24" s="86"/>
      <c r="E24" s="86"/>
      <c r="F24" s="86"/>
      <c r="G24" s="86"/>
      <c r="H24" s="86"/>
      <c r="I24" s="86"/>
      <c r="J24" s="86"/>
      <c r="K24" s="86"/>
      <c r="L24" s="86"/>
    </row>
    <row r="25" spans="1:13" x14ac:dyDescent="0.25">
      <c r="A25" s="72" t="s">
        <v>115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</row>
    <row r="26" spans="1:13" x14ac:dyDescent="0.25">
      <c r="A26" s="72" t="s">
        <v>116</v>
      </c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</row>
    <row r="27" spans="1:13" x14ac:dyDescent="0.25">
      <c r="A27" s="72" t="s">
        <v>131</v>
      </c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</row>
    <row r="28" spans="1:13" x14ac:dyDescent="0.25">
      <c r="A28" s="72" t="s">
        <v>150</v>
      </c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</row>
    <row r="29" spans="1:13" x14ac:dyDescent="0.25">
      <c r="A29" s="72" t="s">
        <v>152</v>
      </c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</row>
    <row r="30" spans="1:13" x14ac:dyDescent="0.25">
      <c r="A30" s="72" t="s">
        <v>117</v>
      </c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</row>
    <row r="31" spans="1:13" x14ac:dyDescent="0.25">
      <c r="A31" s="72" t="s">
        <v>119</v>
      </c>
      <c r="B31" s="86" t="s">
        <v>163</v>
      </c>
      <c r="C31" s="86"/>
      <c r="D31" s="86"/>
      <c r="E31" s="86"/>
      <c r="F31" s="86"/>
      <c r="G31" s="86"/>
      <c r="H31" s="86"/>
      <c r="I31" s="86"/>
      <c r="J31" s="86"/>
      <c r="K31" s="86"/>
      <c r="L31" s="86"/>
    </row>
    <row r="32" spans="1:13" x14ac:dyDescent="0.25">
      <c r="A32" s="72" t="s">
        <v>120</v>
      </c>
      <c r="B32" s="86" t="s">
        <v>165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</row>
    <row r="33" spans="1:12" x14ac:dyDescent="0.25">
      <c r="A33" s="72" t="s">
        <v>121</v>
      </c>
      <c r="B33" s="86" t="s">
        <v>164</v>
      </c>
      <c r="C33" s="86"/>
      <c r="D33" s="86"/>
      <c r="E33" s="86"/>
      <c r="F33" s="86"/>
      <c r="G33" s="86"/>
      <c r="H33" s="86"/>
      <c r="I33" s="86"/>
      <c r="J33" s="86"/>
      <c r="K33" s="86"/>
      <c r="L33" s="86"/>
    </row>
    <row r="34" spans="1:12" x14ac:dyDescent="0.25">
      <c r="A34" s="72" t="s">
        <v>122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</row>
    <row r="35" spans="1:12" x14ac:dyDescent="0.25">
      <c r="A35" s="72" t="s">
        <v>153</v>
      </c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</row>
    <row r="36" spans="1:12" x14ac:dyDescent="0.25">
      <c r="A36" s="72" t="s">
        <v>155</v>
      </c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</row>
  </sheetData>
  <mergeCells count="22">
    <mergeCell ref="B36:L36"/>
    <mergeCell ref="B24:L24"/>
    <mergeCell ref="B32:L32"/>
    <mergeCell ref="B33:L33"/>
    <mergeCell ref="B34:L34"/>
    <mergeCell ref="B35:L35"/>
    <mergeCell ref="B29:L29"/>
    <mergeCell ref="B30:L30"/>
    <mergeCell ref="B31:L31"/>
    <mergeCell ref="B26:L26"/>
    <mergeCell ref="B27:L27"/>
    <mergeCell ref="B28:L28"/>
    <mergeCell ref="B15:L15"/>
    <mergeCell ref="B16:L16"/>
    <mergeCell ref="B17:L17"/>
    <mergeCell ref="B18:L18"/>
    <mergeCell ref="B25:L25"/>
    <mergeCell ref="B23:L23"/>
    <mergeCell ref="B19:L19"/>
    <mergeCell ref="B20:L20"/>
    <mergeCell ref="B21:L21"/>
    <mergeCell ref="B22:L22"/>
  </mergeCells>
  <hyperlinks>
    <hyperlink ref="A15" location="'Gas at a glance'!A1" display="Infographic 1 - Gas at a glance"/>
    <hyperlink ref="A16" location="'East coast outcomes'!A1" display="Infographic 2 - East Coast Wide Outcomes"/>
    <hyperlink ref="A17" location="'Gas Supply Hub outcomes'!A1" display="Infographic 3 - Gas Supply Hubs Outcomes"/>
    <hyperlink ref="A18" location="'Capacity Auction outcomes'!A1" display="Infographic 4 - Day Ahead Capacity Auction Outcomes"/>
    <hyperlink ref="A19" location="'Participation List'!A1" display="Infographic 5 - Downstream Trading Market Participation List"/>
    <hyperlink ref="A21" location="'Figure 2.2'!A1" display="Figure 2.2 - Domestic spot prices and Asian LNG spot netback price"/>
    <hyperlink ref="A20" location="'Figure 2.1'!A1" display="Figure 2.1 - Eastern gas markets, major production, pipelines and storage"/>
    <hyperlink ref="A22" location="'Figure 2.3'!A1" display="Figure 2.3 - North-south commodity price gap"/>
    <hyperlink ref="A23" location="'Figure 2.4'!A1" display="Figure 2.4 - East coast production"/>
    <hyperlink ref="A24" location="'Figure 2.5'!A1" display="Figure 2.5 - North-south gas flows"/>
    <hyperlink ref="A25" location="'Figure 2.6'!A1" display="Figure 2.6 - Storage levels"/>
    <hyperlink ref="A26" location="'Figure 2.7'!A1" display="Figure 2.7 - Gas powered generation"/>
    <hyperlink ref="A30" location="'Figure 2.11'!A1" display="Figure 2.11 - Pipeline capacity won on the DAA"/>
    <hyperlink ref="A27" location="'Figure 2.8'!A1" display="Figure 2.8 - LNG shipped from Gladstone Port by destination"/>
    <hyperlink ref="A28" location="'Figure 2.9'!A1" display="Figure 2.9 - Traded and delivered quantities in GSH"/>
    <hyperlink ref="A29" location="'Figure 2.10'!A1" display="Figure 2.10 - GSH -On and off screen trade volumes by product"/>
    <hyperlink ref="A31" location="'Figure 2.12'!A1" display="Figure 2.12 - Top three buyers and sellers in spot markets"/>
    <hyperlink ref="A32" location="'Figure 2.13'!A1" display="Figure 2.13 - Spot trade liquidity  "/>
    <hyperlink ref="A33" location="'Figure 2.14'!A1" display="Figure 2.14 - Total net trade quantity"/>
    <hyperlink ref="A34" location="'Figure 2.15'!A1" display="Figure 2.15 - ASX Victorian futures"/>
    <hyperlink ref="A35" location="'Figure 2.16'!A1" display="Figure 2.16 - North-south prices highlighting winter and summer price gaps"/>
    <hyperlink ref="A36" location="'Figure 2.17'!A1" display="Figure 2.17 - Market price impact due to DAA capacity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/>
  </sheetPr>
  <dimension ref="A1:Q25"/>
  <sheetViews>
    <sheetView workbookViewId="0">
      <selection activeCell="F1" sqref="F1:I1"/>
    </sheetView>
  </sheetViews>
  <sheetFormatPr defaultColWidth="9.140625" defaultRowHeight="15" x14ac:dyDescent="0.25"/>
  <cols>
    <col min="1" max="2" width="8.85546875" style="3" customWidth="1"/>
    <col min="3" max="8" width="11" style="3" customWidth="1"/>
    <col min="9" max="12" width="11" style="2" customWidth="1"/>
    <col min="13" max="13" width="15.42578125" style="2" customWidth="1"/>
    <col min="14" max="14" width="3.140625" style="2" customWidth="1"/>
    <col min="15" max="16384" width="9.140625" style="2"/>
  </cols>
  <sheetData>
    <row r="1" spans="1:13" s="38" customFormat="1" ht="18.75" x14ac:dyDescent="0.3">
      <c r="A1" s="37" t="s">
        <v>113</v>
      </c>
      <c r="B1" s="37"/>
      <c r="C1" s="37"/>
      <c r="D1" s="37"/>
      <c r="E1" s="37"/>
      <c r="F1" s="87" t="s">
        <v>167</v>
      </c>
      <c r="G1" s="87"/>
      <c r="H1" s="87"/>
      <c r="I1" s="87"/>
    </row>
    <row r="3" spans="1:13" ht="45" x14ac:dyDescent="0.25">
      <c r="A3" s="24" t="s">
        <v>80</v>
      </c>
      <c r="B3" s="25"/>
      <c r="C3" s="49" t="s">
        <v>12</v>
      </c>
      <c r="D3" s="49" t="s">
        <v>13</v>
      </c>
      <c r="E3" s="49" t="s">
        <v>14</v>
      </c>
      <c r="F3" s="49" t="s">
        <v>15</v>
      </c>
      <c r="G3" s="49" t="s">
        <v>102</v>
      </c>
      <c r="H3" s="49" t="s">
        <v>103</v>
      </c>
      <c r="I3" s="49" t="s">
        <v>16</v>
      </c>
      <c r="J3" s="49" t="s">
        <v>17</v>
      </c>
      <c r="K3" s="49" t="s">
        <v>18</v>
      </c>
      <c r="L3" s="49" t="s">
        <v>104</v>
      </c>
      <c r="M3" s="49" t="s">
        <v>19</v>
      </c>
    </row>
    <row r="4" spans="1:13" x14ac:dyDescent="0.25">
      <c r="A4" s="108">
        <v>2015</v>
      </c>
      <c r="B4" s="26" t="s">
        <v>1</v>
      </c>
      <c r="C4" s="52">
        <v>476.53333333333336</v>
      </c>
      <c r="D4" s="52">
        <v>25.088888888888889</v>
      </c>
      <c r="E4" s="52">
        <v>58.690000000000083</v>
      </c>
      <c r="F4" s="52">
        <v>43.99444444444444</v>
      </c>
      <c r="G4" s="52">
        <v>18.111111111111111</v>
      </c>
      <c r="H4" s="52">
        <v>103.88888888888889</v>
      </c>
      <c r="I4" s="52">
        <v>11.622222222222225</v>
      </c>
      <c r="J4" s="52">
        <v>1052.971111111111</v>
      </c>
      <c r="K4" s="52">
        <v>157.22777777777776</v>
      </c>
      <c r="L4" s="52">
        <v>14.271111111111107</v>
      </c>
      <c r="M4" s="52">
        <v>1339.3956774807798</v>
      </c>
    </row>
    <row r="5" spans="1:13" x14ac:dyDescent="0.25">
      <c r="A5" s="108" t="s">
        <v>10</v>
      </c>
      <c r="B5" s="26" t="s">
        <v>2</v>
      </c>
      <c r="C5" s="52">
        <v>795.75824175824175</v>
      </c>
      <c r="D5" s="52">
        <v>32.681318681318679</v>
      </c>
      <c r="E5" s="52">
        <v>56.001098901098985</v>
      </c>
      <c r="F5" s="52">
        <v>97.486813186813194</v>
      </c>
      <c r="G5" s="52">
        <v>11.73076923076923</v>
      </c>
      <c r="H5" s="52">
        <v>110.81318681318682</v>
      </c>
      <c r="I5" s="52">
        <v>11.303296703296704</v>
      </c>
      <c r="J5" s="52">
        <v>1341.5813186813184</v>
      </c>
      <c r="K5" s="52">
        <v>168.1098901098901</v>
      </c>
      <c r="L5" s="52">
        <v>4.5340659340659339</v>
      </c>
      <c r="M5" s="52">
        <v>1678.6421588637854</v>
      </c>
    </row>
    <row r="6" spans="1:13" x14ac:dyDescent="0.25">
      <c r="A6" s="108" t="s">
        <v>10</v>
      </c>
      <c r="B6" s="26" t="s">
        <v>3</v>
      </c>
      <c r="C6" s="52">
        <v>953.16304347826087</v>
      </c>
      <c r="D6" s="52">
        <v>40.793478260869563</v>
      </c>
      <c r="E6" s="52">
        <v>64.493478260869637</v>
      </c>
      <c r="F6" s="52">
        <v>164.76086956521738</v>
      </c>
      <c r="G6" s="52">
        <v>0</v>
      </c>
      <c r="H6" s="52">
        <v>107.49239130434786</v>
      </c>
      <c r="I6" s="52">
        <v>12.685939239130434</v>
      </c>
      <c r="J6" s="52">
        <v>1662.2423913043476</v>
      </c>
      <c r="K6" s="52">
        <v>201.73586956521729</v>
      </c>
      <c r="L6" s="52">
        <v>0.32391304347826083</v>
      </c>
      <c r="M6" s="52">
        <v>1818.5106747617674</v>
      </c>
    </row>
    <row r="7" spans="1:13" x14ac:dyDescent="0.25">
      <c r="A7" s="108" t="s">
        <v>10</v>
      </c>
      <c r="B7" s="26" t="s">
        <v>4</v>
      </c>
      <c r="C7" s="52">
        <v>577.96739130434787</v>
      </c>
      <c r="D7" s="52">
        <v>52.804347826086953</v>
      </c>
      <c r="E7" s="52">
        <v>40.34353260869571</v>
      </c>
      <c r="F7" s="52">
        <v>20.901086956521741</v>
      </c>
      <c r="G7" s="52">
        <v>0</v>
      </c>
      <c r="H7" s="52">
        <v>90.077173913043438</v>
      </c>
      <c r="I7" s="52">
        <v>12.316818695652179</v>
      </c>
      <c r="J7" s="52">
        <v>2208.8192282608688</v>
      </c>
      <c r="K7" s="52">
        <v>204.07608695652175</v>
      </c>
      <c r="L7" s="52">
        <v>0</v>
      </c>
      <c r="M7" s="52">
        <v>1325.0395758521622</v>
      </c>
    </row>
    <row r="8" spans="1:13" x14ac:dyDescent="0.25">
      <c r="A8" s="108">
        <v>2016</v>
      </c>
      <c r="B8" s="26" t="s">
        <v>1</v>
      </c>
      <c r="C8" s="52">
        <v>730.56043956043959</v>
      </c>
      <c r="D8" s="52">
        <v>46.395604395604394</v>
      </c>
      <c r="E8" s="52">
        <v>33.535164835164856</v>
      </c>
      <c r="F8" s="52">
        <v>22.267032967032979</v>
      </c>
      <c r="G8" s="52">
        <v>0</v>
      </c>
      <c r="H8" s="52">
        <v>48.649450549450563</v>
      </c>
      <c r="I8" s="52">
        <v>12.185451318681322</v>
      </c>
      <c r="J8" s="52">
        <v>2758.7591648351649</v>
      </c>
      <c r="K8" s="52">
        <v>284.76153846153835</v>
      </c>
      <c r="L8" s="52">
        <v>0</v>
      </c>
      <c r="M8" s="52">
        <v>1256.9240859337249</v>
      </c>
    </row>
    <row r="9" spans="1:13" x14ac:dyDescent="0.25">
      <c r="A9" s="108"/>
      <c r="B9" s="26" t="s">
        <v>2</v>
      </c>
      <c r="C9" s="52">
        <v>927.17582417582423</v>
      </c>
      <c r="D9" s="52">
        <v>47.449450549450546</v>
      </c>
      <c r="E9" s="52">
        <v>42.123076923076944</v>
      </c>
      <c r="F9" s="52">
        <v>109.52087912087912</v>
      </c>
      <c r="G9" s="52">
        <v>0</v>
      </c>
      <c r="H9" s="52">
        <v>85.804395604395623</v>
      </c>
      <c r="I9" s="52">
        <v>10.596113626373622</v>
      </c>
      <c r="J9" s="52">
        <v>2905.8945824175817</v>
      </c>
      <c r="K9" s="52">
        <v>305.22856043956057</v>
      </c>
      <c r="L9" s="52">
        <v>0</v>
      </c>
      <c r="M9" s="52">
        <v>1605.4635735349154</v>
      </c>
    </row>
    <row r="10" spans="1:13" x14ac:dyDescent="0.25">
      <c r="A10" s="108"/>
      <c r="B10" s="26" t="s">
        <v>3</v>
      </c>
      <c r="C10" s="52">
        <v>1001.7717391304348</v>
      </c>
      <c r="D10" s="52">
        <v>45.312119565217394</v>
      </c>
      <c r="E10" s="52">
        <v>47.226086956521769</v>
      </c>
      <c r="F10" s="52">
        <v>79.627173913043492</v>
      </c>
      <c r="G10" s="52">
        <v>0</v>
      </c>
      <c r="H10" s="52">
        <v>96.982608695652203</v>
      </c>
      <c r="I10" s="52">
        <v>12.62166369565217</v>
      </c>
      <c r="J10" s="52">
        <v>3168.2579673913065</v>
      </c>
      <c r="K10" s="52">
        <v>306.99728260869568</v>
      </c>
      <c r="L10" s="52">
        <v>0</v>
      </c>
      <c r="M10" s="52">
        <v>1700.3752315294394</v>
      </c>
    </row>
    <row r="11" spans="1:13" x14ac:dyDescent="0.25">
      <c r="A11" s="108"/>
      <c r="B11" s="26" t="s">
        <v>4</v>
      </c>
      <c r="C11" s="52">
        <v>747.77173913043475</v>
      </c>
      <c r="D11" s="52">
        <v>31.171739130434784</v>
      </c>
      <c r="E11" s="52">
        <v>39.945652173913082</v>
      </c>
      <c r="F11" s="52">
        <v>50.552298850574715</v>
      </c>
      <c r="G11" s="52">
        <v>0</v>
      </c>
      <c r="H11" s="52">
        <v>153.97141304347835</v>
      </c>
      <c r="I11" s="52">
        <v>11.922598152173913</v>
      </c>
      <c r="J11" s="52">
        <v>3298.9053260869578</v>
      </c>
      <c r="K11" s="52">
        <v>330.09543478260861</v>
      </c>
      <c r="L11" s="52">
        <v>0</v>
      </c>
      <c r="M11" s="52">
        <v>1282.9716177698042</v>
      </c>
    </row>
    <row r="12" spans="1:13" x14ac:dyDescent="0.25">
      <c r="A12" s="108">
        <v>2017</v>
      </c>
      <c r="B12" s="26" t="s">
        <v>1</v>
      </c>
      <c r="C12" s="52">
        <v>757.31111111111113</v>
      </c>
      <c r="D12" s="52">
        <v>41.451111111111111</v>
      </c>
      <c r="E12" s="52">
        <v>40.068111111111122</v>
      </c>
      <c r="F12" s="52">
        <v>43.444555555555588</v>
      </c>
      <c r="G12" s="52">
        <v>0</v>
      </c>
      <c r="H12" s="52">
        <v>141.28777777777773</v>
      </c>
      <c r="I12" s="52">
        <v>11.595063444444445</v>
      </c>
      <c r="J12" s="52">
        <v>3398.8947777777789</v>
      </c>
      <c r="K12" s="52">
        <v>297.53888888888895</v>
      </c>
      <c r="L12" s="52">
        <v>0</v>
      </c>
      <c r="M12" s="52">
        <v>1410.8014984602721</v>
      </c>
    </row>
    <row r="13" spans="1:13" x14ac:dyDescent="0.25">
      <c r="A13" s="108" t="s">
        <v>10</v>
      </c>
      <c r="B13" s="26" t="s">
        <v>2</v>
      </c>
      <c r="C13" s="52">
        <v>980.96703296703299</v>
      </c>
      <c r="D13" s="52">
        <v>38.017802197802204</v>
      </c>
      <c r="E13" s="52">
        <v>42.554945054945058</v>
      </c>
      <c r="F13" s="52">
        <v>19.851868131868077</v>
      </c>
      <c r="G13" s="52">
        <v>0</v>
      </c>
      <c r="H13" s="52">
        <v>179.66923076923078</v>
      </c>
      <c r="I13" s="52">
        <v>9.3592946153846146</v>
      </c>
      <c r="J13" s="52">
        <v>3511.4625274725263</v>
      </c>
      <c r="K13" s="52">
        <v>258.86483516483509</v>
      </c>
      <c r="L13" s="52">
        <v>0</v>
      </c>
      <c r="M13" s="52">
        <v>1768.8014427390967</v>
      </c>
    </row>
    <row r="14" spans="1:13" x14ac:dyDescent="0.25">
      <c r="A14" s="108" t="s">
        <v>10</v>
      </c>
      <c r="B14" s="26" t="s">
        <v>3</v>
      </c>
      <c r="C14" s="52">
        <v>1095.5434782608695</v>
      </c>
      <c r="D14" s="52">
        <v>45.186413043478254</v>
      </c>
      <c r="E14" s="52">
        <v>42.330652173913037</v>
      </c>
      <c r="F14" s="52">
        <v>31.344565217391331</v>
      </c>
      <c r="G14" s="52">
        <v>0</v>
      </c>
      <c r="H14" s="52">
        <v>161.27934782608693</v>
      </c>
      <c r="I14" s="52">
        <v>11.055312391304351</v>
      </c>
      <c r="J14" s="52">
        <v>3586.4776086956517</v>
      </c>
      <c r="K14" s="52">
        <v>245.91630434782616</v>
      </c>
      <c r="L14" s="52">
        <v>0</v>
      </c>
      <c r="M14" s="52">
        <v>1885.4791337768334</v>
      </c>
    </row>
    <row r="15" spans="1:13" x14ac:dyDescent="0.25">
      <c r="A15" s="108" t="s">
        <v>10</v>
      </c>
      <c r="B15" s="26" t="s">
        <v>4</v>
      </c>
      <c r="C15" s="52">
        <v>909.95652173913038</v>
      </c>
      <c r="D15" s="52">
        <v>51.894565217391325</v>
      </c>
      <c r="E15" s="52">
        <v>37.329456521739111</v>
      </c>
      <c r="F15" s="52">
        <v>25.148913043478199</v>
      </c>
      <c r="G15" s="52">
        <v>0</v>
      </c>
      <c r="H15" s="52">
        <v>104.19717391304349</v>
      </c>
      <c r="I15" s="52">
        <v>11.208448478260868</v>
      </c>
      <c r="J15" s="52">
        <v>3615.4321739130437</v>
      </c>
      <c r="K15" s="52">
        <v>260.42934782608694</v>
      </c>
      <c r="L15" s="52">
        <v>0</v>
      </c>
      <c r="M15" s="52">
        <v>1510.0585927694779</v>
      </c>
    </row>
    <row r="16" spans="1:13" x14ac:dyDescent="0.25">
      <c r="A16" s="108">
        <v>2018</v>
      </c>
      <c r="B16" s="26" t="s">
        <v>1</v>
      </c>
      <c r="C16" s="52">
        <v>557.72222222222217</v>
      </c>
      <c r="D16" s="52">
        <v>44.972222222222221</v>
      </c>
      <c r="E16" s="52">
        <v>33.67077777777785</v>
      </c>
      <c r="F16" s="52">
        <v>21.025555555555545</v>
      </c>
      <c r="G16" s="52">
        <v>0</v>
      </c>
      <c r="H16" s="52">
        <v>105.03999999999998</v>
      </c>
      <c r="I16" s="52">
        <v>10.985079777777775</v>
      </c>
      <c r="J16" s="52">
        <v>3674.8411111111113</v>
      </c>
      <c r="K16" s="52">
        <v>242.24000000000007</v>
      </c>
      <c r="L16" s="52">
        <v>0</v>
      </c>
      <c r="M16" s="52">
        <v>1258.4240372004906</v>
      </c>
    </row>
    <row r="17" spans="1:17" x14ac:dyDescent="0.25">
      <c r="A17" s="108" t="s">
        <v>10</v>
      </c>
      <c r="B17" s="26" t="s">
        <v>2</v>
      </c>
      <c r="C17" s="52">
        <v>785.31868131868134</v>
      </c>
      <c r="D17" s="52">
        <v>47.623076923076923</v>
      </c>
      <c r="E17" s="52">
        <v>30.337333333333333</v>
      </c>
      <c r="F17" s="52">
        <v>15.438461538461556</v>
      </c>
      <c r="G17" s="52">
        <v>0</v>
      </c>
      <c r="H17" s="52">
        <v>120.9298901098901</v>
      </c>
      <c r="I17" s="52">
        <v>10.86553945054945</v>
      </c>
      <c r="J17" s="52">
        <v>3612.7436263736249</v>
      </c>
      <c r="K17" s="52">
        <v>227.80054945054951</v>
      </c>
      <c r="L17" s="52">
        <v>0</v>
      </c>
      <c r="M17" s="52">
        <v>1607.2731459891816</v>
      </c>
    </row>
    <row r="18" spans="1:17" x14ac:dyDescent="0.25">
      <c r="A18" s="108" t="s">
        <v>10</v>
      </c>
      <c r="B18" s="26" t="s">
        <v>3</v>
      </c>
      <c r="C18" s="52">
        <v>905.8829347826088</v>
      </c>
      <c r="D18" s="52">
        <v>42.066413043478263</v>
      </c>
      <c r="E18" s="52">
        <v>28.251304347826089</v>
      </c>
      <c r="F18" s="52">
        <v>23.557663043478261</v>
      </c>
      <c r="G18" s="52">
        <v>0</v>
      </c>
      <c r="H18" s="52">
        <v>135.19152173913045</v>
      </c>
      <c r="I18" s="52">
        <v>11.091304891304347</v>
      </c>
      <c r="J18" s="52">
        <v>3728.0364130434782</v>
      </c>
      <c r="K18" s="52">
        <v>274.71010869565208</v>
      </c>
      <c r="L18" s="52">
        <v>0</v>
      </c>
      <c r="M18" s="52">
        <v>1695.9187821767689</v>
      </c>
    </row>
    <row r="19" spans="1:17" x14ac:dyDescent="0.25">
      <c r="A19" s="108" t="s">
        <v>10</v>
      </c>
      <c r="B19" s="26" t="s">
        <v>4</v>
      </c>
      <c r="C19" s="52">
        <v>647.75054347826085</v>
      </c>
      <c r="D19" s="52">
        <v>36.067614873646406</v>
      </c>
      <c r="E19" s="52">
        <v>33.125217391304346</v>
      </c>
      <c r="F19" s="52">
        <v>23.282793478260874</v>
      </c>
      <c r="G19" s="52">
        <v>0</v>
      </c>
      <c r="H19" s="52">
        <v>125.79608695652169</v>
      </c>
      <c r="I19" s="52">
        <v>10.106630434782607</v>
      </c>
      <c r="J19" s="52">
        <v>3762.2258695652172</v>
      </c>
      <c r="K19" s="52">
        <v>262.79021739130451</v>
      </c>
      <c r="L19" s="52">
        <v>0</v>
      </c>
      <c r="M19" s="52">
        <v>1151.7104197117096</v>
      </c>
    </row>
    <row r="20" spans="1:17" x14ac:dyDescent="0.25">
      <c r="A20" s="108">
        <v>2019</v>
      </c>
      <c r="B20" s="26" t="s">
        <v>1</v>
      </c>
      <c r="C20" s="52">
        <v>589.27033333333316</v>
      </c>
      <c r="D20" s="52">
        <v>39.020666666666671</v>
      </c>
      <c r="E20" s="52">
        <v>25.341111111111104</v>
      </c>
      <c r="F20" s="52">
        <v>30.340722222222237</v>
      </c>
      <c r="G20" s="52">
        <v>0</v>
      </c>
      <c r="H20" s="52">
        <v>113.96444444444444</v>
      </c>
      <c r="I20" s="52">
        <v>10.495111111111109</v>
      </c>
      <c r="J20" s="52">
        <v>3956.6774444444454</v>
      </c>
      <c r="K20" s="52">
        <v>252.12222222222226</v>
      </c>
      <c r="L20" s="52">
        <v>0</v>
      </c>
      <c r="M20" s="52">
        <v>1366.3911015403514</v>
      </c>
    </row>
    <row r="21" spans="1:17" x14ac:dyDescent="0.25">
      <c r="A21" s="108" t="s">
        <v>10</v>
      </c>
      <c r="B21" s="26" t="s">
        <v>2</v>
      </c>
      <c r="C21" s="52">
        <v>824.15651648351661</v>
      </c>
      <c r="D21" s="52">
        <v>26.047208791208796</v>
      </c>
      <c r="E21" s="52">
        <v>28.561538461538465</v>
      </c>
      <c r="F21" s="52">
        <v>29.441032967032932</v>
      </c>
      <c r="G21" s="52">
        <v>0</v>
      </c>
      <c r="H21" s="52">
        <v>105.05494505494505</v>
      </c>
      <c r="I21" s="52">
        <v>10.124384615384615</v>
      </c>
      <c r="J21" s="52">
        <v>3963.6043406593399</v>
      </c>
      <c r="K21" s="52">
        <v>240.88021978021973</v>
      </c>
      <c r="L21" s="52">
        <v>0</v>
      </c>
      <c r="M21" s="52">
        <v>1570.2776382023189</v>
      </c>
    </row>
    <row r="22" spans="1:17" x14ac:dyDescent="0.25">
      <c r="A22" s="108" t="s">
        <v>10</v>
      </c>
      <c r="B22" s="26" t="s">
        <v>3</v>
      </c>
      <c r="C22" s="52">
        <v>915.42471739130394</v>
      </c>
      <c r="D22" s="52">
        <v>21.419576086956528</v>
      </c>
      <c r="E22" s="52">
        <v>35.02967391304346</v>
      </c>
      <c r="F22" s="52">
        <v>37.63401086956523</v>
      </c>
      <c r="G22" s="52">
        <v>-1.2173913043478262E-3</v>
      </c>
      <c r="H22" s="52">
        <v>106.79293478260873</v>
      </c>
      <c r="I22" s="52">
        <v>10.325489130434779</v>
      </c>
      <c r="J22" s="52">
        <v>4041.3722282608687</v>
      </c>
      <c r="K22" s="52">
        <v>266.21413043478259</v>
      </c>
      <c r="L22" s="52">
        <v>0</v>
      </c>
      <c r="M22" s="52">
        <v>1875.1205685475447</v>
      </c>
    </row>
    <row r="23" spans="1:17" x14ac:dyDescent="0.25">
      <c r="A23" s="30"/>
      <c r="B23" s="31"/>
      <c r="C23" s="31"/>
      <c r="D23" s="31"/>
      <c r="O23" s="8"/>
    </row>
    <row r="24" spans="1:17" x14ac:dyDescent="0.25">
      <c r="A24" s="8" t="s">
        <v>135</v>
      </c>
    </row>
    <row r="25" spans="1:17" x14ac:dyDescent="0.25">
      <c r="Q25" s="8"/>
    </row>
  </sheetData>
  <mergeCells count="6">
    <mergeCell ref="F1:I1"/>
    <mergeCell ref="A12:A15"/>
    <mergeCell ref="A16:A19"/>
    <mergeCell ref="A20:A22"/>
    <mergeCell ref="A4:A7"/>
    <mergeCell ref="A8:A11"/>
  </mergeCells>
  <hyperlinks>
    <hyperlink ref="F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31"/>
  <sheetViews>
    <sheetView workbookViewId="0">
      <selection activeCell="E1" sqref="E1:H1"/>
    </sheetView>
  </sheetViews>
  <sheetFormatPr defaultColWidth="9.140625" defaultRowHeight="15" x14ac:dyDescent="0.25"/>
  <cols>
    <col min="1" max="1" width="8.5703125" style="3" customWidth="1"/>
    <col min="2" max="2" width="8.85546875" style="3" customWidth="1"/>
    <col min="3" max="5" width="19.85546875" style="3" customWidth="1"/>
    <col min="6" max="6" width="26.5703125" style="3" customWidth="1"/>
    <col min="7" max="7" width="4.85546875" style="3" customWidth="1"/>
    <col min="8" max="8" width="9.140625" style="3"/>
    <col min="9" max="16384" width="9.140625" style="2"/>
  </cols>
  <sheetData>
    <row r="1" spans="1:14" s="38" customFormat="1" ht="18.75" x14ac:dyDescent="0.3">
      <c r="A1" s="37" t="s">
        <v>114</v>
      </c>
      <c r="B1" s="37"/>
      <c r="C1" s="37"/>
      <c r="D1" s="37"/>
      <c r="E1" s="87" t="s">
        <v>167</v>
      </c>
      <c r="F1" s="87"/>
      <c r="G1" s="87"/>
      <c r="H1" s="87"/>
    </row>
    <row r="3" spans="1:14" ht="30" x14ac:dyDescent="0.25">
      <c r="A3" s="24" t="s">
        <v>87</v>
      </c>
      <c r="B3" s="25"/>
      <c r="C3" s="64" t="s">
        <v>25</v>
      </c>
      <c r="D3" s="64" t="s">
        <v>26</v>
      </c>
      <c r="E3" s="55" t="s">
        <v>77</v>
      </c>
      <c r="F3" s="55" t="s">
        <v>101</v>
      </c>
    </row>
    <row r="4" spans="1:14" s="3" customFormat="1" x14ac:dyDescent="0.25">
      <c r="A4" s="109">
        <v>2014</v>
      </c>
      <c r="B4" s="26" t="s">
        <v>1</v>
      </c>
      <c r="C4" s="51">
        <v>0</v>
      </c>
      <c r="D4" s="51">
        <v>-4.4577999999999998</v>
      </c>
      <c r="E4" s="51"/>
      <c r="F4" s="51"/>
      <c r="I4" s="2"/>
      <c r="J4" s="2"/>
      <c r="K4" s="2"/>
      <c r="L4" s="2"/>
      <c r="M4" s="2"/>
      <c r="N4" s="2"/>
    </row>
    <row r="5" spans="1:14" s="3" customFormat="1" x14ac:dyDescent="0.25">
      <c r="A5" s="109"/>
      <c r="B5" s="26" t="s">
        <v>2</v>
      </c>
      <c r="C5" s="51">
        <v>0</v>
      </c>
      <c r="D5" s="51">
        <v>-9.1021000000000019</v>
      </c>
      <c r="E5" s="51"/>
      <c r="F5" s="51"/>
      <c r="I5" s="2"/>
      <c r="J5" s="2"/>
      <c r="K5" s="2"/>
      <c r="L5" s="2"/>
      <c r="M5" s="2"/>
      <c r="N5" s="2"/>
    </row>
    <row r="6" spans="1:14" s="3" customFormat="1" x14ac:dyDescent="0.25">
      <c r="A6" s="109"/>
      <c r="B6" s="26" t="s">
        <v>3</v>
      </c>
      <c r="C6" s="51">
        <v>0</v>
      </c>
      <c r="D6" s="51">
        <v>-12.340200000000006</v>
      </c>
      <c r="E6" s="51"/>
      <c r="F6" s="51"/>
      <c r="I6" s="2"/>
      <c r="J6" s="2"/>
      <c r="K6" s="2"/>
      <c r="L6" s="2"/>
      <c r="M6" s="2"/>
      <c r="N6" s="2"/>
    </row>
    <row r="7" spans="1:14" s="3" customFormat="1" x14ac:dyDescent="0.25">
      <c r="A7" s="109"/>
      <c r="B7" s="26" t="s">
        <v>4</v>
      </c>
      <c r="C7" s="51">
        <v>0.14130000000000001</v>
      </c>
      <c r="D7" s="51">
        <v>-11.683</v>
      </c>
      <c r="E7" s="51"/>
      <c r="F7" s="51"/>
      <c r="I7" s="2"/>
      <c r="J7" s="2"/>
      <c r="K7" s="2"/>
      <c r="L7" s="2"/>
      <c r="M7" s="2"/>
      <c r="N7" s="2"/>
    </row>
    <row r="8" spans="1:14" s="3" customFormat="1" x14ac:dyDescent="0.25">
      <c r="A8" s="109">
        <v>2015</v>
      </c>
      <c r="B8" s="26" t="s">
        <v>1</v>
      </c>
      <c r="C8" s="51">
        <v>1.4869999999999992</v>
      </c>
      <c r="D8" s="51">
        <v>-3.976500000000001</v>
      </c>
      <c r="E8" s="51"/>
      <c r="F8" s="51"/>
      <c r="I8" s="2"/>
      <c r="J8" s="2"/>
      <c r="K8" s="2"/>
      <c r="L8" s="2"/>
      <c r="M8" s="2"/>
      <c r="N8" s="2"/>
    </row>
    <row r="9" spans="1:14" s="3" customFormat="1" x14ac:dyDescent="0.25">
      <c r="A9" s="109"/>
      <c r="B9" s="26" t="s">
        <v>2</v>
      </c>
      <c r="C9" s="51">
        <v>9.5999999999999992E-3</v>
      </c>
      <c r="D9" s="51">
        <v>-8.8829999999999991</v>
      </c>
      <c r="E9" s="51"/>
      <c r="F9" s="51"/>
      <c r="I9" s="2"/>
      <c r="J9" s="2"/>
      <c r="K9" s="2"/>
      <c r="L9" s="2"/>
      <c r="M9" s="2"/>
      <c r="N9" s="2"/>
    </row>
    <row r="10" spans="1:14" s="3" customFormat="1" x14ac:dyDescent="0.25">
      <c r="A10" s="109"/>
      <c r="B10" s="26" t="s">
        <v>3</v>
      </c>
      <c r="C10" s="51">
        <v>0.66749999999999998</v>
      </c>
      <c r="D10" s="51">
        <v>-6.8289</v>
      </c>
      <c r="E10" s="51"/>
      <c r="F10" s="51"/>
      <c r="I10" s="2"/>
      <c r="J10" s="2"/>
      <c r="K10" s="2"/>
      <c r="L10" s="2"/>
      <c r="M10" s="2"/>
      <c r="N10" s="2"/>
    </row>
    <row r="11" spans="1:14" s="3" customFormat="1" x14ac:dyDescent="0.25">
      <c r="A11" s="109"/>
      <c r="B11" s="26" t="s">
        <v>4</v>
      </c>
      <c r="C11" s="51">
        <v>5.0407000000000011</v>
      </c>
      <c r="D11" s="51">
        <v>-2.7388000000000008</v>
      </c>
      <c r="E11" s="51"/>
      <c r="F11" s="51"/>
      <c r="I11" s="2"/>
      <c r="J11" s="2"/>
      <c r="K11" s="2"/>
      <c r="L11" s="2"/>
      <c r="M11" s="2"/>
      <c r="N11" s="2"/>
    </row>
    <row r="12" spans="1:14" s="3" customFormat="1" x14ac:dyDescent="0.25">
      <c r="A12" s="109">
        <v>2016</v>
      </c>
      <c r="B12" s="26" t="s">
        <v>1</v>
      </c>
      <c r="C12" s="51">
        <v>22.574800000000003</v>
      </c>
      <c r="D12" s="51">
        <v>0</v>
      </c>
      <c r="E12" s="51"/>
      <c r="F12" s="51"/>
      <c r="I12" s="2"/>
      <c r="J12" s="2"/>
      <c r="K12" s="2"/>
      <c r="L12" s="2"/>
      <c r="M12" s="2"/>
      <c r="N12" s="2"/>
    </row>
    <row r="13" spans="1:14" s="3" customFormat="1" x14ac:dyDescent="0.25">
      <c r="A13" s="109"/>
      <c r="B13" s="26" t="s">
        <v>2</v>
      </c>
      <c r="C13" s="51">
        <v>15.741700000000002</v>
      </c>
      <c r="D13" s="51">
        <v>-0.17080000000000001</v>
      </c>
      <c r="E13" s="51"/>
      <c r="F13" s="51"/>
      <c r="I13" s="2"/>
      <c r="J13" s="2"/>
      <c r="K13" s="2"/>
      <c r="L13" s="2"/>
      <c r="M13" s="2"/>
      <c r="N13" s="2"/>
    </row>
    <row r="14" spans="1:14" s="3" customFormat="1" x14ac:dyDescent="0.25">
      <c r="A14" s="109"/>
      <c r="B14" s="26" t="s">
        <v>3</v>
      </c>
      <c r="C14" s="51">
        <v>7.8011999999999988</v>
      </c>
      <c r="D14" s="51">
        <v>-0.78100000000000014</v>
      </c>
      <c r="E14" s="51"/>
      <c r="F14" s="51"/>
      <c r="I14" s="2"/>
      <c r="J14" s="2"/>
      <c r="K14" s="2"/>
      <c r="L14" s="2"/>
      <c r="M14" s="2"/>
      <c r="N14" s="2"/>
    </row>
    <row r="15" spans="1:14" s="3" customFormat="1" x14ac:dyDescent="0.25">
      <c r="A15" s="109"/>
      <c r="B15" s="26" t="s">
        <v>4</v>
      </c>
      <c r="C15" s="51">
        <v>26.279100000000003</v>
      </c>
      <c r="D15" s="51">
        <v>0</v>
      </c>
      <c r="E15" s="51"/>
      <c r="F15" s="51"/>
      <c r="I15" s="2"/>
      <c r="J15" s="2"/>
      <c r="K15" s="2"/>
      <c r="L15" s="2"/>
      <c r="M15" s="2"/>
      <c r="N15" s="2"/>
    </row>
    <row r="16" spans="1:14" s="3" customFormat="1" x14ac:dyDescent="0.25">
      <c r="A16" s="109">
        <v>2017</v>
      </c>
      <c r="B16" s="26" t="s">
        <v>1</v>
      </c>
      <c r="C16" s="51">
        <v>22.951199999999989</v>
      </c>
      <c r="D16" s="51">
        <v>-2.4000000000000002E-3</v>
      </c>
      <c r="E16" s="51"/>
      <c r="F16" s="51"/>
      <c r="I16" s="2"/>
      <c r="J16" s="2"/>
      <c r="K16" s="2"/>
      <c r="L16" s="2"/>
      <c r="M16" s="2"/>
      <c r="N16" s="2"/>
    </row>
    <row r="17" spans="1:14" s="3" customFormat="1" x14ac:dyDescent="0.25">
      <c r="A17" s="109" t="s">
        <v>10</v>
      </c>
      <c r="B17" s="26" t="s">
        <v>2</v>
      </c>
      <c r="C17" s="51">
        <v>5.6104000000000003</v>
      </c>
      <c r="D17" s="51">
        <v>-1.2762000000000002</v>
      </c>
      <c r="E17" s="51"/>
      <c r="F17" s="51"/>
      <c r="I17" s="2"/>
      <c r="J17" s="2"/>
      <c r="K17" s="2"/>
      <c r="L17" s="2"/>
      <c r="M17" s="2"/>
      <c r="N17" s="2"/>
    </row>
    <row r="18" spans="1:14" s="3" customFormat="1" x14ac:dyDescent="0.25">
      <c r="A18" s="109" t="s">
        <v>10</v>
      </c>
      <c r="B18" s="26" t="s">
        <v>3</v>
      </c>
      <c r="C18" s="51">
        <v>0.63840000000000008</v>
      </c>
      <c r="D18" s="51">
        <v>-7.7706000000000026</v>
      </c>
      <c r="E18" s="51"/>
      <c r="F18" s="51"/>
      <c r="I18" s="2"/>
      <c r="J18" s="2"/>
      <c r="K18" s="2"/>
      <c r="L18" s="2"/>
      <c r="M18" s="2"/>
      <c r="N18" s="2"/>
    </row>
    <row r="19" spans="1:14" s="3" customFormat="1" x14ac:dyDescent="0.25">
      <c r="A19" s="109" t="s">
        <v>10</v>
      </c>
      <c r="B19" s="26" t="s">
        <v>4</v>
      </c>
      <c r="C19" s="51">
        <v>19.167499999999993</v>
      </c>
      <c r="D19" s="51">
        <v>0</v>
      </c>
      <c r="E19" s="51"/>
      <c r="F19" s="51"/>
      <c r="I19" s="2"/>
      <c r="J19" s="2"/>
      <c r="K19" s="2"/>
      <c r="L19" s="2"/>
      <c r="M19" s="2"/>
      <c r="N19" s="2"/>
    </row>
    <row r="20" spans="1:14" s="3" customFormat="1" x14ac:dyDescent="0.25">
      <c r="A20" s="109">
        <v>2018</v>
      </c>
      <c r="B20" s="26" t="s">
        <v>1</v>
      </c>
      <c r="C20" s="51">
        <v>4.3923999999999994</v>
      </c>
      <c r="D20" s="51">
        <v>-1.0000000000000002</v>
      </c>
      <c r="E20" s="51"/>
      <c r="F20" s="51"/>
      <c r="I20" s="2"/>
      <c r="J20" s="2"/>
      <c r="K20" s="2"/>
      <c r="L20" s="2"/>
      <c r="M20" s="2"/>
      <c r="N20" s="2"/>
    </row>
    <row r="21" spans="1:14" s="3" customFormat="1" x14ac:dyDescent="0.25">
      <c r="A21" s="109" t="s">
        <v>10</v>
      </c>
      <c r="B21" s="26" t="s">
        <v>2</v>
      </c>
      <c r="C21" s="51">
        <v>1.4143000000000001</v>
      </c>
      <c r="D21" s="51">
        <v>-9.3349999999999937</v>
      </c>
      <c r="E21" s="51"/>
      <c r="F21" s="51"/>
      <c r="I21" s="2"/>
      <c r="J21" s="2"/>
      <c r="K21" s="2"/>
      <c r="L21" s="2"/>
      <c r="M21" s="2"/>
      <c r="N21" s="2"/>
    </row>
    <row r="22" spans="1:14" s="3" customFormat="1" x14ac:dyDescent="0.25">
      <c r="A22" s="109" t="s">
        <v>10</v>
      </c>
      <c r="B22" s="26" t="s">
        <v>3</v>
      </c>
      <c r="C22" s="51">
        <v>0.45009000000000005</v>
      </c>
      <c r="D22" s="51">
        <v>-8.629999999999999</v>
      </c>
      <c r="E22" s="51"/>
      <c r="F22" s="51"/>
      <c r="I22" s="2"/>
      <c r="J22" s="2"/>
      <c r="K22" s="2"/>
      <c r="L22" s="2"/>
      <c r="M22" s="2"/>
      <c r="N22" s="2"/>
    </row>
    <row r="23" spans="1:14" s="3" customFormat="1" x14ac:dyDescent="0.25">
      <c r="A23" s="109" t="s">
        <v>10</v>
      </c>
      <c r="B23" s="26" t="s">
        <v>4</v>
      </c>
      <c r="C23" s="51">
        <v>9.6666399999999992</v>
      </c>
      <c r="D23" s="51">
        <v>-1.3239999999999981E-2</v>
      </c>
      <c r="E23" s="51"/>
      <c r="F23" s="51"/>
      <c r="I23" s="2"/>
      <c r="J23" s="2"/>
      <c r="K23" s="2"/>
      <c r="L23" s="2"/>
      <c r="M23" s="2"/>
      <c r="N23" s="2"/>
    </row>
    <row r="24" spans="1:14" s="3" customFormat="1" x14ac:dyDescent="0.25">
      <c r="A24" s="109">
        <v>2019</v>
      </c>
      <c r="B24" s="26" t="s">
        <v>1</v>
      </c>
      <c r="C24" s="51">
        <v>4.352030000000001</v>
      </c>
      <c r="D24" s="51">
        <v>-1.1363000000000003</v>
      </c>
      <c r="E24" s="51"/>
      <c r="F24" s="51"/>
      <c r="I24" s="2"/>
      <c r="J24" s="2"/>
      <c r="K24" s="2"/>
      <c r="L24" s="2"/>
      <c r="M24" s="2"/>
      <c r="N24" s="2"/>
    </row>
    <row r="25" spans="1:14" s="3" customFormat="1" x14ac:dyDescent="0.25">
      <c r="A25" s="109" t="s">
        <v>10</v>
      </c>
      <c r="B25" s="26" t="s">
        <v>2</v>
      </c>
      <c r="C25" s="51">
        <v>0.10511000000000001</v>
      </c>
      <c r="D25" s="51">
        <v>-14.713620000000001</v>
      </c>
      <c r="E25" s="51">
        <v>-2.6</v>
      </c>
      <c r="F25" s="51">
        <v>-1.7</v>
      </c>
      <c r="I25" s="2"/>
      <c r="J25" s="2"/>
      <c r="K25" s="2"/>
      <c r="L25" s="2"/>
      <c r="M25" s="2"/>
      <c r="N25" s="2"/>
    </row>
    <row r="26" spans="1:14" s="3" customFormat="1" x14ac:dyDescent="0.25">
      <c r="A26" s="109" t="s">
        <v>10</v>
      </c>
      <c r="B26" s="26" t="s">
        <v>3</v>
      </c>
      <c r="C26" s="51">
        <v>0</v>
      </c>
      <c r="D26" s="51">
        <v>-21.063089000000005</v>
      </c>
      <c r="E26" s="51">
        <v>-7.2</v>
      </c>
      <c r="F26" s="51">
        <v>-3.5</v>
      </c>
      <c r="I26" s="2"/>
      <c r="J26" s="2"/>
      <c r="K26" s="2"/>
      <c r="L26" s="2"/>
      <c r="M26" s="2"/>
      <c r="N26" s="2"/>
    </row>
    <row r="27" spans="1:14" x14ac:dyDescent="0.25">
      <c r="A27" s="30"/>
      <c r="B27" s="32"/>
      <c r="C27" s="32"/>
      <c r="D27" s="32"/>
      <c r="E27" s="32"/>
      <c r="F27" s="32"/>
      <c r="G27" s="32"/>
      <c r="H27" s="32"/>
    </row>
    <row r="28" spans="1:14" x14ac:dyDescent="0.25">
      <c r="A28" s="48" t="s">
        <v>136</v>
      </c>
      <c r="B28" s="32"/>
      <c r="C28" s="32"/>
      <c r="D28" s="32"/>
      <c r="E28" s="32"/>
      <c r="F28" s="32"/>
      <c r="G28" s="32"/>
      <c r="H28" s="32"/>
    </row>
    <row r="29" spans="1:14" x14ac:dyDescent="0.25">
      <c r="A29" s="30" t="s">
        <v>137</v>
      </c>
      <c r="B29" s="32"/>
      <c r="C29" s="32"/>
      <c r="D29" s="32"/>
      <c r="E29" s="32"/>
      <c r="F29" s="32"/>
      <c r="G29" s="32"/>
      <c r="H29" s="20"/>
      <c r="I29" s="8"/>
    </row>
    <row r="30" spans="1:14" x14ac:dyDescent="0.25">
      <c r="A30" s="48" t="s">
        <v>181</v>
      </c>
      <c r="B30" s="48"/>
      <c r="C30" s="33"/>
      <c r="D30" s="32"/>
      <c r="E30" s="32"/>
      <c r="F30" s="32"/>
      <c r="G30" s="32"/>
      <c r="H30" s="33"/>
      <c r="I30" s="8"/>
    </row>
    <row r="31" spans="1:14" x14ac:dyDescent="0.25">
      <c r="A31" s="32"/>
      <c r="B31" s="32"/>
      <c r="C31" s="32"/>
      <c r="D31" s="32"/>
      <c r="E31" s="32"/>
      <c r="F31" s="32"/>
      <c r="G31" s="32"/>
      <c r="H31" s="32"/>
    </row>
  </sheetData>
  <mergeCells count="7">
    <mergeCell ref="E1:H1"/>
    <mergeCell ref="A12:A15"/>
    <mergeCell ref="A16:A19"/>
    <mergeCell ref="A20:A23"/>
    <mergeCell ref="A24:A26"/>
    <mergeCell ref="A4:A7"/>
    <mergeCell ref="A8:A11"/>
  </mergeCells>
  <hyperlinks>
    <hyperlink ref="E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4"/>
  </sheetPr>
  <dimension ref="A1:K47"/>
  <sheetViews>
    <sheetView workbookViewId="0">
      <selection activeCell="E1" sqref="E1:H1"/>
    </sheetView>
  </sheetViews>
  <sheetFormatPr defaultColWidth="9.140625" defaultRowHeight="15" x14ac:dyDescent="0.25"/>
  <cols>
    <col min="1" max="1" width="9.140625" style="3"/>
    <col min="2" max="2" width="7.5703125" style="3" customWidth="1"/>
    <col min="3" max="4" width="11.42578125" style="3" customWidth="1"/>
    <col min="5" max="5" width="15.5703125" style="3" customWidth="1"/>
    <col min="6" max="8" width="11.42578125" style="3" customWidth="1"/>
    <col min="9" max="9" width="11.42578125" style="2" customWidth="1"/>
    <col min="10" max="10" width="3.28515625" style="2" customWidth="1"/>
    <col min="11" max="12" width="11" style="2" customWidth="1"/>
    <col min="13" max="13" width="9.140625" style="2"/>
    <col min="14" max="14" width="14" style="2" customWidth="1"/>
    <col min="15" max="16384" width="9.140625" style="2"/>
  </cols>
  <sheetData>
    <row r="1" spans="1:9" s="38" customFormat="1" ht="18.75" x14ac:dyDescent="0.3">
      <c r="A1" s="37" t="s">
        <v>115</v>
      </c>
      <c r="B1" s="37"/>
      <c r="C1" s="37"/>
      <c r="D1" s="37"/>
      <c r="E1" s="87" t="s">
        <v>167</v>
      </c>
      <c r="F1" s="87"/>
      <c r="G1" s="87"/>
      <c r="H1" s="87"/>
    </row>
    <row r="3" spans="1:9" ht="30" x14ac:dyDescent="0.25">
      <c r="A3" s="24" t="s">
        <v>87</v>
      </c>
      <c r="B3" s="25"/>
      <c r="C3" s="49" t="s">
        <v>30</v>
      </c>
      <c r="D3" s="49" t="s">
        <v>105</v>
      </c>
      <c r="E3" s="49" t="s">
        <v>31</v>
      </c>
      <c r="F3" s="49" t="s">
        <v>27</v>
      </c>
      <c r="G3" s="49" t="s">
        <v>28</v>
      </c>
      <c r="H3" s="49" t="s">
        <v>29</v>
      </c>
      <c r="I3" s="49" t="s">
        <v>33</v>
      </c>
    </row>
    <row r="4" spans="1:9" x14ac:dyDescent="0.25">
      <c r="A4" s="13">
        <v>2016</v>
      </c>
      <c r="B4" s="26" t="s">
        <v>4</v>
      </c>
      <c r="C4" s="52">
        <v>41.929897727272731</v>
      </c>
      <c r="D4" s="52"/>
      <c r="E4" s="52"/>
      <c r="F4" s="52">
        <v>10.891257613636366</v>
      </c>
      <c r="G4" s="52">
        <v>0.61087816091954039</v>
      </c>
      <c r="H4" s="52"/>
      <c r="I4" s="52">
        <v>53.432033501828634</v>
      </c>
    </row>
    <row r="5" spans="1:9" x14ac:dyDescent="0.25">
      <c r="A5" s="109">
        <v>2017</v>
      </c>
      <c r="B5" s="26" t="s">
        <v>1</v>
      </c>
      <c r="C5" s="52">
        <v>36.866233333333327</v>
      </c>
      <c r="D5" s="52"/>
      <c r="E5" s="52"/>
      <c r="F5" s="52">
        <v>16.672075666666665</v>
      </c>
      <c r="G5" s="52">
        <v>0.57322222222222241</v>
      </c>
      <c r="H5" s="52"/>
      <c r="I5" s="52">
        <v>54.111531222222212</v>
      </c>
    </row>
    <row r="6" spans="1:9" x14ac:dyDescent="0.25">
      <c r="A6" s="109" t="s">
        <v>10</v>
      </c>
      <c r="B6" s="26" t="s">
        <v>2</v>
      </c>
      <c r="C6" s="52">
        <v>34.029299999999992</v>
      </c>
      <c r="D6" s="52"/>
      <c r="E6" s="52"/>
      <c r="F6" s="52">
        <v>20.184122637362638</v>
      </c>
      <c r="G6" s="52">
        <v>0.6649857142857144</v>
      </c>
      <c r="H6" s="52"/>
      <c r="I6" s="52">
        <v>54.878408351648353</v>
      </c>
    </row>
    <row r="7" spans="1:9" x14ac:dyDescent="0.25">
      <c r="A7" s="109" t="s">
        <v>10</v>
      </c>
      <c r="B7" s="26" t="s">
        <v>3</v>
      </c>
      <c r="C7" s="52">
        <v>30.637801086956529</v>
      </c>
      <c r="D7" s="52"/>
      <c r="E7" s="52"/>
      <c r="F7" s="52">
        <v>13.986621739130433</v>
      </c>
      <c r="G7" s="52">
        <v>0.63758586956521757</v>
      </c>
      <c r="H7" s="52"/>
      <c r="I7" s="52">
        <v>45.262008695652177</v>
      </c>
    </row>
    <row r="8" spans="1:9" x14ac:dyDescent="0.25">
      <c r="A8" s="109" t="s">
        <v>10</v>
      </c>
      <c r="B8" s="26" t="s">
        <v>4</v>
      </c>
      <c r="C8" s="52">
        <v>29.775866304347819</v>
      </c>
      <c r="D8" s="52"/>
      <c r="E8" s="52"/>
      <c r="F8" s="52">
        <v>16.872553260869562</v>
      </c>
      <c r="G8" s="52">
        <v>0.66538554347826095</v>
      </c>
      <c r="H8" s="52"/>
      <c r="I8" s="52">
        <v>47.313805108695639</v>
      </c>
    </row>
    <row r="9" spans="1:9" x14ac:dyDescent="0.25">
      <c r="A9" s="109">
        <v>2018</v>
      </c>
      <c r="B9" s="26" t="s">
        <v>1</v>
      </c>
      <c r="C9" s="52">
        <v>28.45790555555557</v>
      </c>
      <c r="D9" s="52"/>
      <c r="E9" s="52"/>
      <c r="F9" s="52">
        <v>19.649264444444441</v>
      </c>
      <c r="G9" s="52">
        <v>0.66161999999999999</v>
      </c>
      <c r="H9" s="52"/>
      <c r="I9" s="52">
        <v>48.76879000000001</v>
      </c>
    </row>
    <row r="10" spans="1:9" x14ac:dyDescent="0.25">
      <c r="A10" s="109" t="s">
        <v>10</v>
      </c>
      <c r="B10" s="26" t="s">
        <v>2</v>
      </c>
      <c r="C10" s="52">
        <v>28.634109890109883</v>
      </c>
      <c r="D10" s="52"/>
      <c r="E10" s="52">
        <v>26.666890000000009</v>
      </c>
      <c r="F10" s="52">
        <v>21.517062637362635</v>
      </c>
      <c r="G10" s="52">
        <v>0.6566560439560446</v>
      </c>
      <c r="H10" s="52"/>
      <c r="I10" s="52">
        <v>77.474718571428568</v>
      </c>
    </row>
    <row r="11" spans="1:9" x14ac:dyDescent="0.25">
      <c r="A11" s="109" t="s">
        <v>10</v>
      </c>
      <c r="B11" s="26" t="s">
        <v>3</v>
      </c>
      <c r="C11" s="52">
        <v>27.652881521739143</v>
      </c>
      <c r="D11" s="70"/>
      <c r="E11" s="52">
        <v>25.709043500000028</v>
      </c>
      <c r="F11" s="52">
        <v>12.515359749999996</v>
      </c>
      <c r="G11" s="52">
        <v>0.65360126086956516</v>
      </c>
      <c r="H11" s="52"/>
      <c r="I11" s="52">
        <v>66.530886032608734</v>
      </c>
    </row>
    <row r="12" spans="1:9" x14ac:dyDescent="0.25">
      <c r="A12" s="109" t="s">
        <v>10</v>
      </c>
      <c r="B12" s="26" t="s">
        <v>4</v>
      </c>
      <c r="C12" s="52">
        <v>24.997334065934066</v>
      </c>
      <c r="D12" s="52">
        <v>33.839003250000005</v>
      </c>
      <c r="E12" s="52">
        <v>25.387657760869558</v>
      </c>
      <c r="F12" s="52">
        <v>11.566652880434786</v>
      </c>
      <c r="G12" s="52">
        <v>0.65040301086956531</v>
      </c>
      <c r="H12" s="52"/>
      <c r="I12" s="52">
        <v>96.441050968107973</v>
      </c>
    </row>
    <row r="13" spans="1:9" x14ac:dyDescent="0.25">
      <c r="A13" s="109">
        <v>2019</v>
      </c>
      <c r="B13" s="26" t="s">
        <v>1</v>
      </c>
      <c r="C13" s="52">
        <v>22.974246666666662</v>
      </c>
      <c r="D13" s="52">
        <v>32.810530388888871</v>
      </c>
      <c r="E13" s="52">
        <v>24.934090011111135</v>
      </c>
      <c r="F13" s="52">
        <v>17.202430288888884</v>
      </c>
      <c r="G13" s="52">
        <v>0.66784115555555579</v>
      </c>
      <c r="H13" s="52">
        <v>0.5109917666666669</v>
      </c>
      <c r="I13" s="52">
        <v>99.100130277777794</v>
      </c>
    </row>
    <row r="14" spans="1:9" x14ac:dyDescent="0.25">
      <c r="A14" s="109" t="s">
        <v>10</v>
      </c>
      <c r="B14" s="26" t="s">
        <v>2</v>
      </c>
      <c r="C14" s="52">
        <v>22.368992307692317</v>
      </c>
      <c r="D14" s="52">
        <v>32.131363010988991</v>
      </c>
      <c r="E14" s="52">
        <v>24.504085131868095</v>
      </c>
      <c r="F14" s="52">
        <v>18.91837639560439</v>
      </c>
      <c r="G14" s="52">
        <v>0.65232420879120878</v>
      </c>
      <c r="H14" s="52">
        <v>1.2167309010989014</v>
      </c>
      <c r="I14" s="52">
        <v>99.791871956043906</v>
      </c>
    </row>
    <row r="15" spans="1:9" x14ac:dyDescent="0.25">
      <c r="A15" s="109" t="s">
        <v>10</v>
      </c>
      <c r="B15" s="26" t="s">
        <v>3</v>
      </c>
      <c r="C15" s="52">
        <v>21.541379347826112</v>
      </c>
      <c r="D15" s="52">
        <v>33.243819241758246</v>
      </c>
      <c r="E15" s="52">
        <v>23.585483739130453</v>
      </c>
      <c r="F15" s="52">
        <v>13.456859358695652</v>
      </c>
      <c r="G15" s="52">
        <v>0.65273760869565234</v>
      </c>
      <c r="H15" s="52">
        <v>1.0964702282608696</v>
      </c>
      <c r="I15" s="52">
        <v>93.576749524366988</v>
      </c>
    </row>
    <row r="16" spans="1:9" x14ac:dyDescent="0.25">
      <c r="A16" s="30"/>
    </row>
    <row r="17" spans="1:11" x14ac:dyDescent="0.25">
      <c r="A17" s="8" t="s">
        <v>138</v>
      </c>
      <c r="B17" s="8"/>
    </row>
    <row r="18" spans="1:11" ht="25.5" customHeight="1" x14ac:dyDescent="0.25">
      <c r="A18" s="110" t="s">
        <v>139</v>
      </c>
      <c r="B18" s="110"/>
      <c r="C18" s="110"/>
      <c r="D18" s="110"/>
      <c r="E18" s="110"/>
      <c r="F18" s="110"/>
      <c r="G18" s="110"/>
      <c r="H18" s="110"/>
      <c r="I18" s="110"/>
    </row>
    <row r="29" spans="1:11" x14ac:dyDescent="0.25">
      <c r="K29" s="8"/>
    </row>
    <row r="47" spans="1:1" x14ac:dyDescent="0.25">
      <c r="A47" s="9" t="s">
        <v>32</v>
      </c>
    </row>
  </sheetData>
  <mergeCells count="5">
    <mergeCell ref="A5:A8"/>
    <mergeCell ref="A9:A12"/>
    <mergeCell ref="A13:A15"/>
    <mergeCell ref="A18:I18"/>
    <mergeCell ref="E1:H1"/>
  </mergeCells>
  <hyperlinks>
    <hyperlink ref="E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/>
  </sheetPr>
  <dimension ref="A1:J51"/>
  <sheetViews>
    <sheetView workbookViewId="0">
      <selection activeCell="F1" sqref="F1:I1"/>
    </sheetView>
  </sheetViews>
  <sheetFormatPr defaultColWidth="9.140625" defaultRowHeight="15" x14ac:dyDescent="0.25"/>
  <cols>
    <col min="1" max="1" width="8.28515625" style="3" customWidth="1"/>
    <col min="2" max="2" width="7.42578125" style="3" customWidth="1"/>
    <col min="3" max="6" width="14.28515625" style="3" customWidth="1"/>
    <col min="7" max="7" width="20.5703125" style="3" bestFit="1" customWidth="1"/>
    <col min="8" max="8" width="26" style="2" bestFit="1" customWidth="1"/>
    <col min="9" max="9" width="4.85546875" style="2" customWidth="1"/>
    <col min="10" max="11" width="11" style="2" customWidth="1"/>
    <col min="12" max="12" width="9.140625" style="2"/>
    <col min="13" max="13" width="14" style="2" customWidth="1"/>
    <col min="14" max="16384" width="9.140625" style="2"/>
  </cols>
  <sheetData>
    <row r="1" spans="1:9" s="38" customFormat="1" ht="18.75" x14ac:dyDescent="0.3">
      <c r="A1" s="37" t="s">
        <v>116</v>
      </c>
      <c r="B1" s="37"/>
      <c r="C1" s="37"/>
      <c r="D1" s="37"/>
      <c r="E1" s="37"/>
      <c r="F1" s="87" t="s">
        <v>167</v>
      </c>
      <c r="G1" s="87"/>
      <c r="H1" s="87"/>
      <c r="I1" s="87"/>
    </row>
    <row r="3" spans="1:9" ht="30" x14ac:dyDescent="0.25">
      <c r="A3" s="24" t="s">
        <v>87</v>
      </c>
      <c r="B3" s="25"/>
      <c r="C3" s="49" t="s">
        <v>57</v>
      </c>
      <c r="D3" s="49" t="s">
        <v>5</v>
      </c>
      <c r="E3" s="49" t="s">
        <v>11</v>
      </c>
      <c r="F3" s="49" t="s">
        <v>58</v>
      </c>
      <c r="G3" s="49" t="s">
        <v>106</v>
      </c>
      <c r="H3" s="49" t="s">
        <v>107</v>
      </c>
    </row>
    <row r="4" spans="1:9" x14ac:dyDescent="0.25">
      <c r="A4" s="108">
        <v>2014</v>
      </c>
      <c r="B4" s="26" t="s">
        <v>1</v>
      </c>
      <c r="C4" s="52">
        <v>13.623060000000001</v>
      </c>
      <c r="D4" s="52">
        <v>5.7223899999999981</v>
      </c>
      <c r="E4" s="52">
        <v>7.4571600000000036</v>
      </c>
      <c r="F4" s="52">
        <v>27.21425</v>
      </c>
      <c r="G4" s="52">
        <v>17.335705000000001</v>
      </c>
      <c r="H4" s="52">
        <v>9.6727249999999998</v>
      </c>
    </row>
    <row r="5" spans="1:9" x14ac:dyDescent="0.25">
      <c r="A5" s="108" t="s">
        <v>10</v>
      </c>
      <c r="B5" s="26" t="s">
        <v>2</v>
      </c>
      <c r="C5" s="52">
        <v>11.932390000000005</v>
      </c>
      <c r="D5" s="52">
        <v>7.9720300000000002</v>
      </c>
      <c r="E5" s="52">
        <v>9.2404300000000017</v>
      </c>
      <c r="F5" s="52">
        <v>26.743529999999996</v>
      </c>
      <c r="G5" s="52">
        <v>17.991979999999998</v>
      </c>
      <c r="H5" s="52">
        <v>9.9522100000000027</v>
      </c>
    </row>
    <row r="6" spans="1:9" x14ac:dyDescent="0.25">
      <c r="A6" s="108" t="s">
        <v>10</v>
      </c>
      <c r="B6" s="26" t="s">
        <v>3</v>
      </c>
      <c r="C6" s="52">
        <v>12.737130000000004</v>
      </c>
      <c r="D6" s="52">
        <v>6.7571700000000021</v>
      </c>
      <c r="E6" s="52">
        <v>6.4251699999999996</v>
      </c>
      <c r="F6" s="52">
        <v>28.410280000000007</v>
      </c>
      <c r="G6" s="52">
        <v>17.417725000000004</v>
      </c>
      <c r="H6" s="52">
        <v>9.7471500000000031</v>
      </c>
    </row>
    <row r="7" spans="1:9" x14ac:dyDescent="0.25">
      <c r="A7" s="108" t="s">
        <v>10</v>
      </c>
      <c r="B7" s="26" t="s">
        <v>4</v>
      </c>
      <c r="C7" s="52">
        <v>10.538890000000004</v>
      </c>
      <c r="D7" s="52">
        <v>3.5481499999999997</v>
      </c>
      <c r="E7" s="52">
        <v>6.4692300000000005</v>
      </c>
      <c r="F7" s="52">
        <v>36.387240000000006</v>
      </c>
      <c r="G7" s="52">
        <v>21.428235000000004</v>
      </c>
      <c r="H7" s="52">
        <v>7.0435200000000018</v>
      </c>
    </row>
    <row r="8" spans="1:9" x14ac:dyDescent="0.25">
      <c r="A8" s="108">
        <v>2015</v>
      </c>
      <c r="B8" s="26" t="s">
        <v>1</v>
      </c>
      <c r="C8" s="52">
        <v>10.763891999999998</v>
      </c>
      <c r="D8" s="52">
        <v>3.020332999999999</v>
      </c>
      <c r="E8" s="52">
        <v>8.2602360000000008</v>
      </c>
      <c r="F8" s="52">
        <v>29.978816000000005</v>
      </c>
      <c r="G8" s="52">
        <v>19.119526000000004</v>
      </c>
      <c r="H8" s="52">
        <v>6.8921124999999988</v>
      </c>
    </row>
    <row r="9" spans="1:9" x14ac:dyDescent="0.25">
      <c r="A9" s="108" t="s">
        <v>10</v>
      </c>
      <c r="B9" s="26" t="s">
        <v>2</v>
      </c>
      <c r="C9" s="52">
        <v>9.7011269999999978</v>
      </c>
      <c r="D9" s="52">
        <v>2.3751549999999999</v>
      </c>
      <c r="E9" s="52">
        <v>6.6575529999999992</v>
      </c>
      <c r="F9" s="52">
        <v>27.222407999999994</v>
      </c>
      <c r="G9" s="52">
        <v>16.939980499999997</v>
      </c>
      <c r="H9" s="52">
        <v>6.0381409999999995</v>
      </c>
    </row>
    <row r="10" spans="1:9" x14ac:dyDescent="0.25">
      <c r="A10" s="108" t="s">
        <v>10</v>
      </c>
      <c r="B10" s="26" t="s">
        <v>3</v>
      </c>
      <c r="C10" s="52">
        <v>12.334281999999998</v>
      </c>
      <c r="D10" s="52">
        <v>2.4311889999999998</v>
      </c>
      <c r="E10" s="52">
        <v>8.0463650000000033</v>
      </c>
      <c r="F10" s="52">
        <v>16.146753</v>
      </c>
      <c r="G10" s="52">
        <v>12.096559000000001</v>
      </c>
      <c r="H10" s="52">
        <v>7.382735499999999</v>
      </c>
    </row>
    <row r="11" spans="1:9" x14ac:dyDescent="0.25">
      <c r="A11" s="108" t="s">
        <v>10</v>
      </c>
      <c r="B11" s="26" t="s">
        <v>4</v>
      </c>
      <c r="C11" s="52">
        <v>12.299943999999996</v>
      </c>
      <c r="D11" s="52">
        <v>3.0423010000000001</v>
      </c>
      <c r="E11" s="52">
        <v>7.8606780000000001</v>
      </c>
      <c r="F11" s="52">
        <v>25.077801000000012</v>
      </c>
      <c r="G11" s="52">
        <v>16.469239500000004</v>
      </c>
      <c r="H11" s="52">
        <v>7.6711224999999974</v>
      </c>
    </row>
    <row r="12" spans="1:9" x14ac:dyDescent="0.25">
      <c r="A12" s="108">
        <v>2016</v>
      </c>
      <c r="B12" s="26" t="s">
        <v>1</v>
      </c>
      <c r="C12" s="52">
        <v>9.6015129999999989</v>
      </c>
      <c r="D12" s="52">
        <v>3.1206419999999992</v>
      </c>
      <c r="E12" s="52">
        <v>6.3843039999999993</v>
      </c>
      <c r="F12" s="52">
        <v>22.084565000000001</v>
      </c>
      <c r="G12" s="52">
        <v>14.234434500000001</v>
      </c>
      <c r="H12" s="52">
        <v>6.3610774999999995</v>
      </c>
    </row>
    <row r="13" spans="1:9" x14ac:dyDescent="0.25">
      <c r="A13" s="108"/>
      <c r="B13" s="26" t="s">
        <v>2</v>
      </c>
      <c r="C13" s="52">
        <v>13.055473999999998</v>
      </c>
      <c r="D13" s="52">
        <v>3.6991839999999994</v>
      </c>
      <c r="E13" s="52">
        <v>7.4428859999999988</v>
      </c>
      <c r="F13" s="52">
        <v>17.383699999999997</v>
      </c>
      <c r="G13" s="52">
        <v>12.413292999999998</v>
      </c>
      <c r="H13" s="52">
        <v>8.3773289999999978</v>
      </c>
    </row>
    <row r="14" spans="1:9" x14ac:dyDescent="0.25">
      <c r="A14" s="108"/>
      <c r="B14" s="26" t="s">
        <v>3</v>
      </c>
      <c r="C14" s="52">
        <v>14.895272999999998</v>
      </c>
      <c r="D14" s="52">
        <v>2.1112889999999993</v>
      </c>
      <c r="E14" s="52">
        <v>3.8611740000000001</v>
      </c>
      <c r="F14" s="52">
        <v>11.930757999999997</v>
      </c>
      <c r="G14" s="52">
        <v>7.8959659999999987</v>
      </c>
      <c r="H14" s="52">
        <v>8.5032809999999994</v>
      </c>
    </row>
    <row r="15" spans="1:9" x14ac:dyDescent="0.25">
      <c r="A15" s="108"/>
      <c r="B15" s="26" t="s">
        <v>4</v>
      </c>
      <c r="C15" s="52">
        <v>10.083760999999999</v>
      </c>
      <c r="D15" s="52">
        <v>0.97350800000000015</v>
      </c>
      <c r="E15" s="52">
        <v>4.8112589999999988</v>
      </c>
      <c r="F15" s="52">
        <v>13.979950000000004</v>
      </c>
      <c r="G15" s="52">
        <v>9.395604500000001</v>
      </c>
      <c r="H15" s="52">
        <v>5.528634499999999</v>
      </c>
    </row>
    <row r="16" spans="1:9" x14ac:dyDescent="0.25">
      <c r="A16" s="108">
        <v>2017</v>
      </c>
      <c r="B16" s="26" t="s">
        <v>1</v>
      </c>
      <c r="C16" s="52">
        <v>14.106157999999999</v>
      </c>
      <c r="D16" s="52">
        <v>5.2834269999999997</v>
      </c>
      <c r="E16" s="52">
        <v>6.4442240000000002</v>
      </c>
      <c r="F16" s="52">
        <v>21.150286000000001</v>
      </c>
      <c r="G16" s="52">
        <v>13.797255000000002</v>
      </c>
      <c r="H16" s="52">
        <v>9.6947925000000001</v>
      </c>
    </row>
    <row r="17" spans="1:10" x14ac:dyDescent="0.25">
      <c r="A17" s="108" t="s">
        <v>10</v>
      </c>
      <c r="B17" s="26" t="s">
        <v>2</v>
      </c>
      <c r="C17" s="52">
        <v>17.397342999999999</v>
      </c>
      <c r="D17" s="52">
        <v>11.004403999999999</v>
      </c>
      <c r="E17" s="52">
        <v>5.5150060000000005</v>
      </c>
      <c r="F17" s="52">
        <v>14.960561999999996</v>
      </c>
      <c r="G17" s="52">
        <v>10.237783999999998</v>
      </c>
      <c r="H17" s="52">
        <v>14.2008735</v>
      </c>
    </row>
    <row r="18" spans="1:10" x14ac:dyDescent="0.25">
      <c r="A18" s="108" t="s">
        <v>10</v>
      </c>
      <c r="B18" s="26" t="s">
        <v>3</v>
      </c>
      <c r="C18" s="52">
        <v>18.790527000000008</v>
      </c>
      <c r="D18" s="52">
        <v>9.9010060000000024</v>
      </c>
      <c r="E18" s="52">
        <v>6.0879249999999985</v>
      </c>
      <c r="F18" s="52">
        <v>10.055339</v>
      </c>
      <c r="G18" s="52">
        <v>8.0716319999999993</v>
      </c>
      <c r="H18" s="52">
        <v>14.345766500000005</v>
      </c>
    </row>
    <row r="19" spans="1:10" x14ac:dyDescent="0.25">
      <c r="A19" s="108" t="s">
        <v>10</v>
      </c>
      <c r="B19" s="26" t="s">
        <v>4</v>
      </c>
      <c r="C19" s="52">
        <v>18.265689000000002</v>
      </c>
      <c r="D19" s="52">
        <v>9.8608849999999979</v>
      </c>
      <c r="E19" s="52">
        <v>6.3650839999999995</v>
      </c>
      <c r="F19" s="52">
        <v>11.924593</v>
      </c>
      <c r="G19" s="52">
        <v>9.1448385000000005</v>
      </c>
      <c r="H19" s="52">
        <v>14.063287000000001</v>
      </c>
    </row>
    <row r="20" spans="1:10" x14ac:dyDescent="0.25">
      <c r="A20" s="108">
        <v>2018</v>
      </c>
      <c r="B20" s="26" t="s">
        <v>1</v>
      </c>
      <c r="C20" s="52">
        <v>15.420857999999994</v>
      </c>
      <c r="D20" s="52">
        <v>5.7383109999999995</v>
      </c>
      <c r="E20" s="52">
        <v>1.8907549999999993</v>
      </c>
      <c r="F20" s="52">
        <v>15.949086999999992</v>
      </c>
      <c r="G20" s="52">
        <v>8.9199209999999951</v>
      </c>
      <c r="H20" s="52">
        <v>10.579584499999998</v>
      </c>
    </row>
    <row r="21" spans="1:10" x14ac:dyDescent="0.25">
      <c r="A21" s="108" t="s">
        <v>10</v>
      </c>
      <c r="B21" s="26" t="s">
        <v>2</v>
      </c>
      <c r="C21" s="52">
        <v>15.755673999999997</v>
      </c>
      <c r="D21" s="52">
        <v>6.8415260000000018</v>
      </c>
      <c r="E21" s="52">
        <v>2.8322290000000003</v>
      </c>
      <c r="F21" s="52">
        <v>13.486981999999994</v>
      </c>
      <c r="G21" s="52">
        <v>8.1596054999999978</v>
      </c>
      <c r="H21" s="52">
        <v>11.298599999999999</v>
      </c>
    </row>
    <row r="22" spans="1:10" x14ac:dyDescent="0.25">
      <c r="A22" s="108" t="s">
        <v>10</v>
      </c>
      <c r="B22" s="26" t="s">
        <v>3</v>
      </c>
      <c r="C22" s="52">
        <v>15.731943000000001</v>
      </c>
      <c r="D22" s="52">
        <v>5.5196379999999987</v>
      </c>
      <c r="E22" s="52">
        <v>4.1224709999999991</v>
      </c>
      <c r="F22" s="52">
        <v>8.535286999999995</v>
      </c>
      <c r="G22" s="52">
        <v>6.328878999999997</v>
      </c>
      <c r="H22" s="52">
        <v>10.625790499999999</v>
      </c>
    </row>
    <row r="23" spans="1:10" x14ac:dyDescent="0.25">
      <c r="A23" s="108" t="s">
        <v>10</v>
      </c>
      <c r="B23" s="26" t="s">
        <v>4</v>
      </c>
      <c r="C23" s="52">
        <v>13.220339000000003</v>
      </c>
      <c r="D23" s="52">
        <v>5.0164700000000009</v>
      </c>
      <c r="E23" s="52">
        <v>2.095631</v>
      </c>
      <c r="F23" s="52">
        <v>7.7695380000000034</v>
      </c>
      <c r="G23" s="52">
        <v>4.9325845000000017</v>
      </c>
      <c r="H23" s="52">
        <v>9.1184045000000022</v>
      </c>
    </row>
    <row r="24" spans="1:10" x14ac:dyDescent="0.25">
      <c r="A24" s="108">
        <v>2019</v>
      </c>
      <c r="B24" s="26" t="s">
        <v>1</v>
      </c>
      <c r="C24" s="52">
        <v>17.408082</v>
      </c>
      <c r="D24" s="52">
        <v>8.8513540000000024</v>
      </c>
      <c r="E24" s="52">
        <v>3.2621859999999998</v>
      </c>
      <c r="F24" s="52">
        <v>15.684709999999997</v>
      </c>
      <c r="G24" s="52">
        <v>9.4734479999999976</v>
      </c>
      <c r="H24" s="52">
        <v>13.129718</v>
      </c>
    </row>
    <row r="25" spans="1:10" x14ac:dyDescent="0.25">
      <c r="A25" s="108" t="s">
        <v>10</v>
      </c>
      <c r="B25" s="26" t="s">
        <v>2</v>
      </c>
      <c r="C25" s="52">
        <v>17.501951000000005</v>
      </c>
      <c r="D25" s="52">
        <v>8.3468979999999995</v>
      </c>
      <c r="E25" s="52">
        <v>1.4062239999999999</v>
      </c>
      <c r="F25" s="52">
        <v>9.2280779999999982</v>
      </c>
      <c r="G25" s="52">
        <v>5.3171509999999991</v>
      </c>
      <c r="H25" s="52">
        <v>12.924424500000001</v>
      </c>
    </row>
    <row r="26" spans="1:10" x14ac:dyDescent="0.25">
      <c r="A26" s="108" t="s">
        <v>10</v>
      </c>
      <c r="B26" s="26" t="s">
        <v>3</v>
      </c>
      <c r="C26" s="52">
        <v>18.447663000000006</v>
      </c>
      <c r="D26" s="52">
        <v>11.151508000000002</v>
      </c>
      <c r="E26" s="52">
        <v>6.2897399999999983</v>
      </c>
      <c r="F26" s="52">
        <v>10.425829999999999</v>
      </c>
      <c r="G26" s="52">
        <v>8.3577849999999998</v>
      </c>
      <c r="H26" s="52">
        <v>14.799585500000003</v>
      </c>
    </row>
    <row r="27" spans="1:10" x14ac:dyDescent="0.25">
      <c r="A27" s="30"/>
    </row>
    <row r="28" spans="1:10" x14ac:dyDescent="0.25">
      <c r="A28" s="8" t="s">
        <v>140</v>
      </c>
      <c r="J28" s="8"/>
    </row>
    <row r="29" spans="1:10" x14ac:dyDescent="0.25">
      <c r="H29" s="3"/>
    </row>
    <row r="30" spans="1:10" x14ac:dyDescent="0.25">
      <c r="H30" s="3"/>
    </row>
    <row r="31" spans="1:10" x14ac:dyDescent="0.25">
      <c r="H31" s="3"/>
    </row>
    <row r="32" spans="1:10" x14ac:dyDescent="0.25">
      <c r="H32" s="3"/>
    </row>
    <row r="33" spans="8:8" x14ac:dyDescent="0.25">
      <c r="H33" s="3"/>
    </row>
    <row r="34" spans="8:8" x14ac:dyDescent="0.25">
      <c r="H34" s="3"/>
    </row>
    <row r="35" spans="8:8" x14ac:dyDescent="0.25">
      <c r="H35" s="3"/>
    </row>
    <row r="36" spans="8:8" x14ac:dyDescent="0.25">
      <c r="H36" s="3"/>
    </row>
    <row r="37" spans="8:8" x14ac:dyDescent="0.25">
      <c r="H37" s="3"/>
    </row>
    <row r="38" spans="8:8" x14ac:dyDescent="0.25">
      <c r="H38" s="3"/>
    </row>
    <row r="39" spans="8:8" x14ac:dyDescent="0.25">
      <c r="H39" s="3"/>
    </row>
    <row r="40" spans="8:8" x14ac:dyDescent="0.25">
      <c r="H40" s="3"/>
    </row>
    <row r="41" spans="8:8" x14ac:dyDescent="0.25">
      <c r="H41" s="3"/>
    </row>
    <row r="42" spans="8:8" x14ac:dyDescent="0.25">
      <c r="H42" s="3"/>
    </row>
    <row r="43" spans="8:8" x14ac:dyDescent="0.25">
      <c r="H43" s="3"/>
    </row>
    <row r="44" spans="8:8" x14ac:dyDescent="0.25">
      <c r="H44" s="3"/>
    </row>
    <row r="45" spans="8:8" x14ac:dyDescent="0.25">
      <c r="H45" s="3"/>
    </row>
    <row r="46" spans="8:8" x14ac:dyDescent="0.25">
      <c r="H46" s="3"/>
    </row>
    <row r="47" spans="8:8" x14ac:dyDescent="0.25">
      <c r="H47" s="3"/>
    </row>
    <row r="48" spans="8:8" x14ac:dyDescent="0.25">
      <c r="H48" s="3"/>
    </row>
    <row r="49" spans="8:8" x14ac:dyDescent="0.25">
      <c r="H49" s="3"/>
    </row>
    <row r="50" spans="8:8" x14ac:dyDescent="0.25">
      <c r="H50" s="3"/>
    </row>
    <row r="51" spans="8:8" x14ac:dyDescent="0.25">
      <c r="H51" s="3"/>
    </row>
  </sheetData>
  <mergeCells count="7">
    <mergeCell ref="F1:I1"/>
    <mergeCell ref="A24:A26"/>
    <mergeCell ref="A4:A7"/>
    <mergeCell ref="A8:A11"/>
    <mergeCell ref="A12:A15"/>
    <mergeCell ref="A16:A19"/>
    <mergeCell ref="A20:A23"/>
  </mergeCells>
  <hyperlinks>
    <hyperlink ref="F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/>
  </sheetPr>
  <dimension ref="A1:L25"/>
  <sheetViews>
    <sheetView zoomScaleNormal="100" workbookViewId="0">
      <selection activeCell="I1" sqref="I1:L1"/>
    </sheetView>
  </sheetViews>
  <sheetFormatPr defaultColWidth="9.140625" defaultRowHeight="15" x14ac:dyDescent="0.25"/>
  <cols>
    <col min="1" max="1" width="8" style="3" customWidth="1"/>
    <col min="2" max="2" width="8.140625" style="3" customWidth="1"/>
    <col min="3" max="8" width="11.42578125" style="3" customWidth="1"/>
    <col min="9" max="9" width="23.42578125" style="2" customWidth="1"/>
    <col min="10" max="10" width="4.42578125" style="2" customWidth="1"/>
    <col min="11" max="12" width="11" style="2" customWidth="1"/>
    <col min="13" max="13" width="9.140625" style="2"/>
    <col min="14" max="14" width="14" style="2" customWidth="1"/>
    <col min="15" max="16384" width="9.140625" style="2"/>
  </cols>
  <sheetData>
    <row r="1" spans="1:12" s="38" customFormat="1" ht="18.75" x14ac:dyDescent="0.3">
      <c r="A1" s="37" t="s">
        <v>131</v>
      </c>
      <c r="B1" s="37"/>
      <c r="C1" s="37"/>
      <c r="D1" s="37"/>
      <c r="E1" s="37"/>
      <c r="F1" s="37"/>
      <c r="G1" s="37"/>
      <c r="H1" s="39"/>
      <c r="I1" s="87" t="s">
        <v>167</v>
      </c>
      <c r="J1" s="87"/>
      <c r="K1" s="87"/>
      <c r="L1" s="87"/>
    </row>
    <row r="3" spans="1:12" ht="30" x14ac:dyDescent="0.25">
      <c r="A3" s="24" t="s">
        <v>87</v>
      </c>
      <c r="B3" s="25"/>
      <c r="C3" s="49" t="s">
        <v>20</v>
      </c>
      <c r="D3" s="49" t="s">
        <v>21</v>
      </c>
      <c r="E3" s="49" t="s">
        <v>22</v>
      </c>
      <c r="F3" s="49" t="s">
        <v>23</v>
      </c>
      <c r="G3" s="49" t="s">
        <v>24</v>
      </c>
      <c r="H3" s="49" t="s">
        <v>109</v>
      </c>
      <c r="I3" s="49" t="s">
        <v>108</v>
      </c>
    </row>
    <row r="4" spans="1:12" x14ac:dyDescent="0.25">
      <c r="A4" s="108">
        <v>2015</v>
      </c>
      <c r="B4" s="26" t="s">
        <v>1</v>
      </c>
      <c r="C4" s="52">
        <v>14.339</v>
      </c>
      <c r="D4" s="52"/>
      <c r="E4" s="52">
        <v>6.9790000000000001</v>
      </c>
      <c r="F4" s="52"/>
      <c r="G4" s="52">
        <v>10.234</v>
      </c>
      <c r="H4" s="58">
        <v>0.45445613590263695</v>
      </c>
      <c r="I4" s="58">
        <v>0.22119041582150101</v>
      </c>
    </row>
    <row r="5" spans="1:12" x14ac:dyDescent="0.25">
      <c r="A5" s="108" t="s">
        <v>10</v>
      </c>
      <c r="B5" s="26" t="s">
        <v>2</v>
      </c>
      <c r="C5" s="52">
        <v>35.823999999999998</v>
      </c>
      <c r="D5" s="52"/>
      <c r="E5" s="52">
        <v>9.9340000000000011</v>
      </c>
      <c r="F5" s="52"/>
      <c r="G5" s="52">
        <v>10.334</v>
      </c>
      <c r="H5" s="58">
        <v>0.6386650502745489</v>
      </c>
      <c r="I5" s="58">
        <v>0.17710190401483281</v>
      </c>
    </row>
    <row r="6" spans="1:12" x14ac:dyDescent="0.25">
      <c r="A6" s="108" t="s">
        <v>10</v>
      </c>
      <c r="B6" s="26" t="s">
        <v>3</v>
      </c>
      <c r="C6" s="52">
        <v>28.218</v>
      </c>
      <c r="D6" s="52">
        <v>7.2889999999999997</v>
      </c>
      <c r="E6" s="52">
        <v>20.820999999999998</v>
      </c>
      <c r="F6" s="52">
        <v>3.5</v>
      </c>
      <c r="G6" s="52">
        <v>34.521999999999998</v>
      </c>
      <c r="H6" s="58">
        <v>0.29907790143084262</v>
      </c>
      <c r="I6" s="58">
        <v>0.29793322734499206</v>
      </c>
    </row>
    <row r="7" spans="1:12" x14ac:dyDescent="0.25">
      <c r="A7" s="108" t="s">
        <v>10</v>
      </c>
      <c r="B7" s="26" t="s">
        <v>4</v>
      </c>
      <c r="C7" s="52">
        <v>25.292000000000002</v>
      </c>
      <c r="D7" s="52">
        <v>43.400999999999996</v>
      </c>
      <c r="E7" s="52">
        <v>21.695999999999998</v>
      </c>
      <c r="F7" s="52">
        <v>6.8620000000000001</v>
      </c>
      <c r="G7" s="52">
        <v>37.413999999999994</v>
      </c>
      <c r="H7" s="58">
        <v>0.18781420562135673</v>
      </c>
      <c r="I7" s="58">
        <v>0.48339954702409682</v>
      </c>
    </row>
    <row r="8" spans="1:12" x14ac:dyDescent="0.25">
      <c r="A8" s="108">
        <v>2016</v>
      </c>
      <c r="B8" s="26" t="s">
        <v>1</v>
      </c>
      <c r="C8" s="52">
        <v>64.786000000000001</v>
      </c>
      <c r="D8" s="52">
        <v>54.475999999999999</v>
      </c>
      <c r="E8" s="52">
        <v>25.314</v>
      </c>
      <c r="F8" s="52">
        <v>6.7380000000000004</v>
      </c>
      <c r="G8" s="52">
        <v>55.067</v>
      </c>
      <c r="H8" s="58">
        <v>0.313914556088012</v>
      </c>
      <c r="I8" s="58">
        <v>0.38661504692776949</v>
      </c>
    </row>
    <row r="9" spans="1:12" x14ac:dyDescent="0.25">
      <c r="A9" s="108"/>
      <c r="B9" s="26" t="s">
        <v>2</v>
      </c>
      <c r="C9" s="52">
        <v>115.83500000000001</v>
      </c>
      <c r="D9" s="52">
        <v>26.048000000000002</v>
      </c>
      <c r="E9" s="52">
        <v>24.999000000000002</v>
      </c>
      <c r="F9" s="52">
        <v>3.371</v>
      </c>
      <c r="G9" s="52">
        <v>55.447000000000003</v>
      </c>
      <c r="H9" s="58">
        <v>0.51322552060256976</v>
      </c>
      <c r="I9" s="58">
        <v>0.22617190961453257</v>
      </c>
    </row>
    <row r="10" spans="1:12" x14ac:dyDescent="0.25">
      <c r="A10" s="108"/>
      <c r="B10" s="26" t="s">
        <v>3</v>
      </c>
      <c r="C10" s="52">
        <v>108.38499999999999</v>
      </c>
      <c r="D10" s="52">
        <v>36.295000000000002</v>
      </c>
      <c r="E10" s="52">
        <v>40.183999999999997</v>
      </c>
      <c r="F10" s="52">
        <v>13.667000000000002</v>
      </c>
      <c r="G10" s="52">
        <v>46.797000000000004</v>
      </c>
      <c r="H10" s="58">
        <v>0.44179628904976193</v>
      </c>
      <c r="I10" s="58">
        <v>0.31174183134415967</v>
      </c>
    </row>
    <row r="11" spans="1:12" x14ac:dyDescent="0.25">
      <c r="A11" s="108"/>
      <c r="B11" s="26" t="s">
        <v>4</v>
      </c>
      <c r="C11" s="52">
        <v>147.61099999999999</v>
      </c>
      <c r="D11" s="52">
        <v>65.12700000000001</v>
      </c>
      <c r="E11" s="52">
        <v>31.896999999999998</v>
      </c>
      <c r="F11" s="52"/>
      <c r="G11" s="52">
        <v>28.391999999999996</v>
      </c>
      <c r="H11" s="58">
        <v>0.5406461631999766</v>
      </c>
      <c r="I11" s="58">
        <v>0.35536412149714131</v>
      </c>
    </row>
    <row r="12" spans="1:12" x14ac:dyDescent="0.25">
      <c r="A12" s="108">
        <v>2017</v>
      </c>
      <c r="B12" s="26" t="s">
        <v>1</v>
      </c>
      <c r="C12" s="52">
        <v>105.39400000000001</v>
      </c>
      <c r="D12" s="52">
        <v>81.826999999999998</v>
      </c>
      <c r="E12" s="52">
        <v>43.215000000000003</v>
      </c>
      <c r="F12" s="52"/>
      <c r="G12" s="52">
        <v>32.706000000000003</v>
      </c>
      <c r="H12" s="58">
        <v>0.40052139149204613</v>
      </c>
      <c r="I12" s="58">
        <v>0.47518830137340295</v>
      </c>
    </row>
    <row r="13" spans="1:12" x14ac:dyDescent="0.25">
      <c r="A13" s="108" t="s">
        <v>10</v>
      </c>
      <c r="B13" s="26" t="s">
        <v>2</v>
      </c>
      <c r="C13" s="52">
        <v>150.06099999999998</v>
      </c>
      <c r="D13" s="52">
        <v>49.530999999999999</v>
      </c>
      <c r="E13" s="52">
        <v>32.665000000000006</v>
      </c>
      <c r="F13" s="52">
        <v>13.661</v>
      </c>
      <c r="G13" s="52">
        <v>28.080000000000002</v>
      </c>
      <c r="H13" s="58">
        <v>0.54767188081664819</v>
      </c>
      <c r="I13" s="58">
        <v>0.29998759115030038</v>
      </c>
    </row>
    <row r="14" spans="1:12" x14ac:dyDescent="0.25">
      <c r="A14" s="108" t="s">
        <v>10</v>
      </c>
      <c r="B14" s="26" t="s">
        <v>3</v>
      </c>
      <c r="C14" s="52">
        <v>178.73</v>
      </c>
      <c r="D14" s="52">
        <v>42.878</v>
      </c>
      <c r="E14" s="52">
        <v>35.654000000000003</v>
      </c>
      <c r="F14" s="52">
        <v>6.8570000000000002</v>
      </c>
      <c r="G14" s="52">
        <v>7.4019999999999992</v>
      </c>
      <c r="H14" s="58">
        <v>0.65825479428847111</v>
      </c>
      <c r="I14" s="58">
        <v>0.28922993064993135</v>
      </c>
    </row>
    <row r="15" spans="1:12" x14ac:dyDescent="0.25">
      <c r="A15" s="108" t="s">
        <v>10</v>
      </c>
      <c r="B15" s="26" t="s">
        <v>4</v>
      </c>
      <c r="C15" s="52">
        <v>196.441</v>
      </c>
      <c r="D15" s="52">
        <v>41.903999999999996</v>
      </c>
      <c r="E15" s="52">
        <v>37.064999999999998</v>
      </c>
      <c r="F15" s="52">
        <v>13.724</v>
      </c>
      <c r="G15" s="52">
        <v>3.5110000000000001</v>
      </c>
      <c r="H15" s="58">
        <v>0.6712604008269405</v>
      </c>
      <c r="I15" s="58">
        <v>0.26984571750756037</v>
      </c>
    </row>
    <row r="16" spans="1:12" x14ac:dyDescent="0.25">
      <c r="A16" s="108">
        <v>2018</v>
      </c>
      <c r="B16" s="26" t="s">
        <v>1</v>
      </c>
      <c r="C16" s="52">
        <v>174.26599999999999</v>
      </c>
      <c r="D16" s="52">
        <v>53.664999999999992</v>
      </c>
      <c r="E16" s="52">
        <v>35.414000000000001</v>
      </c>
      <c r="F16" s="52">
        <v>3.4289999999999998</v>
      </c>
      <c r="G16" s="52">
        <v>6.9489999999999998</v>
      </c>
      <c r="H16" s="58">
        <v>0.63665092082141439</v>
      </c>
      <c r="I16" s="58">
        <v>0.32543483740862117</v>
      </c>
    </row>
    <row r="17" spans="1:9" x14ac:dyDescent="0.25">
      <c r="A17" s="108" t="s">
        <v>10</v>
      </c>
      <c r="B17" s="26" t="s">
        <v>2</v>
      </c>
      <c r="C17" s="52">
        <v>182.733</v>
      </c>
      <c r="D17" s="52">
        <v>42.072000000000003</v>
      </c>
      <c r="E17" s="52">
        <v>17.910999999999998</v>
      </c>
      <c r="F17" s="52">
        <v>13.636999999999999</v>
      </c>
      <c r="G17" s="52">
        <v>11.244</v>
      </c>
      <c r="H17" s="58">
        <v>0.68286639984753195</v>
      </c>
      <c r="I17" s="58">
        <v>0.22415423192337736</v>
      </c>
    </row>
    <row r="18" spans="1:9" x14ac:dyDescent="0.25">
      <c r="A18" s="108" t="s">
        <v>10</v>
      </c>
      <c r="B18" s="26" t="s">
        <v>3</v>
      </c>
      <c r="C18" s="52">
        <v>192.06800000000001</v>
      </c>
      <c r="D18" s="52">
        <v>48.144999999999996</v>
      </c>
      <c r="E18" s="52">
        <v>17.137</v>
      </c>
      <c r="F18" s="52">
        <v>13.641</v>
      </c>
      <c r="G18" s="52">
        <v>10.670999999999999</v>
      </c>
      <c r="H18" s="58">
        <v>0.68190952276132377</v>
      </c>
      <c r="I18" s="58">
        <v>0.23177425424799933</v>
      </c>
    </row>
    <row r="19" spans="1:9" x14ac:dyDescent="0.25">
      <c r="A19" s="108" t="s">
        <v>10</v>
      </c>
      <c r="B19" s="26" t="s">
        <v>4</v>
      </c>
      <c r="C19" s="52">
        <v>225.952</v>
      </c>
      <c r="D19" s="52">
        <v>31.422000000000004</v>
      </c>
      <c r="E19" s="52">
        <v>18.743000000000002</v>
      </c>
      <c r="F19" s="52">
        <v>16.984999999999999</v>
      </c>
      <c r="G19" s="52">
        <v>3.3740000000000001</v>
      </c>
      <c r="H19" s="58">
        <v>0.76212577072005816</v>
      </c>
      <c r="I19" s="58">
        <v>0.16920425262078548</v>
      </c>
    </row>
    <row r="20" spans="1:9" x14ac:dyDescent="0.25">
      <c r="A20" s="108">
        <v>2019</v>
      </c>
      <c r="B20" s="26" t="s">
        <v>1</v>
      </c>
      <c r="C20" s="52">
        <v>213.98500000000001</v>
      </c>
      <c r="D20" s="52">
        <v>40.649000000000001</v>
      </c>
      <c r="E20" s="52">
        <v>26.015999999999998</v>
      </c>
      <c r="F20" s="52">
        <v>16.809999999999999</v>
      </c>
      <c r="G20" s="52">
        <v>6.8879999999999999</v>
      </c>
      <c r="H20" s="58">
        <v>0.70309316966104596</v>
      </c>
      <c r="I20" s="58">
        <v>0.21904201769027556</v>
      </c>
    </row>
    <row r="21" spans="1:9" x14ac:dyDescent="0.25">
      <c r="A21" s="108" t="s">
        <v>10</v>
      </c>
      <c r="B21" s="26" t="s">
        <v>2</v>
      </c>
      <c r="C21" s="52">
        <v>214.48799999999997</v>
      </c>
      <c r="D21" s="52">
        <v>31.034999999999997</v>
      </c>
      <c r="E21" s="52">
        <v>11.022</v>
      </c>
      <c r="F21" s="52">
        <v>30.56</v>
      </c>
      <c r="G21" s="52">
        <v>3.8540000000000001</v>
      </c>
      <c r="H21" s="58">
        <v>0.73717602823765549</v>
      </c>
      <c r="I21" s="58">
        <v>0.14454613880306161</v>
      </c>
    </row>
    <row r="22" spans="1:9" x14ac:dyDescent="0.25">
      <c r="A22" s="108" t="s">
        <v>10</v>
      </c>
      <c r="B22" s="26" t="s">
        <v>3</v>
      </c>
      <c r="C22" s="52">
        <v>214.38499999999999</v>
      </c>
      <c r="D22" s="52">
        <v>34.863</v>
      </c>
      <c r="E22" s="52">
        <v>14.151</v>
      </c>
      <c r="F22" s="52">
        <v>27.131</v>
      </c>
      <c r="G22" s="52">
        <v>3.46</v>
      </c>
      <c r="H22" s="58">
        <v>0.7292254838599953</v>
      </c>
      <c r="I22" s="58">
        <v>0.16671995646110413</v>
      </c>
    </row>
    <row r="23" spans="1:9" x14ac:dyDescent="0.25">
      <c r="A23" s="8"/>
      <c r="B23" s="56"/>
      <c r="C23" s="57"/>
      <c r="D23" s="57"/>
      <c r="E23" s="57"/>
    </row>
    <row r="24" spans="1:9" x14ac:dyDescent="0.25">
      <c r="A24" s="8" t="s">
        <v>141</v>
      </c>
      <c r="B24" s="57"/>
      <c r="C24" s="57"/>
      <c r="D24" s="57"/>
      <c r="E24" s="57"/>
    </row>
    <row r="25" spans="1:9" x14ac:dyDescent="0.25">
      <c r="A25" s="57"/>
      <c r="B25" s="57"/>
      <c r="C25" s="57"/>
      <c r="D25" s="57"/>
      <c r="E25" s="57"/>
    </row>
  </sheetData>
  <mergeCells count="6">
    <mergeCell ref="A20:A22"/>
    <mergeCell ref="I1:L1"/>
    <mergeCell ref="A4:A7"/>
    <mergeCell ref="A8:A11"/>
    <mergeCell ref="A12:A15"/>
    <mergeCell ref="A16:A19"/>
  </mergeCells>
  <hyperlinks>
    <hyperlink ref="I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28"/>
  <sheetViews>
    <sheetView zoomScaleNormal="100" workbookViewId="0">
      <selection activeCell="I1" sqref="I1:L1"/>
    </sheetView>
  </sheetViews>
  <sheetFormatPr defaultColWidth="9.140625" defaultRowHeight="15" x14ac:dyDescent="0.25"/>
  <cols>
    <col min="1" max="1" width="7.5703125" style="3" customWidth="1"/>
    <col min="2" max="2" width="8.28515625" style="3" customWidth="1"/>
    <col min="3" max="3" width="11.85546875" style="3" customWidth="1"/>
    <col min="4" max="4" width="13.7109375" style="3" customWidth="1"/>
    <col min="5" max="5" width="5.140625" style="3" customWidth="1"/>
    <col min="6" max="8" width="11" style="3" customWidth="1"/>
    <col min="9" max="12" width="11" style="2" customWidth="1"/>
    <col min="13" max="13" width="9.140625" style="2"/>
    <col min="14" max="14" width="14" style="2" customWidth="1"/>
    <col min="15" max="16384" width="9.140625" style="2"/>
  </cols>
  <sheetData>
    <row r="1" spans="1:12" s="38" customFormat="1" ht="18.75" x14ac:dyDescent="0.3">
      <c r="A1" s="37" t="s">
        <v>150</v>
      </c>
      <c r="B1" s="37"/>
      <c r="C1" s="37"/>
      <c r="D1" s="37"/>
      <c r="E1" s="37"/>
      <c r="F1" s="37"/>
      <c r="G1" s="37"/>
      <c r="H1" s="39"/>
      <c r="I1" s="87" t="s">
        <v>167</v>
      </c>
      <c r="J1" s="87"/>
      <c r="K1" s="87"/>
      <c r="L1" s="87"/>
    </row>
    <row r="3" spans="1:12" x14ac:dyDescent="0.25">
      <c r="A3" s="24" t="s">
        <v>80</v>
      </c>
      <c r="B3" s="25"/>
      <c r="C3" s="49" t="s">
        <v>88</v>
      </c>
      <c r="D3" s="49" t="s">
        <v>89</v>
      </c>
      <c r="E3" s="2"/>
      <c r="F3" s="2"/>
      <c r="G3" s="2"/>
      <c r="H3" s="2"/>
    </row>
    <row r="4" spans="1:12" x14ac:dyDescent="0.25">
      <c r="A4" s="108">
        <v>2014</v>
      </c>
      <c r="B4" s="26" t="s">
        <v>1</v>
      </c>
      <c r="C4" s="52">
        <v>47</v>
      </c>
      <c r="D4" s="52">
        <v>47</v>
      </c>
      <c r="E4" s="2"/>
      <c r="G4" s="2"/>
      <c r="H4" s="2"/>
    </row>
    <row r="5" spans="1:12" x14ac:dyDescent="0.25">
      <c r="A5" s="108"/>
      <c r="B5" s="26" t="s">
        <v>2</v>
      </c>
      <c r="C5" s="52">
        <v>684.125</v>
      </c>
      <c r="D5" s="52">
        <v>592.125</v>
      </c>
      <c r="E5" s="2"/>
      <c r="G5" s="2"/>
      <c r="H5" s="2"/>
    </row>
    <row r="6" spans="1:12" x14ac:dyDescent="0.25">
      <c r="A6" s="108"/>
      <c r="B6" s="26" t="s">
        <v>3</v>
      </c>
      <c r="C6" s="52">
        <v>896.2</v>
      </c>
      <c r="D6" s="52">
        <v>973.2</v>
      </c>
      <c r="E6" s="2"/>
      <c r="G6" s="2"/>
      <c r="H6" s="2"/>
    </row>
    <row r="7" spans="1:12" x14ac:dyDescent="0.25">
      <c r="A7" s="108"/>
      <c r="B7" s="26" t="s">
        <v>4</v>
      </c>
      <c r="C7" s="52">
        <v>773.52499999999998</v>
      </c>
      <c r="D7" s="52">
        <v>779.52499999999998</v>
      </c>
      <c r="E7" s="2"/>
      <c r="G7" s="2"/>
      <c r="H7" s="2"/>
    </row>
    <row r="8" spans="1:12" x14ac:dyDescent="0.25">
      <c r="A8" s="108">
        <v>2015</v>
      </c>
      <c r="B8" s="26" t="s">
        <v>1</v>
      </c>
      <c r="C8" s="52">
        <v>638.4</v>
      </c>
      <c r="D8" s="52">
        <v>647.4</v>
      </c>
      <c r="E8" s="2"/>
      <c r="G8" s="2"/>
      <c r="H8" s="2"/>
    </row>
    <row r="9" spans="1:12" x14ac:dyDescent="0.25">
      <c r="A9" s="108"/>
      <c r="B9" s="26" t="s">
        <v>2</v>
      </c>
      <c r="C9" s="52">
        <v>879.97500000000002</v>
      </c>
      <c r="D9" s="52">
        <v>840.97500000000002</v>
      </c>
      <c r="E9" s="2"/>
      <c r="G9" s="2"/>
      <c r="H9" s="2"/>
    </row>
    <row r="10" spans="1:12" x14ac:dyDescent="0.25">
      <c r="A10" s="108"/>
      <c r="B10" s="26" t="s">
        <v>3</v>
      </c>
      <c r="C10" s="52">
        <v>2688.6750000000002</v>
      </c>
      <c r="D10" s="52">
        <v>2668.6750000000002</v>
      </c>
      <c r="E10" s="2"/>
      <c r="G10" s="2"/>
      <c r="H10" s="2"/>
    </row>
    <row r="11" spans="1:12" x14ac:dyDescent="0.25">
      <c r="A11" s="108"/>
      <c r="B11" s="26" t="s">
        <v>4</v>
      </c>
      <c r="C11" s="52">
        <v>2227.2249999999999</v>
      </c>
      <c r="D11" s="52">
        <v>2189.2249999999999</v>
      </c>
      <c r="E11" s="2"/>
      <c r="G11" s="2"/>
      <c r="H11" s="2"/>
    </row>
    <row r="12" spans="1:12" x14ac:dyDescent="0.25">
      <c r="A12" s="108">
        <v>2016</v>
      </c>
      <c r="B12" s="26" t="s">
        <v>1</v>
      </c>
      <c r="C12" s="52">
        <v>1598.05</v>
      </c>
      <c r="D12" s="52">
        <v>1607.05</v>
      </c>
      <c r="E12" s="2"/>
      <c r="G12" s="2"/>
      <c r="H12" s="2"/>
    </row>
    <row r="13" spans="1:12" x14ac:dyDescent="0.25">
      <c r="A13" s="108"/>
      <c r="B13" s="26" t="s">
        <v>2</v>
      </c>
      <c r="C13" s="52">
        <v>1043.9749999999999</v>
      </c>
      <c r="D13" s="52">
        <v>1101.9749999999999</v>
      </c>
      <c r="E13" s="2"/>
      <c r="G13" s="2"/>
      <c r="H13" s="2"/>
    </row>
    <row r="14" spans="1:12" x14ac:dyDescent="0.25">
      <c r="A14" s="108"/>
      <c r="B14" s="26" t="s">
        <v>3</v>
      </c>
      <c r="C14" s="52">
        <v>3956.2750000000001</v>
      </c>
      <c r="D14" s="52">
        <v>3986.2750000000001</v>
      </c>
      <c r="E14" s="2"/>
      <c r="G14" s="2"/>
      <c r="H14" s="2"/>
    </row>
    <row r="15" spans="1:12" x14ac:dyDescent="0.25">
      <c r="A15" s="108"/>
      <c r="B15" s="26" t="s">
        <v>4</v>
      </c>
      <c r="C15" s="52">
        <v>1319.7249999999999</v>
      </c>
      <c r="D15" s="52">
        <v>1179.7249999999999</v>
      </c>
      <c r="E15" s="2"/>
      <c r="G15" s="2"/>
      <c r="H15" s="2"/>
    </row>
    <row r="16" spans="1:12" x14ac:dyDescent="0.25">
      <c r="A16" s="108">
        <v>2017</v>
      </c>
      <c r="B16" s="26" t="s">
        <v>1</v>
      </c>
      <c r="C16" s="52">
        <v>1225.7750000000001</v>
      </c>
      <c r="D16" s="52">
        <v>1343.7750000000001</v>
      </c>
      <c r="E16" s="2"/>
      <c r="G16" s="2"/>
      <c r="H16" s="2"/>
    </row>
    <row r="17" spans="1:8" x14ac:dyDescent="0.25">
      <c r="A17" s="108" t="s">
        <v>10</v>
      </c>
      <c r="B17" s="26" t="s">
        <v>2</v>
      </c>
      <c r="C17" s="52">
        <v>3285</v>
      </c>
      <c r="D17" s="52">
        <v>2582</v>
      </c>
      <c r="E17" s="2"/>
      <c r="G17" s="2"/>
      <c r="H17" s="2"/>
    </row>
    <row r="18" spans="1:8" x14ac:dyDescent="0.25">
      <c r="A18" s="108" t="s">
        <v>10</v>
      </c>
      <c r="B18" s="26" t="s">
        <v>3</v>
      </c>
      <c r="C18" s="52">
        <v>3144</v>
      </c>
      <c r="D18" s="52">
        <v>3681</v>
      </c>
      <c r="E18" s="2"/>
      <c r="G18" s="2"/>
      <c r="H18" s="2"/>
    </row>
    <row r="19" spans="1:8" x14ac:dyDescent="0.25">
      <c r="A19" s="108" t="s">
        <v>10</v>
      </c>
      <c r="B19" s="26" t="s">
        <v>4</v>
      </c>
      <c r="C19" s="52">
        <v>3953</v>
      </c>
      <c r="D19" s="52">
        <v>3995</v>
      </c>
      <c r="E19" s="2"/>
      <c r="G19" s="2"/>
      <c r="H19" s="2"/>
    </row>
    <row r="20" spans="1:8" x14ac:dyDescent="0.25">
      <c r="A20" s="108">
        <v>2018</v>
      </c>
      <c r="B20" s="26" t="s">
        <v>1</v>
      </c>
      <c r="C20" s="52">
        <v>3183</v>
      </c>
      <c r="D20" s="52">
        <v>2558</v>
      </c>
      <c r="E20" s="2"/>
      <c r="G20" s="2"/>
      <c r="H20" s="2"/>
    </row>
    <row r="21" spans="1:8" x14ac:dyDescent="0.25">
      <c r="A21" s="108" t="s">
        <v>10</v>
      </c>
      <c r="B21" s="26" t="s">
        <v>2</v>
      </c>
      <c r="C21" s="52">
        <v>3877</v>
      </c>
      <c r="D21" s="52">
        <v>3949</v>
      </c>
      <c r="E21" s="2"/>
      <c r="G21" s="2"/>
      <c r="H21" s="2"/>
    </row>
    <row r="22" spans="1:8" x14ac:dyDescent="0.25">
      <c r="A22" s="108" t="s">
        <v>10</v>
      </c>
      <c r="B22" s="26" t="s">
        <v>3</v>
      </c>
      <c r="C22" s="52">
        <v>6396</v>
      </c>
      <c r="D22" s="52">
        <v>3818</v>
      </c>
      <c r="E22" s="2"/>
      <c r="G22" s="2"/>
      <c r="H22" s="2"/>
    </row>
    <row r="23" spans="1:8" x14ac:dyDescent="0.25">
      <c r="A23" s="108" t="s">
        <v>10</v>
      </c>
      <c r="B23" s="26" t="s">
        <v>4</v>
      </c>
      <c r="C23" s="52">
        <v>2922.5</v>
      </c>
      <c r="D23" s="52">
        <v>5874.5</v>
      </c>
      <c r="E23" s="2"/>
      <c r="G23" s="2"/>
      <c r="H23" s="2"/>
    </row>
    <row r="24" spans="1:8" x14ac:dyDescent="0.25">
      <c r="A24" s="108">
        <v>2019</v>
      </c>
      <c r="B24" s="26" t="s">
        <v>1</v>
      </c>
      <c r="C24" s="52">
        <v>6056.1</v>
      </c>
      <c r="D24" s="52">
        <v>5618.1</v>
      </c>
      <c r="E24" s="2"/>
      <c r="G24" s="2"/>
      <c r="H24" s="2"/>
    </row>
    <row r="25" spans="1:8" x14ac:dyDescent="0.25">
      <c r="A25" s="108" t="s">
        <v>10</v>
      </c>
      <c r="B25" s="26" t="s">
        <v>2</v>
      </c>
      <c r="C25" s="52">
        <v>8617.6</v>
      </c>
      <c r="D25" s="52">
        <v>7354.6</v>
      </c>
      <c r="E25" s="2"/>
      <c r="G25" s="2"/>
      <c r="H25" s="2"/>
    </row>
    <row r="26" spans="1:8" x14ac:dyDescent="0.25">
      <c r="A26" s="108" t="s">
        <v>10</v>
      </c>
      <c r="B26" s="26" t="s">
        <v>3</v>
      </c>
      <c r="C26" s="52">
        <v>8000.6</v>
      </c>
      <c r="D26" s="52">
        <v>9802.6</v>
      </c>
      <c r="E26" s="2"/>
      <c r="G26" s="2"/>
      <c r="H26" s="2"/>
    </row>
    <row r="27" spans="1:8" x14ac:dyDescent="0.25">
      <c r="A27" s="30"/>
    </row>
    <row r="28" spans="1:8" x14ac:dyDescent="0.25">
      <c r="A28" s="8" t="s">
        <v>142</v>
      </c>
      <c r="F28" s="8"/>
    </row>
  </sheetData>
  <mergeCells count="7">
    <mergeCell ref="I1:L1"/>
    <mergeCell ref="A20:A23"/>
    <mergeCell ref="A24:A26"/>
    <mergeCell ref="A4:A7"/>
    <mergeCell ref="A8:A11"/>
    <mergeCell ref="A12:A15"/>
    <mergeCell ref="A16:A19"/>
  </mergeCells>
  <hyperlinks>
    <hyperlink ref="I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29"/>
  <sheetViews>
    <sheetView zoomScaleNormal="100" workbookViewId="0">
      <selection activeCell="I1" sqref="I1:L1"/>
    </sheetView>
  </sheetViews>
  <sheetFormatPr defaultColWidth="9.140625" defaultRowHeight="15" x14ac:dyDescent="0.25"/>
  <cols>
    <col min="1" max="1" width="8.7109375" style="3"/>
    <col min="2" max="2" width="4.85546875" style="3" customWidth="1"/>
    <col min="3" max="8" width="11.7109375" style="3" customWidth="1"/>
    <col min="9" max="12" width="11.7109375" style="2" customWidth="1"/>
    <col min="13" max="13" width="3.42578125" style="2" customWidth="1"/>
    <col min="14" max="14" width="14" style="2" customWidth="1"/>
    <col min="15" max="16384" width="9.140625" style="2"/>
  </cols>
  <sheetData>
    <row r="1" spans="1:12" s="38" customFormat="1" ht="18.75" x14ac:dyDescent="0.3">
      <c r="A1" s="37" t="s">
        <v>151</v>
      </c>
      <c r="B1" s="37"/>
      <c r="C1" s="37"/>
      <c r="D1" s="37"/>
      <c r="E1" s="37"/>
      <c r="F1" s="37"/>
      <c r="G1" s="37"/>
      <c r="H1" s="39"/>
      <c r="I1" s="87" t="s">
        <v>167</v>
      </c>
      <c r="J1" s="87"/>
      <c r="K1" s="87"/>
      <c r="L1" s="87"/>
    </row>
    <row r="3" spans="1:12" ht="30" customHeight="1" x14ac:dyDescent="0.25">
      <c r="A3" s="25"/>
      <c r="B3" s="25"/>
      <c r="C3" s="111" t="s">
        <v>69</v>
      </c>
      <c r="D3" s="111"/>
      <c r="E3" s="111"/>
      <c r="F3" s="111"/>
      <c r="G3" s="112"/>
      <c r="H3" s="111" t="s">
        <v>70</v>
      </c>
      <c r="I3" s="111"/>
      <c r="J3" s="111"/>
      <c r="K3" s="111"/>
      <c r="L3" s="111"/>
    </row>
    <row r="4" spans="1:12" ht="29.1" customHeight="1" x14ac:dyDescent="0.25">
      <c r="A4" s="34" t="s">
        <v>80</v>
      </c>
      <c r="B4" s="35"/>
      <c r="C4" s="59" t="s">
        <v>59</v>
      </c>
      <c r="D4" s="59" t="s">
        <v>61</v>
      </c>
      <c r="E4" s="59" t="s">
        <v>62</v>
      </c>
      <c r="F4" s="59" t="s">
        <v>63</v>
      </c>
      <c r="G4" s="60" t="s">
        <v>64</v>
      </c>
      <c r="H4" s="59" t="s">
        <v>60</v>
      </c>
      <c r="I4" s="59" t="s">
        <v>65</v>
      </c>
      <c r="J4" s="59" t="s">
        <v>66</v>
      </c>
      <c r="K4" s="59" t="s">
        <v>67</v>
      </c>
      <c r="L4" s="59" t="s">
        <v>68</v>
      </c>
    </row>
    <row r="5" spans="1:12" x14ac:dyDescent="0.25">
      <c r="A5" s="108">
        <v>2014</v>
      </c>
      <c r="B5" s="36" t="s">
        <v>1</v>
      </c>
      <c r="C5" s="52" t="s">
        <v>10</v>
      </c>
      <c r="D5" s="52">
        <v>9</v>
      </c>
      <c r="E5" s="52">
        <v>38</v>
      </c>
      <c r="F5" s="52" t="s">
        <v>10</v>
      </c>
      <c r="G5" s="61" t="s">
        <v>10</v>
      </c>
      <c r="H5" s="52" t="s">
        <v>10</v>
      </c>
      <c r="I5" s="52" t="s">
        <v>10</v>
      </c>
      <c r="J5" s="52" t="s">
        <v>10</v>
      </c>
      <c r="K5" s="52" t="s">
        <v>10</v>
      </c>
      <c r="L5" s="52" t="s">
        <v>10</v>
      </c>
    </row>
    <row r="6" spans="1:12" x14ac:dyDescent="0.25">
      <c r="A6" s="108"/>
      <c r="B6" s="36" t="s">
        <v>2</v>
      </c>
      <c r="C6" s="52">
        <v>64.125</v>
      </c>
      <c r="D6" s="52">
        <v>159</v>
      </c>
      <c r="E6" s="52">
        <v>147</v>
      </c>
      <c r="F6" s="52">
        <v>308</v>
      </c>
      <c r="G6" s="61" t="s">
        <v>10</v>
      </c>
      <c r="H6" s="52"/>
      <c r="I6" s="52"/>
      <c r="J6" s="52">
        <v>6</v>
      </c>
      <c r="K6" s="52"/>
      <c r="L6" s="52"/>
    </row>
    <row r="7" spans="1:12" x14ac:dyDescent="0.25">
      <c r="A7" s="108"/>
      <c r="B7" s="36" t="s">
        <v>3</v>
      </c>
      <c r="C7" s="52">
        <v>14.2</v>
      </c>
      <c r="D7" s="52">
        <v>297</v>
      </c>
      <c r="E7" s="52">
        <v>172</v>
      </c>
      <c r="F7" s="52">
        <v>413</v>
      </c>
      <c r="G7" s="61" t="s">
        <v>10</v>
      </c>
      <c r="H7" s="52"/>
      <c r="I7" s="52"/>
      <c r="J7" s="52"/>
      <c r="K7" s="52"/>
      <c r="L7" s="52"/>
    </row>
    <row r="8" spans="1:12" x14ac:dyDescent="0.25">
      <c r="A8" s="108"/>
      <c r="B8" s="36" t="s">
        <v>4</v>
      </c>
      <c r="C8" s="52">
        <v>18.524999999999999</v>
      </c>
      <c r="D8" s="52">
        <v>328</v>
      </c>
      <c r="E8" s="52">
        <v>350</v>
      </c>
      <c r="F8" s="52">
        <v>77</v>
      </c>
      <c r="G8" s="61" t="s">
        <v>10</v>
      </c>
      <c r="H8" s="52"/>
      <c r="I8" s="52"/>
      <c r="J8" s="52"/>
      <c r="K8" s="52"/>
      <c r="L8" s="52"/>
    </row>
    <row r="9" spans="1:12" x14ac:dyDescent="0.25">
      <c r="A9" s="108">
        <v>2015</v>
      </c>
      <c r="B9" s="36" t="s">
        <v>1</v>
      </c>
      <c r="C9" s="52">
        <v>46.4</v>
      </c>
      <c r="D9" s="52">
        <v>285</v>
      </c>
      <c r="E9" s="52">
        <v>280</v>
      </c>
      <c r="F9" s="52">
        <v>14</v>
      </c>
      <c r="G9" s="61" t="s">
        <v>10</v>
      </c>
      <c r="H9" s="52"/>
      <c r="I9" s="52">
        <v>13</v>
      </c>
      <c r="J9" s="52"/>
      <c r="K9" s="52"/>
      <c r="L9" s="52"/>
    </row>
    <row r="10" spans="1:12" x14ac:dyDescent="0.25">
      <c r="A10" s="108"/>
      <c r="B10" s="36" t="s">
        <v>2</v>
      </c>
      <c r="C10" s="52">
        <v>25.85</v>
      </c>
      <c r="D10" s="52">
        <v>229</v>
      </c>
      <c r="E10" s="52">
        <v>330</v>
      </c>
      <c r="F10" s="52">
        <v>91</v>
      </c>
      <c r="G10" s="61" t="s">
        <v>10</v>
      </c>
      <c r="H10" s="52">
        <v>4.125</v>
      </c>
      <c r="I10" s="52">
        <v>59</v>
      </c>
      <c r="J10" s="52">
        <v>141</v>
      </c>
      <c r="K10" s="52"/>
      <c r="L10" s="52"/>
    </row>
    <row r="11" spans="1:12" x14ac:dyDescent="0.25">
      <c r="A11" s="108"/>
      <c r="B11" s="36" t="s">
        <v>3</v>
      </c>
      <c r="C11" s="52">
        <v>15.275</v>
      </c>
      <c r="D11" s="52">
        <v>1150</v>
      </c>
      <c r="E11" s="52">
        <v>482</v>
      </c>
      <c r="F11" s="52" t="s">
        <v>10</v>
      </c>
      <c r="G11" s="61" t="s">
        <v>10</v>
      </c>
      <c r="H11" s="52">
        <v>11.4</v>
      </c>
      <c r="I11" s="52">
        <v>677</v>
      </c>
      <c r="J11" s="52">
        <v>353</v>
      </c>
      <c r="K11" s="52"/>
      <c r="L11" s="52"/>
    </row>
    <row r="12" spans="1:12" x14ac:dyDescent="0.25">
      <c r="A12" s="108"/>
      <c r="B12" s="36" t="s">
        <v>4</v>
      </c>
      <c r="C12" s="52">
        <v>210.7</v>
      </c>
      <c r="D12" s="52">
        <v>319</v>
      </c>
      <c r="E12" s="52">
        <v>383</v>
      </c>
      <c r="F12" s="52">
        <v>399</v>
      </c>
      <c r="G12" s="61" t="s">
        <v>10</v>
      </c>
      <c r="H12" s="52">
        <v>175.52500000000001</v>
      </c>
      <c r="I12" s="52">
        <v>315</v>
      </c>
      <c r="J12" s="52">
        <v>425</v>
      </c>
      <c r="K12" s="52"/>
      <c r="L12" s="52"/>
    </row>
    <row r="13" spans="1:12" x14ac:dyDescent="0.25">
      <c r="A13" s="108">
        <v>2016</v>
      </c>
      <c r="B13" s="36" t="s">
        <v>1</v>
      </c>
      <c r="C13" s="52">
        <v>270.55</v>
      </c>
      <c r="D13" s="52">
        <v>121</v>
      </c>
      <c r="E13" s="52">
        <v>126</v>
      </c>
      <c r="F13" s="52">
        <v>217</v>
      </c>
      <c r="G13" s="61" t="s">
        <v>10</v>
      </c>
      <c r="H13" s="52">
        <v>228.5</v>
      </c>
      <c r="I13" s="52">
        <v>313</v>
      </c>
      <c r="J13" s="52">
        <v>182</v>
      </c>
      <c r="K13" s="52">
        <v>140</v>
      </c>
      <c r="L13" s="52"/>
    </row>
    <row r="14" spans="1:12" x14ac:dyDescent="0.25">
      <c r="A14" s="108"/>
      <c r="B14" s="36" t="s">
        <v>2</v>
      </c>
      <c r="C14" s="52">
        <v>26</v>
      </c>
      <c r="D14" s="52">
        <v>160</v>
      </c>
      <c r="E14" s="52">
        <v>176</v>
      </c>
      <c r="F14" s="52" t="s">
        <v>10</v>
      </c>
      <c r="G14" s="61" t="s">
        <v>10</v>
      </c>
      <c r="H14" s="52">
        <v>148.97499999999999</v>
      </c>
      <c r="I14" s="52">
        <v>252</v>
      </c>
      <c r="J14" s="52">
        <v>253</v>
      </c>
      <c r="K14" s="52">
        <v>28</v>
      </c>
      <c r="L14" s="52"/>
    </row>
    <row r="15" spans="1:12" x14ac:dyDescent="0.25">
      <c r="A15" s="108"/>
      <c r="B15" s="36" t="s">
        <v>3</v>
      </c>
      <c r="C15" s="52">
        <v>234.25</v>
      </c>
      <c r="D15" s="52">
        <v>127</v>
      </c>
      <c r="E15" s="52">
        <v>524</v>
      </c>
      <c r="F15" s="52">
        <v>70</v>
      </c>
      <c r="G15" s="61">
        <v>310</v>
      </c>
      <c r="H15" s="52">
        <v>131.02500000000001</v>
      </c>
      <c r="I15" s="52">
        <v>420</v>
      </c>
      <c r="J15" s="52">
        <v>520</v>
      </c>
      <c r="K15" s="52">
        <v>315</v>
      </c>
      <c r="L15" s="52">
        <v>1305</v>
      </c>
    </row>
    <row r="16" spans="1:12" x14ac:dyDescent="0.25">
      <c r="A16" s="108"/>
      <c r="B16" s="36" t="s">
        <v>4</v>
      </c>
      <c r="C16" s="52">
        <v>230.4</v>
      </c>
      <c r="D16" s="52">
        <v>73</v>
      </c>
      <c r="E16" s="52">
        <v>267</v>
      </c>
      <c r="F16" s="52">
        <v>14</v>
      </c>
      <c r="G16" s="61" t="s">
        <v>10</v>
      </c>
      <c r="H16" s="52">
        <v>81.325000000000003</v>
      </c>
      <c r="I16" s="52">
        <v>200</v>
      </c>
      <c r="J16" s="52">
        <v>139</v>
      </c>
      <c r="K16" s="52">
        <v>315</v>
      </c>
      <c r="L16" s="52"/>
    </row>
    <row r="17" spans="1:12" x14ac:dyDescent="0.25">
      <c r="A17" s="108">
        <v>2017</v>
      </c>
      <c r="B17" s="36" t="s">
        <v>1</v>
      </c>
      <c r="C17" s="52">
        <v>172.625</v>
      </c>
      <c r="D17" s="52">
        <v>138</v>
      </c>
      <c r="E17" s="52">
        <v>294</v>
      </c>
      <c r="F17" s="52">
        <v>28</v>
      </c>
      <c r="G17" s="61" t="s">
        <v>10</v>
      </c>
      <c r="H17" s="52">
        <v>115.15</v>
      </c>
      <c r="I17" s="52">
        <v>182</v>
      </c>
      <c r="J17" s="52">
        <v>135</v>
      </c>
      <c r="K17" s="52">
        <v>161</v>
      </c>
      <c r="L17" s="52" t="s">
        <v>10</v>
      </c>
    </row>
    <row r="18" spans="1:12" x14ac:dyDescent="0.25">
      <c r="A18" s="108" t="s">
        <v>10</v>
      </c>
      <c r="B18" s="36" t="s">
        <v>2</v>
      </c>
      <c r="C18" s="52">
        <v>266</v>
      </c>
      <c r="D18" s="52">
        <v>693</v>
      </c>
      <c r="E18" s="52">
        <v>365</v>
      </c>
      <c r="F18" s="52">
        <v>63</v>
      </c>
      <c r="G18" s="61" t="s">
        <v>10</v>
      </c>
      <c r="H18" s="52">
        <v>176</v>
      </c>
      <c r="I18" s="52">
        <v>610</v>
      </c>
      <c r="J18" s="52">
        <v>389</v>
      </c>
      <c r="K18" s="52">
        <v>385</v>
      </c>
      <c r="L18" s="52">
        <v>338</v>
      </c>
    </row>
    <row r="19" spans="1:12" x14ac:dyDescent="0.25">
      <c r="A19" s="108"/>
      <c r="B19" s="36" t="s">
        <v>3</v>
      </c>
      <c r="C19" s="52">
        <v>211</v>
      </c>
      <c r="D19" s="52">
        <v>802</v>
      </c>
      <c r="E19" s="52">
        <v>422</v>
      </c>
      <c r="F19" s="52">
        <v>714</v>
      </c>
      <c r="G19" s="61" t="s">
        <v>10</v>
      </c>
      <c r="H19" s="52">
        <v>123</v>
      </c>
      <c r="I19" s="52">
        <v>336</v>
      </c>
      <c r="J19" s="52">
        <v>102</v>
      </c>
      <c r="K19" s="52">
        <v>434</v>
      </c>
      <c r="L19" s="52" t="s">
        <v>10</v>
      </c>
    </row>
    <row r="20" spans="1:12" x14ac:dyDescent="0.25">
      <c r="A20" s="108"/>
      <c r="B20" s="36" t="s">
        <v>4</v>
      </c>
      <c r="C20" s="52">
        <v>236</v>
      </c>
      <c r="D20" s="52">
        <v>1032</v>
      </c>
      <c r="E20" s="52">
        <v>434</v>
      </c>
      <c r="F20" s="52">
        <v>497</v>
      </c>
      <c r="G20" s="61">
        <v>394</v>
      </c>
      <c r="H20" s="52">
        <v>170</v>
      </c>
      <c r="I20" s="52">
        <v>361</v>
      </c>
      <c r="J20" s="52">
        <v>225</v>
      </c>
      <c r="K20" s="52">
        <v>392</v>
      </c>
      <c r="L20" s="52">
        <v>212</v>
      </c>
    </row>
    <row r="21" spans="1:12" x14ac:dyDescent="0.25">
      <c r="A21" s="108">
        <v>2018</v>
      </c>
      <c r="B21" s="36" t="s">
        <v>1</v>
      </c>
      <c r="C21" s="52">
        <v>151</v>
      </c>
      <c r="D21" s="52">
        <v>676</v>
      </c>
      <c r="E21" s="52">
        <v>337</v>
      </c>
      <c r="F21" s="52">
        <v>336</v>
      </c>
      <c r="G21" s="61" t="s">
        <v>10</v>
      </c>
      <c r="H21" s="52">
        <v>84</v>
      </c>
      <c r="I21" s="52">
        <v>306</v>
      </c>
      <c r="J21" s="52">
        <v>147</v>
      </c>
      <c r="K21" s="52">
        <v>231</v>
      </c>
      <c r="L21" s="52">
        <v>915</v>
      </c>
    </row>
    <row r="22" spans="1:12" x14ac:dyDescent="0.25">
      <c r="A22" s="108" t="s">
        <v>10</v>
      </c>
      <c r="B22" s="36" t="s">
        <v>2</v>
      </c>
      <c r="C22" s="52">
        <v>335</v>
      </c>
      <c r="D22" s="52">
        <v>641</v>
      </c>
      <c r="E22" s="52">
        <v>294</v>
      </c>
      <c r="F22" s="52">
        <v>280</v>
      </c>
      <c r="G22" s="61" t="s">
        <v>10</v>
      </c>
      <c r="H22" s="52">
        <v>340</v>
      </c>
      <c r="I22" s="52">
        <v>783</v>
      </c>
      <c r="J22" s="52">
        <v>218</v>
      </c>
      <c r="K22" s="52">
        <v>252</v>
      </c>
      <c r="L22" s="52">
        <v>734</v>
      </c>
    </row>
    <row r="23" spans="1:12" x14ac:dyDescent="0.25">
      <c r="A23" s="108"/>
      <c r="B23" s="36" t="s">
        <v>3</v>
      </c>
      <c r="C23" s="52">
        <v>411</v>
      </c>
      <c r="D23" s="52">
        <v>273</v>
      </c>
      <c r="E23" s="52">
        <v>343</v>
      </c>
      <c r="F23" s="52">
        <v>189</v>
      </c>
      <c r="G23" s="61">
        <v>272</v>
      </c>
      <c r="H23" s="52">
        <v>383</v>
      </c>
      <c r="I23" s="52">
        <v>585</v>
      </c>
      <c r="J23" s="52">
        <v>524</v>
      </c>
      <c r="K23" s="52">
        <v>105</v>
      </c>
      <c r="L23" s="52">
        <v>3311</v>
      </c>
    </row>
    <row r="24" spans="1:12" x14ac:dyDescent="0.25">
      <c r="A24" s="108"/>
      <c r="B24" s="36" t="s">
        <v>4</v>
      </c>
      <c r="C24" s="52">
        <v>111</v>
      </c>
      <c r="D24" s="52">
        <v>203</v>
      </c>
      <c r="E24" s="52">
        <v>253</v>
      </c>
      <c r="F24" s="52" t="s">
        <v>10</v>
      </c>
      <c r="G24" s="61" t="s">
        <v>10</v>
      </c>
      <c r="H24" s="52">
        <v>289.10000000000002</v>
      </c>
      <c r="I24" s="52">
        <v>608.29999999999995</v>
      </c>
      <c r="J24" s="52">
        <v>430.7</v>
      </c>
      <c r="K24" s="52">
        <v>967.4</v>
      </c>
      <c r="L24" s="52">
        <v>60</v>
      </c>
    </row>
    <row r="25" spans="1:12" x14ac:dyDescent="0.25">
      <c r="A25" s="108">
        <v>2019</v>
      </c>
      <c r="B25" s="36" t="s">
        <v>1</v>
      </c>
      <c r="C25" s="52">
        <v>387</v>
      </c>
      <c r="D25" s="52">
        <v>573</v>
      </c>
      <c r="E25" s="52">
        <v>534</v>
      </c>
      <c r="F25" s="52">
        <v>35</v>
      </c>
      <c r="G25" s="61">
        <v>124</v>
      </c>
      <c r="H25" s="52">
        <v>716.5</v>
      </c>
      <c r="I25" s="52">
        <v>1343</v>
      </c>
      <c r="J25" s="52">
        <v>825.6</v>
      </c>
      <c r="K25" s="52">
        <v>784</v>
      </c>
      <c r="L25" s="52">
        <v>734</v>
      </c>
    </row>
    <row r="26" spans="1:12" x14ac:dyDescent="0.25">
      <c r="A26" s="108"/>
      <c r="B26" s="36" t="s">
        <v>2</v>
      </c>
      <c r="C26" s="52">
        <v>715</v>
      </c>
      <c r="D26" s="52">
        <v>392</v>
      </c>
      <c r="E26" s="52">
        <v>581</v>
      </c>
      <c r="F26" s="52">
        <v>441</v>
      </c>
      <c r="G26" s="61">
        <v>522</v>
      </c>
      <c r="H26" s="52">
        <v>892.6</v>
      </c>
      <c r="I26" s="52">
        <v>1139</v>
      </c>
      <c r="J26" s="52">
        <v>842.5</v>
      </c>
      <c r="K26" s="52">
        <v>738.5</v>
      </c>
      <c r="L26" s="52">
        <v>2354</v>
      </c>
    </row>
    <row r="27" spans="1:12" x14ac:dyDescent="0.25">
      <c r="A27" s="108"/>
      <c r="B27" s="36" t="s">
        <v>3</v>
      </c>
      <c r="C27" s="52">
        <v>1585</v>
      </c>
      <c r="D27" s="52">
        <v>551</v>
      </c>
      <c r="E27" s="52">
        <v>1028</v>
      </c>
      <c r="F27" s="52">
        <v>252</v>
      </c>
      <c r="G27" s="61" t="s">
        <v>10</v>
      </c>
      <c r="H27" s="52">
        <v>1345.4</v>
      </c>
      <c r="I27" s="52">
        <v>892.2</v>
      </c>
      <c r="J27" s="52">
        <v>1352</v>
      </c>
      <c r="K27" s="52">
        <v>203</v>
      </c>
      <c r="L27" s="52">
        <v>792</v>
      </c>
    </row>
    <row r="28" spans="1:12" x14ac:dyDescent="0.25">
      <c r="A28" s="8"/>
      <c r="B28" s="2"/>
    </row>
    <row r="29" spans="1:12" x14ac:dyDescent="0.25">
      <c r="A29" s="8" t="s">
        <v>142</v>
      </c>
    </row>
  </sheetData>
  <mergeCells count="9">
    <mergeCell ref="I1:L1"/>
    <mergeCell ref="A17:A20"/>
    <mergeCell ref="A21:A24"/>
    <mergeCell ref="A25:A27"/>
    <mergeCell ref="C3:G3"/>
    <mergeCell ref="H3:L3"/>
    <mergeCell ref="A5:A8"/>
    <mergeCell ref="A9:A12"/>
    <mergeCell ref="A13:A16"/>
  </mergeCells>
  <hyperlinks>
    <hyperlink ref="I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33"/>
  <sheetViews>
    <sheetView workbookViewId="0">
      <selection activeCell="K1" sqref="K1:N1"/>
    </sheetView>
  </sheetViews>
  <sheetFormatPr defaultColWidth="9.140625" defaultRowHeight="15" x14ac:dyDescent="0.25"/>
  <cols>
    <col min="1" max="1" width="18" style="3" customWidth="1"/>
    <col min="2" max="8" width="7.85546875" style="3" customWidth="1"/>
    <col min="9" max="9" width="3.42578125" style="2" customWidth="1"/>
    <col min="10" max="10" width="6.28515625" style="2" customWidth="1"/>
    <col min="11" max="12" width="11" style="2" customWidth="1"/>
    <col min="13" max="13" width="9.140625" style="2"/>
    <col min="14" max="14" width="14" style="2" customWidth="1"/>
    <col min="15" max="16384" width="9.140625" style="2"/>
  </cols>
  <sheetData>
    <row r="1" spans="1:14" s="38" customFormat="1" ht="18.75" x14ac:dyDescent="0.3">
      <c r="A1" s="37" t="s">
        <v>117</v>
      </c>
      <c r="B1" s="37"/>
      <c r="C1" s="37"/>
      <c r="D1" s="37"/>
      <c r="E1" s="37"/>
      <c r="F1" s="37"/>
      <c r="G1" s="37"/>
      <c r="H1" s="39"/>
      <c r="K1" s="87" t="s">
        <v>167</v>
      </c>
      <c r="L1" s="87"/>
      <c r="M1" s="87"/>
      <c r="N1" s="87"/>
    </row>
    <row r="3" spans="1:14" x14ac:dyDescent="0.25">
      <c r="A3" s="24" t="s">
        <v>80</v>
      </c>
      <c r="B3" s="49" t="s">
        <v>34</v>
      </c>
      <c r="C3" s="49" t="s">
        <v>35</v>
      </c>
      <c r="D3" s="49" t="s">
        <v>36</v>
      </c>
      <c r="E3" s="49" t="s">
        <v>37</v>
      </c>
      <c r="F3" s="49" t="s">
        <v>38</v>
      </c>
      <c r="G3" s="49" t="s">
        <v>39</v>
      </c>
      <c r="H3" s="49" t="s">
        <v>40</v>
      </c>
    </row>
    <row r="4" spans="1:14" x14ac:dyDescent="0.25">
      <c r="A4" s="14" t="s">
        <v>41</v>
      </c>
      <c r="B4" s="62">
        <v>1042.518</v>
      </c>
      <c r="C4" s="62">
        <v>782.10400000000004</v>
      </c>
      <c r="D4" s="62">
        <v>1031.76</v>
      </c>
      <c r="E4" s="62">
        <v>790.75</v>
      </c>
      <c r="F4" s="62">
        <v>2566.1060000000002</v>
      </c>
      <c r="G4" s="62">
        <v>2808.9520000000002</v>
      </c>
      <c r="H4" s="62">
        <v>1821.13</v>
      </c>
    </row>
    <row r="5" spans="1:14" x14ac:dyDescent="0.25">
      <c r="A5" s="14" t="s">
        <v>42</v>
      </c>
      <c r="B5" s="62">
        <v>704</v>
      </c>
      <c r="C5" s="62">
        <v>575.10500000000002</v>
      </c>
      <c r="D5" s="62">
        <v>730.45</v>
      </c>
      <c r="E5" s="62">
        <v>441.65</v>
      </c>
      <c r="F5" s="62">
        <v>1320.9059999999999</v>
      </c>
      <c r="G5" s="62">
        <v>974.58900000000006</v>
      </c>
      <c r="H5" s="62">
        <v>1283.23</v>
      </c>
    </row>
    <row r="6" spans="1:14" x14ac:dyDescent="0.25">
      <c r="A6" s="14" t="s">
        <v>43</v>
      </c>
      <c r="B6" s="62">
        <v>375.57799999999997</v>
      </c>
      <c r="C6" s="62">
        <v>250.46</v>
      </c>
      <c r="D6" s="62">
        <v>568.50699999999995</v>
      </c>
      <c r="E6" s="62">
        <v>318.60000000000002</v>
      </c>
      <c r="F6" s="62">
        <v>472.37</v>
      </c>
      <c r="G6" s="62">
        <v>653.5</v>
      </c>
      <c r="H6" s="62">
        <v>297.17099999999999</v>
      </c>
    </row>
    <row r="7" spans="1:14" x14ac:dyDescent="0.25">
      <c r="A7" s="14" t="s">
        <v>76</v>
      </c>
      <c r="B7" s="62">
        <v>425.57799999999997</v>
      </c>
      <c r="C7" s="62">
        <v>138.88999999999999</v>
      </c>
      <c r="D7" s="62">
        <v>520.75699999999995</v>
      </c>
      <c r="E7" s="62">
        <v>290</v>
      </c>
      <c r="F7" s="62">
        <v>467.37</v>
      </c>
      <c r="G7" s="62">
        <v>574.29999999999995</v>
      </c>
      <c r="H7" s="62">
        <v>216.21299999999999</v>
      </c>
    </row>
    <row r="8" spans="1:14" x14ac:dyDescent="0.25">
      <c r="A8" s="14" t="s">
        <v>44</v>
      </c>
      <c r="B8" s="62" t="s">
        <v>10</v>
      </c>
      <c r="C8" s="62" t="s">
        <v>10</v>
      </c>
      <c r="D8" s="62">
        <v>1.5</v>
      </c>
      <c r="E8" s="62">
        <v>168.6</v>
      </c>
      <c r="F8" s="62">
        <v>488.02</v>
      </c>
      <c r="G8" s="62">
        <v>578.93499999999995</v>
      </c>
      <c r="H8" s="62">
        <v>408.81400000000002</v>
      </c>
    </row>
    <row r="9" spans="1:14" x14ac:dyDescent="0.25">
      <c r="A9" s="14" t="s">
        <v>45</v>
      </c>
      <c r="B9" s="62" t="s">
        <v>10</v>
      </c>
      <c r="C9" s="62" t="s">
        <v>10</v>
      </c>
      <c r="D9" s="62" t="s">
        <v>10</v>
      </c>
      <c r="E9" s="62" t="s">
        <v>10</v>
      </c>
      <c r="F9" s="62" t="s">
        <v>10</v>
      </c>
      <c r="G9" s="62" t="s">
        <v>10</v>
      </c>
      <c r="H9" s="62">
        <v>13</v>
      </c>
    </row>
    <row r="10" spans="1:14" x14ac:dyDescent="0.25">
      <c r="A10" s="14" t="s">
        <v>118</v>
      </c>
      <c r="B10" s="62">
        <v>142</v>
      </c>
      <c r="C10" s="62">
        <v>132</v>
      </c>
      <c r="D10" s="62">
        <v>260</v>
      </c>
      <c r="E10" s="62">
        <v>279</v>
      </c>
      <c r="F10" s="62">
        <v>413</v>
      </c>
      <c r="G10" s="62">
        <v>449</v>
      </c>
      <c r="H10" s="62">
        <v>419</v>
      </c>
    </row>
    <row r="11" spans="1:14" x14ac:dyDescent="0.25">
      <c r="A11" s="30"/>
    </row>
    <row r="12" spans="1:14" x14ac:dyDescent="0.25">
      <c r="A12" s="8" t="s">
        <v>143</v>
      </c>
      <c r="B12" s="8"/>
    </row>
    <row r="13" spans="1:14" x14ac:dyDescent="0.25">
      <c r="A13" s="8" t="s">
        <v>144</v>
      </c>
      <c r="B13" s="8"/>
    </row>
    <row r="14" spans="1:14" x14ac:dyDescent="0.25">
      <c r="A14" s="8" t="s">
        <v>145</v>
      </c>
    </row>
    <row r="32" spans="10:11" x14ac:dyDescent="0.25">
      <c r="J32" s="8"/>
      <c r="K32" s="8"/>
    </row>
    <row r="33" spans="10:11" x14ac:dyDescent="0.25">
      <c r="J33" s="8"/>
      <c r="K33" s="8"/>
    </row>
  </sheetData>
  <mergeCells count="1">
    <mergeCell ref="K1:N1"/>
  </mergeCells>
  <hyperlinks>
    <hyperlink ref="K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20"/>
  <sheetViews>
    <sheetView zoomScaleNormal="100" workbookViewId="0">
      <selection activeCell="I1" sqref="I1:L1"/>
    </sheetView>
  </sheetViews>
  <sheetFormatPr defaultColWidth="9.140625" defaultRowHeight="15" x14ac:dyDescent="0.25"/>
  <cols>
    <col min="1" max="1" width="11" style="3" customWidth="1"/>
    <col min="2" max="5" width="10" style="3" customWidth="1"/>
    <col min="6" max="6" width="4.7109375" style="3" customWidth="1"/>
    <col min="7" max="8" width="10" style="3" customWidth="1"/>
    <col min="9" max="10" width="10" style="2" customWidth="1"/>
    <col min="11" max="11" width="2.5703125" style="2" customWidth="1"/>
    <col min="12" max="12" width="9.140625" style="2"/>
    <col min="13" max="13" width="14" style="2" customWidth="1"/>
    <col min="14" max="16384" width="9.140625" style="2"/>
  </cols>
  <sheetData>
    <row r="1" spans="1:12" s="38" customFormat="1" ht="18.75" x14ac:dyDescent="0.3">
      <c r="A1" s="37" t="s">
        <v>119</v>
      </c>
      <c r="B1" s="37"/>
      <c r="C1" s="37"/>
      <c r="D1" s="37"/>
      <c r="E1" s="37"/>
      <c r="F1" s="37"/>
      <c r="G1" s="37"/>
      <c r="H1" s="39"/>
      <c r="I1" s="87" t="s">
        <v>167</v>
      </c>
      <c r="J1" s="87"/>
      <c r="K1" s="87"/>
      <c r="L1" s="87"/>
    </row>
    <row r="3" spans="1:12" x14ac:dyDescent="0.25">
      <c r="A3" s="25"/>
      <c r="B3" s="111" t="s">
        <v>72</v>
      </c>
      <c r="C3" s="111"/>
      <c r="D3" s="111"/>
      <c r="E3" s="111"/>
    </row>
    <row r="4" spans="1:12" x14ac:dyDescent="0.25">
      <c r="A4" s="35"/>
      <c r="B4" s="59" t="s">
        <v>5</v>
      </c>
      <c r="C4" s="59" t="s">
        <v>6</v>
      </c>
      <c r="D4" s="59" t="s">
        <v>7</v>
      </c>
      <c r="E4" s="59" t="s">
        <v>8</v>
      </c>
    </row>
    <row r="5" spans="1:12" x14ac:dyDescent="0.25">
      <c r="A5" s="14">
        <v>2015</v>
      </c>
      <c r="B5" s="65">
        <v>0.50986985911664018</v>
      </c>
      <c r="C5" s="65">
        <v>0.67914890479285972</v>
      </c>
      <c r="D5" s="65">
        <v>0.87974057098622649</v>
      </c>
      <c r="E5" s="65">
        <v>0.77944330074727342</v>
      </c>
    </row>
    <row r="6" spans="1:12" x14ac:dyDescent="0.25">
      <c r="A6" s="14">
        <v>2016</v>
      </c>
      <c r="B6" s="65">
        <v>0.48565952148886238</v>
      </c>
      <c r="C6" s="65">
        <v>0.40695869439987137</v>
      </c>
      <c r="D6" s="65">
        <v>0.85536141985070568</v>
      </c>
      <c r="E6" s="65">
        <v>0.74899741712888424</v>
      </c>
    </row>
    <row r="7" spans="1:12" x14ac:dyDescent="0.25">
      <c r="A7" s="14">
        <v>2017</v>
      </c>
      <c r="B7" s="65">
        <v>0.51644956235723627</v>
      </c>
      <c r="C7" s="65">
        <v>0.61192249145868716</v>
      </c>
      <c r="D7" s="65">
        <v>0.65655014206212525</v>
      </c>
      <c r="E7" s="65">
        <v>0.64386483953018037</v>
      </c>
    </row>
    <row r="8" spans="1:12" x14ac:dyDescent="0.25">
      <c r="A8" s="14">
        <v>2018</v>
      </c>
      <c r="B8" s="65">
        <v>0.42708336909777034</v>
      </c>
      <c r="C8" s="65">
        <v>0.48510591008966275</v>
      </c>
      <c r="D8" s="65">
        <v>0.50844883530857143</v>
      </c>
      <c r="E8" s="65">
        <v>0.57352490812576562</v>
      </c>
    </row>
    <row r="9" spans="1:12" x14ac:dyDescent="0.25">
      <c r="A9" s="14" t="s">
        <v>71</v>
      </c>
      <c r="B9" s="65">
        <v>0.35980218415311721</v>
      </c>
      <c r="C9" s="65">
        <v>0.51930437583864708</v>
      </c>
      <c r="D9" s="65">
        <v>0.55123489107919244</v>
      </c>
      <c r="E9" s="65">
        <v>0.57544396666909603</v>
      </c>
    </row>
    <row r="10" spans="1:12" x14ac:dyDescent="0.25">
      <c r="A10" s="2"/>
      <c r="B10" s="63"/>
      <c r="C10" s="63"/>
      <c r="D10" s="63"/>
      <c r="E10" s="63"/>
      <c r="I10" s="3"/>
    </row>
    <row r="11" spans="1:12" x14ac:dyDescent="0.25">
      <c r="A11" s="25"/>
      <c r="B11" s="113" t="s">
        <v>73</v>
      </c>
      <c r="C11" s="113"/>
      <c r="D11" s="113"/>
      <c r="E11" s="113"/>
      <c r="I11" s="3"/>
    </row>
    <row r="12" spans="1:12" x14ac:dyDescent="0.25">
      <c r="A12" s="35"/>
      <c r="B12" s="59" t="s">
        <v>5</v>
      </c>
      <c r="C12" s="59" t="s">
        <v>6</v>
      </c>
      <c r="D12" s="59" t="s">
        <v>7</v>
      </c>
      <c r="E12" s="59" t="s">
        <v>8</v>
      </c>
      <c r="I12" s="3"/>
    </row>
    <row r="13" spans="1:12" x14ac:dyDescent="0.25">
      <c r="A13" s="14">
        <v>2015</v>
      </c>
      <c r="B13" s="65">
        <v>0.63714122774649296</v>
      </c>
      <c r="C13" s="65">
        <v>0.80935813298272818</v>
      </c>
      <c r="D13" s="65">
        <v>0.79416659390438915</v>
      </c>
      <c r="E13" s="65">
        <v>0.89873357198298909</v>
      </c>
      <c r="I13" s="3"/>
    </row>
    <row r="14" spans="1:12" x14ac:dyDescent="0.25">
      <c r="A14" s="14">
        <v>2016</v>
      </c>
      <c r="B14" s="65">
        <v>0.5495357010298928</v>
      </c>
      <c r="C14" s="65">
        <v>0.68584059585216095</v>
      </c>
      <c r="D14" s="65">
        <v>0.83521657625560375</v>
      </c>
      <c r="E14" s="65">
        <v>0.73188018015480616</v>
      </c>
      <c r="I14" s="3"/>
    </row>
    <row r="15" spans="1:12" x14ac:dyDescent="0.25">
      <c r="A15" s="14">
        <v>2017</v>
      </c>
      <c r="B15" s="65">
        <v>0.79028384336812763</v>
      </c>
      <c r="C15" s="65">
        <v>0.65885534413722768</v>
      </c>
      <c r="D15" s="65">
        <v>0.79048449222308259</v>
      </c>
      <c r="E15" s="65">
        <v>0.62868406421478706</v>
      </c>
      <c r="I15" s="3"/>
    </row>
    <row r="16" spans="1:12" x14ac:dyDescent="0.25">
      <c r="A16" s="14">
        <v>2018</v>
      </c>
      <c r="B16" s="65">
        <v>0.45757950872377673</v>
      </c>
      <c r="C16" s="65">
        <v>0.53372626399764</v>
      </c>
      <c r="D16" s="65">
        <v>0.78021461729696084</v>
      </c>
      <c r="E16" s="65">
        <v>0.70218472463250303</v>
      </c>
      <c r="I16" s="3"/>
    </row>
    <row r="17" spans="1:9" x14ac:dyDescent="0.25">
      <c r="A17" s="14" t="s">
        <v>71</v>
      </c>
      <c r="B17" s="65">
        <v>0.38565077808617004</v>
      </c>
      <c r="C17" s="65">
        <v>0.57011860373221723</v>
      </c>
      <c r="D17" s="65">
        <v>0.63949906292443459</v>
      </c>
      <c r="E17" s="65">
        <v>0.73024433639549147</v>
      </c>
      <c r="G17" s="8"/>
      <c r="I17" s="3"/>
    </row>
    <row r="18" spans="1:9" x14ac:dyDescent="0.25">
      <c r="A18" s="33"/>
      <c r="I18" s="3"/>
    </row>
    <row r="19" spans="1:9" x14ac:dyDescent="0.25">
      <c r="A19" s="8" t="s">
        <v>147</v>
      </c>
      <c r="I19" s="3"/>
    </row>
    <row r="20" spans="1:9" x14ac:dyDescent="0.25">
      <c r="A20" s="2"/>
      <c r="I20" s="3"/>
    </row>
  </sheetData>
  <mergeCells count="3">
    <mergeCell ref="B3:E3"/>
    <mergeCell ref="B11:E11"/>
    <mergeCell ref="I1:L1"/>
  </mergeCells>
  <hyperlinks>
    <hyperlink ref="I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/>
  </sheetPr>
  <dimension ref="A1:I24"/>
  <sheetViews>
    <sheetView zoomScaleNormal="100" workbookViewId="0">
      <selection activeCell="F1" sqref="F1:I1"/>
    </sheetView>
  </sheetViews>
  <sheetFormatPr defaultColWidth="9.140625" defaultRowHeight="15" x14ac:dyDescent="0.25"/>
  <cols>
    <col min="1" max="1" width="7.5703125" style="3" customWidth="1"/>
    <col min="2" max="2" width="8.42578125" style="3" customWidth="1"/>
    <col min="3" max="7" width="11.42578125" style="3" customWidth="1"/>
    <col min="8" max="8" width="5" style="3" customWidth="1"/>
    <col min="9" max="12" width="11" style="2" customWidth="1"/>
    <col min="13" max="13" width="9.140625" style="2"/>
    <col min="14" max="14" width="14" style="2" customWidth="1"/>
    <col min="15" max="16384" width="9.140625" style="2"/>
  </cols>
  <sheetData>
    <row r="1" spans="1:9" s="7" customFormat="1" ht="18.75" x14ac:dyDescent="0.3">
      <c r="A1" s="37" t="s">
        <v>120</v>
      </c>
      <c r="B1" s="37"/>
      <c r="C1" s="37"/>
      <c r="D1" s="37"/>
      <c r="E1" s="37"/>
      <c r="F1" s="87" t="s">
        <v>167</v>
      </c>
      <c r="G1" s="87"/>
      <c r="H1" s="87"/>
      <c r="I1" s="87"/>
    </row>
    <row r="3" spans="1:9" x14ac:dyDescent="0.25">
      <c r="A3" s="25"/>
      <c r="B3" s="25"/>
      <c r="C3" s="49" t="s">
        <v>5</v>
      </c>
      <c r="D3" s="49" t="s">
        <v>6</v>
      </c>
      <c r="E3" s="49" t="s">
        <v>7</v>
      </c>
      <c r="F3" s="49" t="s">
        <v>8</v>
      </c>
      <c r="G3" s="49" t="s">
        <v>75</v>
      </c>
      <c r="H3" s="2"/>
    </row>
    <row r="4" spans="1:9" x14ac:dyDescent="0.25">
      <c r="A4" s="109">
        <v>2015</v>
      </c>
      <c r="B4" s="26" t="s">
        <v>1</v>
      </c>
      <c r="C4" s="65">
        <v>6.0488514062237389E-2</v>
      </c>
      <c r="D4" s="65">
        <v>8.0480374830957074E-2</v>
      </c>
      <c r="E4" s="65">
        <v>0.16856519444538282</v>
      </c>
      <c r="F4" s="65">
        <v>6.3503688793684496E-2</v>
      </c>
      <c r="G4" s="65">
        <v>7.1876069907350529E-2</v>
      </c>
      <c r="H4" s="2"/>
    </row>
    <row r="5" spans="1:9" x14ac:dyDescent="0.25">
      <c r="A5" s="109" t="s">
        <v>10</v>
      </c>
      <c r="B5" s="26" t="s">
        <v>2</v>
      </c>
      <c r="C5" s="65">
        <v>3.9273661643717178E-2</v>
      </c>
      <c r="D5" s="65">
        <v>9.2330670679482849E-2</v>
      </c>
      <c r="E5" s="65">
        <v>0.10368277963997324</v>
      </c>
      <c r="F5" s="65">
        <v>8.3299783615093492E-2</v>
      </c>
      <c r="G5" s="65">
        <v>5.8087063057611243E-2</v>
      </c>
      <c r="H5" s="2"/>
    </row>
    <row r="6" spans="1:9" x14ac:dyDescent="0.25">
      <c r="A6" s="109" t="s">
        <v>10</v>
      </c>
      <c r="B6" s="26" t="s">
        <v>3</v>
      </c>
      <c r="C6" s="65">
        <v>5.4946472727572457E-2</v>
      </c>
      <c r="D6" s="65">
        <v>6.1983951165451079E-2</v>
      </c>
      <c r="E6" s="65">
        <v>0.1177302664973305</v>
      </c>
      <c r="F6" s="65">
        <v>5.3657063959316846E-2</v>
      </c>
      <c r="G6" s="65">
        <v>6.0017979488171828E-2</v>
      </c>
      <c r="H6" s="2"/>
    </row>
    <row r="7" spans="1:9" x14ac:dyDescent="0.25">
      <c r="A7" s="109" t="s">
        <v>10</v>
      </c>
      <c r="B7" s="26" t="s">
        <v>4</v>
      </c>
      <c r="C7" s="65">
        <v>7.7437720712146066E-2</v>
      </c>
      <c r="D7" s="65">
        <v>7.346457254212406E-2</v>
      </c>
      <c r="E7" s="65">
        <v>0.16307020318115753</v>
      </c>
      <c r="F7" s="65">
        <v>4.884500862669168E-2</v>
      </c>
      <c r="G7" s="65">
        <v>7.87167103001154E-2</v>
      </c>
      <c r="H7" s="2"/>
    </row>
    <row r="8" spans="1:9" x14ac:dyDescent="0.25">
      <c r="A8" s="109">
        <v>2016</v>
      </c>
      <c r="B8" s="26" t="s">
        <v>1</v>
      </c>
      <c r="C8" s="65">
        <v>8.3391578330129876E-2</v>
      </c>
      <c r="D8" s="65">
        <v>6.1610678224063443E-2</v>
      </c>
      <c r="E8" s="65">
        <v>0.20925666778628504</v>
      </c>
      <c r="F8" s="65">
        <v>7.2844786289960689E-2</v>
      </c>
      <c r="G8" s="65">
        <v>8.3320999293374651E-2</v>
      </c>
      <c r="H8" s="2"/>
    </row>
    <row r="9" spans="1:9" x14ac:dyDescent="0.25">
      <c r="A9" s="109"/>
      <c r="B9" s="26" t="s">
        <v>2</v>
      </c>
      <c r="C9" s="65">
        <v>4.8214972903490305E-2</v>
      </c>
      <c r="D9" s="65">
        <v>3.9242718796504206E-2</v>
      </c>
      <c r="E9" s="65">
        <v>0.14858781937253254</v>
      </c>
      <c r="F9" s="65">
        <v>7.0984446938015575E-2</v>
      </c>
      <c r="G9" s="65">
        <v>5.3745625805679785E-2</v>
      </c>
      <c r="H9" s="2"/>
    </row>
    <row r="10" spans="1:9" x14ac:dyDescent="0.25">
      <c r="A10" s="109"/>
      <c r="B10" s="26" t="s">
        <v>3</v>
      </c>
      <c r="C10" s="65">
        <v>4.4384740932060844E-2</v>
      </c>
      <c r="D10" s="65">
        <v>5.5145225347342022E-2</v>
      </c>
      <c r="E10" s="65">
        <v>0.13677392531357951</v>
      </c>
      <c r="F10" s="65">
        <v>2.9236333290264E-2</v>
      </c>
      <c r="G10" s="65">
        <v>5.1219945069256367E-2</v>
      </c>
      <c r="H10" s="2"/>
    </row>
    <row r="11" spans="1:9" x14ac:dyDescent="0.25">
      <c r="A11" s="109"/>
      <c r="B11" s="26" t="s">
        <v>4</v>
      </c>
      <c r="C11" s="65">
        <v>6.3133431927330605E-2</v>
      </c>
      <c r="D11" s="65">
        <v>5.9176194002380389E-2</v>
      </c>
      <c r="E11" s="65">
        <v>0.20808549924031799</v>
      </c>
      <c r="F11" s="65">
        <v>4.0667471818748267E-2</v>
      </c>
      <c r="G11" s="65">
        <v>6.840514749946916E-2</v>
      </c>
      <c r="H11" s="2"/>
    </row>
    <row r="12" spans="1:9" x14ac:dyDescent="0.25">
      <c r="A12" s="109">
        <v>2017</v>
      </c>
      <c r="B12" s="26" t="s">
        <v>1</v>
      </c>
      <c r="C12" s="65">
        <v>0.10833846595600972</v>
      </c>
      <c r="D12" s="65">
        <v>0.11808057372171621</v>
      </c>
      <c r="E12" s="65">
        <v>0.19153439859876703</v>
      </c>
      <c r="F12" s="65">
        <v>5.6481953703988175E-2</v>
      </c>
      <c r="G12" s="65">
        <v>0.11012398965879833</v>
      </c>
      <c r="H12" s="2"/>
    </row>
    <row r="13" spans="1:9" x14ac:dyDescent="0.25">
      <c r="A13" s="109" t="s">
        <v>10</v>
      </c>
      <c r="B13" s="26" t="s">
        <v>2</v>
      </c>
      <c r="C13" s="65">
        <v>7.0112048089254211E-2</v>
      </c>
      <c r="D13" s="65">
        <v>0.13087336314769635</v>
      </c>
      <c r="E13" s="65">
        <v>0.10731717924693168</v>
      </c>
      <c r="F13" s="65">
        <v>4.1230105464401444E-2</v>
      </c>
      <c r="G13" s="65">
        <v>8.2762891284799883E-2</v>
      </c>
      <c r="H13" s="2"/>
    </row>
    <row r="14" spans="1:9" x14ac:dyDescent="0.25">
      <c r="A14" s="109" t="s">
        <v>10</v>
      </c>
      <c r="B14" s="26" t="s">
        <v>3</v>
      </c>
      <c r="C14" s="65">
        <v>5.4048302557729327E-2</v>
      </c>
      <c r="D14" s="65">
        <v>6.7686363783281717E-2</v>
      </c>
      <c r="E14" s="65">
        <v>8.237140951024953E-2</v>
      </c>
      <c r="F14" s="65">
        <v>5.4981736137112554E-2</v>
      </c>
      <c r="G14" s="65">
        <v>5.8457814741366139E-2</v>
      </c>
      <c r="H14" s="2"/>
    </row>
    <row r="15" spans="1:9" x14ac:dyDescent="0.25">
      <c r="A15" s="109" t="s">
        <v>10</v>
      </c>
      <c r="B15" s="26" t="s">
        <v>4</v>
      </c>
      <c r="C15" s="65">
        <v>8.7173456782098951E-2</v>
      </c>
      <c r="D15" s="65">
        <v>8.212072053143224E-2</v>
      </c>
      <c r="E15" s="65">
        <v>0.18222933919985135</v>
      </c>
      <c r="F15" s="65">
        <v>4.0343262557351801E-2</v>
      </c>
      <c r="G15" s="65">
        <v>8.697086150083537E-2</v>
      </c>
      <c r="H15" s="2"/>
    </row>
    <row r="16" spans="1:9" x14ac:dyDescent="0.25">
      <c r="A16" s="109">
        <v>2018</v>
      </c>
      <c r="B16" s="26" t="s">
        <v>1</v>
      </c>
      <c r="C16" s="65">
        <v>7.2760787530847984E-2</v>
      </c>
      <c r="D16" s="65">
        <v>0.10005147624131754</v>
      </c>
      <c r="E16" s="65">
        <v>0.22076983492414823</v>
      </c>
      <c r="F16" s="65">
        <v>3.7674471718184298E-2</v>
      </c>
      <c r="G16" s="65">
        <v>8.3064938695353266E-2</v>
      </c>
      <c r="H16" s="2"/>
    </row>
    <row r="17" spans="1:8" x14ac:dyDescent="0.25">
      <c r="A17" s="109" t="s">
        <v>10</v>
      </c>
      <c r="B17" s="26" t="s">
        <v>2</v>
      </c>
      <c r="C17" s="65">
        <v>5.1547161318902961E-2</v>
      </c>
      <c r="D17" s="65">
        <v>0.10533313359502919</v>
      </c>
      <c r="E17" s="65">
        <v>0.18531116783312213</v>
      </c>
      <c r="F17" s="65">
        <v>3.2263548497230864E-2</v>
      </c>
      <c r="G17" s="65">
        <v>7.0114043185363753E-2</v>
      </c>
      <c r="H17" s="2"/>
    </row>
    <row r="18" spans="1:8" x14ac:dyDescent="0.25">
      <c r="A18" s="109" t="s">
        <v>10</v>
      </c>
      <c r="B18" s="26" t="s">
        <v>3</v>
      </c>
      <c r="C18" s="65">
        <v>5.8675000553033714E-2</v>
      </c>
      <c r="D18" s="65">
        <v>0.12344205104788521</v>
      </c>
      <c r="E18" s="65">
        <v>0.16126514695607208</v>
      </c>
      <c r="F18" s="65">
        <v>3.3210114946197522E-2</v>
      </c>
      <c r="G18" s="65">
        <v>7.6816233176598692E-2</v>
      </c>
      <c r="H18" s="2"/>
    </row>
    <row r="19" spans="1:8" x14ac:dyDescent="0.25">
      <c r="A19" s="109" t="s">
        <v>10</v>
      </c>
      <c r="B19" s="26" t="s">
        <v>4</v>
      </c>
      <c r="C19" s="65">
        <v>9.0883195424333499E-2</v>
      </c>
      <c r="D19" s="65">
        <v>0.10554474905846679</v>
      </c>
      <c r="E19" s="65">
        <v>0.18773888591363183</v>
      </c>
      <c r="F19" s="65">
        <v>6.044694912858601E-2</v>
      </c>
      <c r="G19" s="65">
        <v>9.8417028367841608E-2</v>
      </c>
      <c r="H19" s="2"/>
    </row>
    <row r="20" spans="1:8" x14ac:dyDescent="0.25">
      <c r="A20" s="109">
        <v>2019</v>
      </c>
      <c r="B20" s="26" t="s">
        <v>1</v>
      </c>
      <c r="C20" s="65">
        <v>0.12853647392460144</v>
      </c>
      <c r="D20" s="65">
        <v>0.16375953066084323</v>
      </c>
      <c r="E20" s="65">
        <v>0.22791676288015644</v>
      </c>
      <c r="F20" s="65">
        <v>3.2054591560692569E-2</v>
      </c>
      <c r="G20" s="65">
        <v>0.12932348487546785</v>
      </c>
      <c r="H20" s="2"/>
    </row>
    <row r="21" spans="1:8" x14ac:dyDescent="0.25">
      <c r="A21" s="109" t="s">
        <v>10</v>
      </c>
      <c r="B21" s="26" t="s">
        <v>2</v>
      </c>
      <c r="C21" s="65">
        <v>9.1325835347524739E-2</v>
      </c>
      <c r="D21" s="65">
        <v>0.15995002499044955</v>
      </c>
      <c r="E21" s="65">
        <v>0.15446535482665302</v>
      </c>
      <c r="F21" s="65">
        <v>3.4354351761540239E-2</v>
      </c>
      <c r="G21" s="65">
        <v>0.10557042984036726</v>
      </c>
      <c r="H21" s="2"/>
    </row>
    <row r="22" spans="1:8" x14ac:dyDescent="0.25">
      <c r="A22" s="109" t="s">
        <v>10</v>
      </c>
      <c r="B22" s="26" t="s">
        <v>3</v>
      </c>
      <c r="C22" s="65">
        <v>8.6673442213134153E-2</v>
      </c>
      <c r="D22" s="65">
        <v>0.16744512282725418</v>
      </c>
      <c r="E22" s="65">
        <v>0.1323410708303189</v>
      </c>
      <c r="F22" s="65">
        <v>3.042482599562369E-2</v>
      </c>
      <c r="G22" s="65">
        <v>0.10247038786592266</v>
      </c>
      <c r="H22" s="2"/>
    </row>
    <row r="23" spans="1:8" x14ac:dyDescent="0.25">
      <c r="A23" s="8"/>
      <c r="B23" s="2"/>
      <c r="C23" s="2"/>
    </row>
    <row r="24" spans="1:8" x14ac:dyDescent="0.25">
      <c r="A24" s="8" t="s">
        <v>147</v>
      </c>
    </row>
  </sheetData>
  <mergeCells count="6">
    <mergeCell ref="F1:I1"/>
    <mergeCell ref="A20:A22"/>
    <mergeCell ref="A4:A7"/>
    <mergeCell ref="A8:A11"/>
    <mergeCell ref="A12:A15"/>
    <mergeCell ref="A16:A19"/>
  </mergeCells>
  <hyperlinks>
    <hyperlink ref="F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2"/>
  <sheetViews>
    <sheetView zoomScaleNormal="100" workbookViewId="0">
      <selection activeCell="H1" sqref="H1:K1"/>
    </sheetView>
  </sheetViews>
  <sheetFormatPr defaultColWidth="8.7109375" defaultRowHeight="15" x14ac:dyDescent="0.25"/>
  <cols>
    <col min="1" max="1" width="16.28515625" style="2" customWidth="1"/>
    <col min="2" max="2" width="8.28515625" style="2" customWidth="1"/>
    <col min="3" max="5" width="11.7109375" style="2" customWidth="1"/>
    <col min="6" max="7" width="4.85546875" style="2" customWidth="1"/>
    <col min="8" max="10" width="11.7109375" style="2" customWidth="1"/>
    <col min="11" max="11" width="4.85546875" style="2" customWidth="1"/>
    <col min="12" max="16384" width="8.7109375" style="2"/>
  </cols>
  <sheetData>
    <row r="1" spans="1:11" s="38" customFormat="1" ht="18.75" x14ac:dyDescent="0.3">
      <c r="A1" s="37" t="s">
        <v>92</v>
      </c>
      <c r="B1" s="37"/>
      <c r="C1" s="37"/>
      <c r="D1" s="37"/>
      <c r="E1" s="37"/>
      <c r="H1" s="87" t="s">
        <v>167</v>
      </c>
      <c r="I1" s="87"/>
      <c r="J1" s="87"/>
      <c r="K1" s="87"/>
    </row>
    <row r="2" spans="1:11" x14ac:dyDescent="0.25">
      <c r="B2" s="3"/>
      <c r="C2" s="3"/>
      <c r="D2" s="3"/>
      <c r="E2" s="3"/>
      <c r="F2" s="3"/>
    </row>
  </sheetData>
  <mergeCells count="1">
    <mergeCell ref="H1:K1"/>
  </mergeCells>
  <hyperlinks>
    <hyperlink ref="H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24"/>
  <sheetViews>
    <sheetView zoomScaleNormal="100" workbookViewId="0">
      <selection activeCell="H1" sqref="H1:K1"/>
    </sheetView>
  </sheetViews>
  <sheetFormatPr defaultColWidth="9.140625" defaultRowHeight="15" x14ac:dyDescent="0.25"/>
  <cols>
    <col min="1" max="1" width="7.42578125" style="3" customWidth="1"/>
    <col min="2" max="2" width="6.140625" style="3" customWidth="1"/>
    <col min="3" max="6" width="10.140625" style="3" customWidth="1"/>
    <col min="7" max="7" width="5" style="3" customWidth="1"/>
    <col min="8" max="11" width="11" style="2" customWidth="1"/>
    <col min="12" max="12" width="9.140625" style="2"/>
    <col min="13" max="13" width="14" style="2" customWidth="1"/>
    <col min="14" max="16384" width="9.140625" style="2"/>
  </cols>
  <sheetData>
    <row r="1" spans="1:11" s="38" customFormat="1" ht="18.75" x14ac:dyDescent="0.3">
      <c r="A1" s="37" t="s">
        <v>121</v>
      </c>
      <c r="B1" s="37"/>
      <c r="C1" s="37"/>
      <c r="D1" s="37"/>
      <c r="E1" s="37"/>
      <c r="F1" s="37"/>
      <c r="G1" s="37"/>
      <c r="H1" s="87" t="s">
        <v>167</v>
      </c>
      <c r="I1" s="87"/>
      <c r="J1" s="87"/>
      <c r="K1" s="87"/>
    </row>
    <row r="3" spans="1:11" x14ac:dyDescent="0.25">
      <c r="A3" s="24" t="s">
        <v>80</v>
      </c>
      <c r="B3" s="25"/>
      <c r="C3" s="49" t="s">
        <v>5</v>
      </c>
      <c r="D3" s="49" t="s">
        <v>6</v>
      </c>
      <c r="E3" s="49" t="s">
        <v>7</v>
      </c>
      <c r="F3" s="49" t="s">
        <v>8</v>
      </c>
      <c r="G3" s="2"/>
    </row>
    <row r="4" spans="1:11" x14ac:dyDescent="0.25">
      <c r="A4" s="109">
        <v>2015</v>
      </c>
      <c r="B4" s="26" t="s">
        <v>1</v>
      </c>
      <c r="C4" s="62">
        <v>1544.3253240148615</v>
      </c>
      <c r="D4" s="62">
        <v>1446.672</v>
      </c>
      <c r="E4" s="62">
        <v>753.46399999999994</v>
      </c>
      <c r="F4" s="62">
        <v>619.08799999999997</v>
      </c>
      <c r="G4" s="2"/>
    </row>
    <row r="5" spans="1:11" x14ac:dyDescent="0.25">
      <c r="A5" s="109" t="s">
        <v>10</v>
      </c>
      <c r="B5" s="26" t="s">
        <v>2</v>
      </c>
      <c r="C5" s="62">
        <v>2698.9765718788635</v>
      </c>
      <c r="D5" s="62">
        <v>2067.0010000000002</v>
      </c>
      <c r="E5" s="62">
        <v>664.73</v>
      </c>
      <c r="F5" s="62">
        <v>773.00199999999995</v>
      </c>
      <c r="G5" s="2"/>
    </row>
    <row r="6" spans="1:11" x14ac:dyDescent="0.25">
      <c r="A6" s="109" t="s">
        <v>10</v>
      </c>
      <c r="B6" s="26" t="s">
        <v>3</v>
      </c>
      <c r="C6" s="62">
        <v>4760.6601511822237</v>
      </c>
      <c r="D6" s="62">
        <v>1562.1090000000002</v>
      </c>
      <c r="E6" s="62">
        <v>909.19600000000014</v>
      </c>
      <c r="F6" s="62">
        <v>471.00600000000003</v>
      </c>
      <c r="G6" s="2"/>
    </row>
    <row r="7" spans="1:11" x14ac:dyDescent="0.25">
      <c r="A7" s="109" t="s">
        <v>10</v>
      </c>
      <c r="B7" s="26" t="s">
        <v>4</v>
      </c>
      <c r="C7" s="62">
        <v>3271.8788272380762</v>
      </c>
      <c r="D7" s="62">
        <v>1406.7359999999999</v>
      </c>
      <c r="E7" s="62">
        <v>741.96600000000001</v>
      </c>
      <c r="F7" s="62">
        <v>374.77300000000002</v>
      </c>
      <c r="G7" s="2"/>
    </row>
    <row r="8" spans="1:11" x14ac:dyDescent="0.25">
      <c r="A8" s="109">
        <v>2016</v>
      </c>
      <c r="B8" s="26" t="s">
        <v>1</v>
      </c>
      <c r="C8" s="62">
        <v>3597.2892681103854</v>
      </c>
      <c r="D8" s="62">
        <v>1223.4499999999998</v>
      </c>
      <c r="E8" s="62">
        <v>820.4910000000001</v>
      </c>
      <c r="F8" s="62">
        <v>456.95600000000002</v>
      </c>
      <c r="G8" s="2"/>
    </row>
    <row r="9" spans="1:11" x14ac:dyDescent="0.25">
      <c r="A9" s="109"/>
      <c r="B9" s="26" t="s">
        <v>2</v>
      </c>
      <c r="C9" s="62">
        <v>3263.0356660163243</v>
      </c>
      <c r="D9" s="62">
        <v>897.22700000000009</v>
      </c>
      <c r="E9" s="62">
        <v>890.26599999999996</v>
      </c>
      <c r="F9" s="62">
        <v>566.74599999999998</v>
      </c>
      <c r="G9" s="2"/>
    </row>
    <row r="10" spans="1:11" x14ac:dyDescent="0.25">
      <c r="A10" s="109"/>
      <c r="B10" s="26" t="s">
        <v>3</v>
      </c>
      <c r="C10" s="62">
        <v>3649.6085269233654</v>
      </c>
      <c r="D10" s="62">
        <v>1400.7860000000001</v>
      </c>
      <c r="E10" s="62">
        <v>1035.598</v>
      </c>
      <c r="F10" s="62">
        <v>246.63800000000001</v>
      </c>
      <c r="G10" s="2"/>
    </row>
    <row r="11" spans="1:11" x14ac:dyDescent="0.25">
      <c r="A11" s="109"/>
      <c r="B11" s="26" t="s">
        <v>4</v>
      </c>
      <c r="C11" s="62">
        <v>3467.1148328835338</v>
      </c>
      <c r="D11" s="62">
        <v>1254.0880000000002</v>
      </c>
      <c r="E11" s="62">
        <v>1019.224</v>
      </c>
      <c r="F11" s="62">
        <v>291.875</v>
      </c>
      <c r="G11" s="2"/>
    </row>
    <row r="12" spans="1:11" x14ac:dyDescent="0.25">
      <c r="A12" s="109">
        <v>2017</v>
      </c>
      <c r="B12" s="26" t="s">
        <v>1</v>
      </c>
      <c r="C12" s="62">
        <v>5364.5070745270577</v>
      </c>
      <c r="D12" s="62">
        <v>2255.7989999999995</v>
      </c>
      <c r="E12" s="62">
        <v>774.64900000000011</v>
      </c>
      <c r="F12" s="62">
        <v>413.64699999999999</v>
      </c>
      <c r="G12" s="2"/>
    </row>
    <row r="13" spans="1:11" x14ac:dyDescent="0.25">
      <c r="A13" s="109" t="s">
        <v>10</v>
      </c>
      <c r="B13" s="26" t="s">
        <v>2</v>
      </c>
      <c r="C13" s="62">
        <v>5229.1461497550717</v>
      </c>
      <c r="D13" s="62">
        <v>3043.52</v>
      </c>
      <c r="E13" s="62">
        <v>676.11099999999999</v>
      </c>
      <c r="F13" s="62">
        <v>327.58700000000005</v>
      </c>
      <c r="G13" s="2"/>
    </row>
    <row r="14" spans="1:11" x14ac:dyDescent="0.25">
      <c r="A14" s="109" t="s">
        <v>10</v>
      </c>
      <c r="B14" s="26" t="s">
        <v>3</v>
      </c>
      <c r="C14" s="62">
        <v>4736.5998139027024</v>
      </c>
      <c r="D14" s="62">
        <v>1748.597</v>
      </c>
      <c r="E14" s="62">
        <v>603.64099999999996</v>
      </c>
      <c r="F14" s="62">
        <v>430.54900000000004</v>
      </c>
      <c r="G14" s="2"/>
    </row>
    <row r="15" spans="1:11" x14ac:dyDescent="0.25">
      <c r="A15" s="109" t="s">
        <v>10</v>
      </c>
      <c r="B15" s="26" t="s">
        <v>4</v>
      </c>
      <c r="C15" s="62">
        <v>5103.5565620418456</v>
      </c>
      <c r="D15" s="62">
        <v>1747.8629999999998</v>
      </c>
      <c r="E15" s="62">
        <v>876.71100000000001</v>
      </c>
      <c r="F15" s="62">
        <v>317.46899999999999</v>
      </c>
      <c r="G15" s="2"/>
    </row>
    <row r="16" spans="1:11" x14ac:dyDescent="0.25">
      <c r="A16" s="109">
        <v>2018</v>
      </c>
      <c r="B16" s="26" t="s">
        <v>1</v>
      </c>
      <c r="C16" s="62">
        <v>2900.3499373591872</v>
      </c>
      <c r="D16" s="62">
        <v>2001.3699999999997</v>
      </c>
      <c r="E16" s="62">
        <v>873.35199999999998</v>
      </c>
      <c r="F16" s="62">
        <v>393.26</v>
      </c>
      <c r="G16" s="2"/>
    </row>
    <row r="17" spans="1:7" x14ac:dyDescent="0.25">
      <c r="A17" s="109" t="s">
        <v>10</v>
      </c>
      <c r="B17" s="26" t="s">
        <v>2</v>
      </c>
      <c r="C17" s="62">
        <v>3498.027186465677</v>
      </c>
      <c r="D17" s="62">
        <v>2614.2779999999998</v>
      </c>
      <c r="E17" s="62">
        <v>1139.3140000000001</v>
      </c>
      <c r="F17" s="62">
        <v>274.80399999999997</v>
      </c>
      <c r="G17" s="2"/>
    </row>
    <row r="18" spans="1:7" x14ac:dyDescent="0.25">
      <c r="A18" s="109" t="s">
        <v>10</v>
      </c>
      <c r="B18" s="26" t="s">
        <v>3</v>
      </c>
      <c r="C18" s="62">
        <v>4748.6228295759538</v>
      </c>
      <c r="D18" s="62">
        <v>3207.2710000000002</v>
      </c>
      <c r="E18" s="62">
        <v>1158.1750000000002</v>
      </c>
      <c r="F18" s="62">
        <v>266.36</v>
      </c>
      <c r="G18" s="2"/>
    </row>
    <row r="19" spans="1:7" x14ac:dyDescent="0.25">
      <c r="A19" s="109" t="s">
        <v>10</v>
      </c>
      <c r="B19" s="26" t="s">
        <v>4</v>
      </c>
      <c r="C19" s="62">
        <v>4338.008202425699</v>
      </c>
      <c r="D19" s="62">
        <v>2129.4849999999997</v>
      </c>
      <c r="E19" s="62">
        <v>875.33799999999997</v>
      </c>
      <c r="F19" s="62">
        <v>319.46400000000006</v>
      </c>
      <c r="G19" s="2"/>
    </row>
    <row r="20" spans="1:7" x14ac:dyDescent="0.25">
      <c r="A20" s="109">
        <v>2019</v>
      </c>
      <c r="B20" s="26" t="s">
        <v>1</v>
      </c>
      <c r="C20" s="62">
        <v>5509.8819131850987</v>
      </c>
      <c r="D20" s="62">
        <v>3366.6959999999999</v>
      </c>
      <c r="E20" s="62">
        <v>838.97299999999996</v>
      </c>
      <c r="F20" s="62">
        <v>341.79</v>
      </c>
      <c r="G20" s="2"/>
    </row>
    <row r="21" spans="1:7" x14ac:dyDescent="0.25">
      <c r="A21" s="109" t="s">
        <v>10</v>
      </c>
      <c r="B21" s="26" t="s">
        <v>2</v>
      </c>
      <c r="C21" s="62">
        <v>6249.4416232689091</v>
      </c>
      <c r="D21" s="62">
        <v>3802.1849999999999</v>
      </c>
      <c r="E21" s="62">
        <v>892.68000000000006</v>
      </c>
      <c r="F21" s="62">
        <v>289.66599999999994</v>
      </c>
      <c r="G21" s="2"/>
    </row>
    <row r="22" spans="1:7" x14ac:dyDescent="0.25">
      <c r="A22" s="109" t="s">
        <v>10</v>
      </c>
      <c r="B22" s="26" t="s">
        <v>3</v>
      </c>
      <c r="C22" s="62">
        <v>7415.4810656283898</v>
      </c>
      <c r="D22" s="62">
        <v>4378.7340000000004</v>
      </c>
      <c r="E22" s="62">
        <v>904.20699999999999</v>
      </c>
      <c r="F22" s="62">
        <v>232.96700000000001</v>
      </c>
      <c r="G22" s="2"/>
    </row>
    <row r="23" spans="1:7" x14ac:dyDescent="0.25">
      <c r="A23" s="8"/>
      <c r="B23" s="2"/>
      <c r="C23" s="2"/>
    </row>
    <row r="24" spans="1:7" x14ac:dyDescent="0.25">
      <c r="A24" s="8" t="s">
        <v>147</v>
      </c>
    </row>
  </sheetData>
  <mergeCells count="6">
    <mergeCell ref="H1:K1"/>
    <mergeCell ref="A20:A22"/>
    <mergeCell ref="A4:A7"/>
    <mergeCell ref="A8:A11"/>
    <mergeCell ref="A12:A15"/>
    <mergeCell ref="A16:A19"/>
  </mergeCells>
  <hyperlinks>
    <hyperlink ref="H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4"/>
  </sheetPr>
  <dimension ref="A1:I21"/>
  <sheetViews>
    <sheetView workbookViewId="0">
      <selection activeCell="F1" sqref="F1:I1"/>
    </sheetView>
  </sheetViews>
  <sheetFormatPr defaultColWidth="8.28515625" defaultRowHeight="15" x14ac:dyDescent="0.25"/>
  <cols>
    <col min="1" max="1" width="8.28515625" style="3"/>
    <col min="2" max="2" width="9.85546875" style="3" customWidth="1"/>
    <col min="3" max="3" width="13.5703125" style="3" customWidth="1"/>
    <col min="4" max="4" width="14.42578125" style="3" customWidth="1"/>
    <col min="5" max="5" width="2.7109375" style="3" customWidth="1"/>
    <col min="6" max="8" width="8.28515625" style="3"/>
    <col min="9" max="16384" width="8.28515625" style="2"/>
  </cols>
  <sheetData>
    <row r="1" spans="1:9" s="38" customFormat="1" ht="18.75" x14ac:dyDescent="0.3">
      <c r="A1" s="37" t="s">
        <v>122</v>
      </c>
      <c r="B1" s="37"/>
      <c r="C1" s="37"/>
      <c r="D1" s="37"/>
      <c r="E1" s="37"/>
      <c r="F1" s="87" t="s">
        <v>167</v>
      </c>
      <c r="G1" s="87"/>
      <c r="H1" s="87"/>
      <c r="I1" s="87"/>
    </row>
    <row r="3" spans="1:9" ht="30" x14ac:dyDescent="0.25">
      <c r="A3" s="25"/>
      <c r="B3" s="25"/>
      <c r="C3" s="49" t="s">
        <v>82</v>
      </c>
      <c r="D3" s="49" t="s">
        <v>81</v>
      </c>
      <c r="E3" s="2"/>
      <c r="F3" s="2"/>
      <c r="G3" s="2"/>
      <c r="H3" s="2"/>
    </row>
    <row r="4" spans="1:9" x14ac:dyDescent="0.25">
      <c r="A4" s="109">
        <v>2018</v>
      </c>
      <c r="B4" s="26" t="s">
        <v>2</v>
      </c>
      <c r="C4" s="51">
        <v>8.1999999999999993</v>
      </c>
      <c r="D4" s="52">
        <v>36.4</v>
      </c>
      <c r="E4" s="2"/>
      <c r="F4" s="2"/>
      <c r="G4" s="2"/>
      <c r="H4" s="2"/>
    </row>
    <row r="5" spans="1:9" x14ac:dyDescent="0.25">
      <c r="A5" s="109" t="s">
        <v>10</v>
      </c>
      <c r="B5" s="26" t="s">
        <v>3</v>
      </c>
      <c r="C5" s="51">
        <v>9.4</v>
      </c>
      <c r="D5" s="52">
        <v>82.8</v>
      </c>
      <c r="E5" s="2"/>
      <c r="F5" s="2"/>
      <c r="G5" s="2"/>
      <c r="H5" s="2"/>
    </row>
    <row r="6" spans="1:9" x14ac:dyDescent="0.25">
      <c r="A6" s="109" t="s">
        <v>10</v>
      </c>
      <c r="B6" s="26" t="s">
        <v>4</v>
      </c>
      <c r="C6" s="51">
        <v>8.9</v>
      </c>
      <c r="D6" s="52">
        <v>92</v>
      </c>
      <c r="E6" s="2"/>
      <c r="F6" s="2"/>
      <c r="G6" s="2"/>
      <c r="H6" s="2"/>
    </row>
    <row r="7" spans="1:9" x14ac:dyDescent="0.25">
      <c r="A7" s="109">
        <v>2019</v>
      </c>
      <c r="B7" s="26" t="s">
        <v>1</v>
      </c>
      <c r="C7" s="51">
        <v>10.5</v>
      </c>
      <c r="D7" s="52">
        <v>1962</v>
      </c>
      <c r="E7" s="2"/>
      <c r="F7" s="2"/>
      <c r="G7" s="2"/>
      <c r="H7" s="2"/>
    </row>
    <row r="8" spans="1:9" x14ac:dyDescent="0.25">
      <c r="A8" s="109"/>
      <c r="B8" s="26" t="s">
        <v>2</v>
      </c>
      <c r="C8" s="51">
        <v>10.6</v>
      </c>
      <c r="D8" s="52">
        <v>1164.8</v>
      </c>
      <c r="E8" s="2"/>
      <c r="F8" s="2"/>
      <c r="G8" s="2"/>
      <c r="H8" s="2"/>
    </row>
    <row r="9" spans="1:9" x14ac:dyDescent="0.25">
      <c r="A9" s="109"/>
      <c r="B9" s="26" t="s">
        <v>3</v>
      </c>
      <c r="C9" s="51">
        <v>10.7</v>
      </c>
      <c r="D9" s="52">
        <v>2208</v>
      </c>
      <c r="E9" s="2"/>
      <c r="F9" s="2"/>
      <c r="G9" s="2"/>
      <c r="H9" s="2"/>
    </row>
    <row r="10" spans="1:9" x14ac:dyDescent="0.25">
      <c r="A10" s="109"/>
      <c r="B10" s="26" t="s">
        <v>4</v>
      </c>
      <c r="C10" s="51">
        <v>10.199999999999999</v>
      </c>
      <c r="D10" s="52">
        <v>1711.2</v>
      </c>
      <c r="E10" s="2"/>
      <c r="F10" s="2"/>
      <c r="G10" s="2"/>
      <c r="H10" s="2"/>
    </row>
    <row r="11" spans="1:9" x14ac:dyDescent="0.25">
      <c r="A11" s="109">
        <v>2020</v>
      </c>
      <c r="B11" s="26" t="s">
        <v>1</v>
      </c>
      <c r="C11" s="51">
        <v>10.7</v>
      </c>
      <c r="D11" s="52">
        <v>637</v>
      </c>
      <c r="E11" s="2"/>
      <c r="F11" s="2"/>
      <c r="G11" s="2"/>
      <c r="H11" s="2"/>
    </row>
    <row r="12" spans="1:9" x14ac:dyDescent="0.25">
      <c r="A12" s="109"/>
      <c r="B12" s="26" t="s">
        <v>2</v>
      </c>
      <c r="C12" s="51">
        <v>10.5</v>
      </c>
      <c r="D12" s="52">
        <v>639</v>
      </c>
      <c r="E12" s="2"/>
      <c r="F12" s="2"/>
      <c r="G12" s="2"/>
      <c r="H12" s="2"/>
    </row>
    <row r="13" spans="1:9" x14ac:dyDescent="0.25">
      <c r="A13" s="109"/>
      <c r="B13" s="26" t="s">
        <v>3</v>
      </c>
      <c r="C13" s="51">
        <v>10.6</v>
      </c>
      <c r="D13" s="52">
        <v>689.5</v>
      </c>
      <c r="E13" s="2"/>
      <c r="F13" s="2"/>
      <c r="G13" s="2"/>
      <c r="H13" s="2"/>
    </row>
    <row r="14" spans="1:9" x14ac:dyDescent="0.25">
      <c r="A14" s="109"/>
      <c r="B14" s="26" t="s">
        <v>4</v>
      </c>
      <c r="C14" s="51">
        <v>10.6</v>
      </c>
      <c r="D14" s="52">
        <v>597</v>
      </c>
      <c r="E14" s="2"/>
      <c r="F14" s="2"/>
      <c r="G14" s="2"/>
      <c r="H14" s="2"/>
    </row>
    <row r="15" spans="1:9" x14ac:dyDescent="0.25">
      <c r="A15" s="109">
        <v>2021</v>
      </c>
      <c r="B15" s="26" t="s">
        <v>1</v>
      </c>
      <c r="C15" s="51">
        <v>10.5</v>
      </c>
      <c r="D15" s="52">
        <v>136</v>
      </c>
      <c r="E15" s="2"/>
      <c r="F15" s="2"/>
      <c r="G15" s="2"/>
      <c r="H15" s="2"/>
    </row>
    <row r="16" spans="1:9" x14ac:dyDescent="0.25">
      <c r="A16" s="109"/>
      <c r="B16" s="26" t="s">
        <v>2</v>
      </c>
      <c r="C16" s="51">
        <v>10.5</v>
      </c>
      <c r="D16" s="52">
        <v>136</v>
      </c>
      <c r="E16" s="2"/>
      <c r="F16" s="2"/>
      <c r="G16" s="2"/>
      <c r="H16" s="2"/>
    </row>
    <row r="17" spans="1:8" x14ac:dyDescent="0.25">
      <c r="A17" s="109"/>
      <c r="B17" s="26" t="s">
        <v>3</v>
      </c>
      <c r="C17" s="51">
        <v>10.8</v>
      </c>
      <c r="D17" s="52">
        <v>275</v>
      </c>
      <c r="E17" s="2"/>
      <c r="F17" s="2"/>
      <c r="G17" s="2"/>
      <c r="H17" s="2"/>
    </row>
    <row r="18" spans="1:8" x14ac:dyDescent="0.25">
      <c r="A18" s="109"/>
      <c r="B18" s="26" t="s">
        <v>4</v>
      </c>
      <c r="C18" s="51">
        <v>10.4</v>
      </c>
      <c r="D18" s="52">
        <v>184</v>
      </c>
      <c r="E18" s="2"/>
      <c r="F18" s="2"/>
      <c r="G18" s="2"/>
      <c r="H18" s="2"/>
    </row>
    <row r="19" spans="1:8" x14ac:dyDescent="0.25">
      <c r="D19" s="2"/>
      <c r="E19" s="2"/>
    </row>
    <row r="20" spans="1:8" x14ac:dyDescent="0.25">
      <c r="A20" s="8" t="s">
        <v>148</v>
      </c>
      <c r="D20" s="2"/>
      <c r="E20" s="2"/>
    </row>
    <row r="21" spans="1:8" x14ac:dyDescent="0.25">
      <c r="A21" s="33" t="s">
        <v>123</v>
      </c>
    </row>
  </sheetData>
  <mergeCells count="5">
    <mergeCell ref="A4:A6"/>
    <mergeCell ref="A7:A10"/>
    <mergeCell ref="A11:A14"/>
    <mergeCell ref="A15:A18"/>
    <mergeCell ref="F1:I1"/>
  </mergeCells>
  <hyperlinks>
    <hyperlink ref="F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214"/>
  <sheetViews>
    <sheetView workbookViewId="0">
      <selection activeCell="I1" sqref="I1:L1"/>
    </sheetView>
  </sheetViews>
  <sheetFormatPr defaultColWidth="9.140625" defaultRowHeight="15" x14ac:dyDescent="0.25"/>
  <cols>
    <col min="1" max="1" width="7.42578125" style="3" customWidth="1"/>
    <col min="2" max="2" width="9.5703125" style="3" customWidth="1"/>
    <col min="3" max="3" width="14.7109375" style="3" customWidth="1"/>
    <col min="4" max="4" width="13.7109375" style="3" customWidth="1"/>
    <col min="5" max="5" width="16.42578125" style="3" customWidth="1"/>
    <col min="6" max="6" width="16.85546875" style="3" customWidth="1"/>
    <col min="7" max="7" width="3.85546875" style="3" customWidth="1"/>
    <col min="8" max="8" width="11" style="3" customWidth="1"/>
    <col min="9" max="12" width="11" style="2" customWidth="1"/>
    <col min="13" max="13" width="9.140625" style="2"/>
    <col min="14" max="14" width="14" style="2" customWidth="1"/>
    <col min="15" max="16384" width="9.140625" style="2"/>
  </cols>
  <sheetData>
    <row r="1" spans="1:12" s="38" customFormat="1" ht="18.75" x14ac:dyDescent="0.3">
      <c r="A1" s="37" t="s">
        <v>153</v>
      </c>
      <c r="B1" s="37"/>
      <c r="C1" s="37"/>
      <c r="D1" s="37"/>
      <c r="E1" s="37"/>
      <c r="F1" s="37"/>
      <c r="G1" s="37"/>
      <c r="H1" s="39"/>
      <c r="I1" s="87" t="s">
        <v>167</v>
      </c>
      <c r="J1" s="87"/>
      <c r="K1" s="87"/>
      <c r="L1" s="87"/>
    </row>
    <row r="2" spans="1:12" x14ac:dyDescent="0.25">
      <c r="F2" s="2"/>
      <c r="G2" s="2"/>
    </row>
    <row r="3" spans="1:12" ht="45" x14ac:dyDescent="0.25">
      <c r="A3" s="25"/>
      <c r="B3" s="25"/>
      <c r="C3" s="49" t="s">
        <v>85</v>
      </c>
      <c r="D3" s="49" t="s">
        <v>86</v>
      </c>
      <c r="E3" s="49" t="s">
        <v>124</v>
      </c>
      <c r="F3" s="49" t="s">
        <v>125</v>
      </c>
      <c r="G3" s="2"/>
      <c r="H3" s="2"/>
    </row>
    <row r="4" spans="1:12" x14ac:dyDescent="0.25">
      <c r="A4" s="109">
        <v>2015</v>
      </c>
      <c r="B4" s="42" t="s">
        <v>49</v>
      </c>
      <c r="C4" s="53">
        <v>3.8251612903225798</v>
      </c>
      <c r="D4" s="53">
        <v>5.4376036866359438</v>
      </c>
      <c r="E4" s="53"/>
      <c r="F4" s="114">
        <v>-0.68860215053763429</v>
      </c>
      <c r="G4" s="2"/>
      <c r="H4" s="2"/>
    </row>
    <row r="5" spans="1:12" x14ac:dyDescent="0.25">
      <c r="A5" s="109"/>
      <c r="B5" s="42" t="s">
        <v>50</v>
      </c>
      <c r="C5" s="53">
        <v>3.6759523809523813</v>
      </c>
      <c r="D5" s="53">
        <v>3.4407142857142858</v>
      </c>
      <c r="E5" s="53"/>
      <c r="F5" s="114"/>
      <c r="G5" s="2"/>
      <c r="H5" s="2"/>
    </row>
    <row r="6" spans="1:12" x14ac:dyDescent="0.25">
      <c r="A6" s="109"/>
      <c r="B6" s="26" t="s">
        <v>34</v>
      </c>
      <c r="C6" s="53">
        <v>3.6235483870967737</v>
      </c>
      <c r="D6" s="53">
        <v>3.1680791788856304</v>
      </c>
      <c r="E6" s="53"/>
      <c r="F6" s="53"/>
      <c r="G6" s="2"/>
      <c r="H6" s="2"/>
    </row>
    <row r="7" spans="1:12" x14ac:dyDescent="0.25">
      <c r="A7" s="109"/>
      <c r="B7" s="26" t="s">
        <v>35</v>
      </c>
      <c r="C7" s="53">
        <v>3.6815555555555552</v>
      </c>
      <c r="D7" s="53">
        <v>2.3380416666666668</v>
      </c>
      <c r="E7" s="53"/>
      <c r="F7" s="53"/>
      <c r="G7" s="2"/>
      <c r="H7" s="2"/>
    </row>
    <row r="8" spans="1:12" x14ac:dyDescent="0.25">
      <c r="A8" s="109"/>
      <c r="B8" s="26" t="s">
        <v>36</v>
      </c>
      <c r="C8" s="53">
        <v>3.7880645161290318</v>
      </c>
      <c r="D8" s="53">
        <v>1.992768817204301</v>
      </c>
      <c r="E8" s="53"/>
      <c r="F8" s="53"/>
      <c r="G8" s="2"/>
      <c r="H8" s="2"/>
    </row>
    <row r="9" spans="1:12" x14ac:dyDescent="0.25">
      <c r="A9" s="109"/>
      <c r="B9" s="41" t="s">
        <v>37</v>
      </c>
      <c r="C9" s="53">
        <v>4.5908888888888901</v>
      </c>
      <c r="D9" s="53">
        <v>2.3067916666666664</v>
      </c>
      <c r="E9" s="114">
        <v>1.5516771470236854</v>
      </c>
      <c r="F9" s="53"/>
      <c r="G9" s="2"/>
      <c r="H9" s="2"/>
    </row>
    <row r="10" spans="1:12" x14ac:dyDescent="0.25">
      <c r="A10" s="109"/>
      <c r="B10" s="41" t="s">
        <v>38</v>
      </c>
      <c r="C10" s="53">
        <v>5.604193548387097</v>
      </c>
      <c r="D10" s="53">
        <v>4.9207969639468683</v>
      </c>
      <c r="E10" s="114"/>
      <c r="F10" s="53"/>
      <c r="G10" s="2"/>
      <c r="H10" s="2"/>
    </row>
    <row r="11" spans="1:12" x14ac:dyDescent="0.25">
      <c r="A11" s="109"/>
      <c r="B11" s="41" t="s">
        <v>39</v>
      </c>
      <c r="C11" s="53">
        <v>4.9224731182795702</v>
      </c>
      <c r="D11" s="53">
        <v>3.2349354838709674</v>
      </c>
      <c r="E11" s="114"/>
      <c r="F11" s="53"/>
      <c r="G11" s="2"/>
      <c r="H11" s="2"/>
    </row>
    <row r="12" spans="1:12" x14ac:dyDescent="0.25">
      <c r="A12" s="109"/>
      <c r="B12" s="26" t="s">
        <v>40</v>
      </c>
      <c r="C12" s="53">
        <v>4.8896666666666668</v>
      </c>
      <c r="D12" s="53">
        <v>3.992404761904762</v>
      </c>
      <c r="E12" s="53"/>
      <c r="F12" s="53"/>
      <c r="G12" s="2"/>
      <c r="H12" s="2"/>
    </row>
    <row r="13" spans="1:12" x14ac:dyDescent="0.25">
      <c r="A13" s="109"/>
      <c r="B13" s="26" t="s">
        <v>51</v>
      </c>
      <c r="C13" s="53">
        <v>3.9429032258064516</v>
      </c>
      <c r="D13" s="53">
        <v>3.1329637096774192</v>
      </c>
      <c r="E13" s="53"/>
      <c r="F13" s="53"/>
      <c r="G13" s="2"/>
      <c r="H13" s="2"/>
    </row>
    <row r="14" spans="1:12" x14ac:dyDescent="0.25">
      <c r="A14" s="109"/>
      <c r="B14" s="26" t="s">
        <v>52</v>
      </c>
      <c r="C14" s="53">
        <v>4.1292222222222223</v>
      </c>
      <c r="D14" s="53">
        <v>2.9551666666666669</v>
      </c>
      <c r="E14" s="53"/>
      <c r="F14" s="53"/>
      <c r="G14" s="2"/>
      <c r="H14" s="2"/>
    </row>
    <row r="15" spans="1:12" x14ac:dyDescent="0.25">
      <c r="A15" s="109"/>
      <c r="B15" s="42" t="s">
        <v>53</v>
      </c>
      <c r="C15" s="53">
        <v>4.9130107526881721</v>
      </c>
      <c r="D15" s="53">
        <v>3.3369758064516133</v>
      </c>
      <c r="E15" s="53"/>
      <c r="F15" s="114">
        <v>0.38386285687801269</v>
      </c>
      <c r="G15" s="2"/>
      <c r="H15" s="2"/>
    </row>
    <row r="16" spans="1:12" x14ac:dyDescent="0.25">
      <c r="A16" s="109">
        <v>2016</v>
      </c>
      <c r="B16" s="42" t="s">
        <v>49</v>
      </c>
      <c r="C16" s="53">
        <v>4.697956989247313</v>
      </c>
      <c r="D16" s="53">
        <v>4.7217137096774202</v>
      </c>
      <c r="E16" s="53"/>
      <c r="F16" s="114"/>
      <c r="G16" s="2"/>
      <c r="H16" s="2"/>
    </row>
    <row r="17" spans="1:8" x14ac:dyDescent="0.25">
      <c r="A17" s="109"/>
      <c r="B17" s="42" t="s">
        <v>50</v>
      </c>
      <c r="C17" s="53">
        <v>4.4096551724137925</v>
      </c>
      <c r="D17" s="53">
        <v>4.8103448275862064</v>
      </c>
      <c r="E17" s="53"/>
      <c r="F17" s="114"/>
      <c r="H17" s="2"/>
    </row>
    <row r="18" spans="1:8" x14ac:dyDescent="0.25">
      <c r="A18" s="109"/>
      <c r="B18" s="26" t="s">
        <v>34</v>
      </c>
      <c r="C18" s="53">
        <v>4.8597849462365588</v>
      </c>
      <c r="D18" s="53">
        <v>5.2808064516129036</v>
      </c>
      <c r="E18" s="53"/>
      <c r="F18" s="53"/>
      <c r="H18" s="2"/>
    </row>
    <row r="19" spans="1:8" x14ac:dyDescent="0.25">
      <c r="A19" s="109"/>
      <c r="B19" s="26" t="s">
        <v>35</v>
      </c>
      <c r="C19" s="53">
        <v>5.4620000000000006</v>
      </c>
      <c r="D19" s="53">
        <v>4.8905833333333328</v>
      </c>
      <c r="E19" s="53"/>
      <c r="F19" s="53"/>
      <c r="H19" s="2"/>
    </row>
    <row r="20" spans="1:8" x14ac:dyDescent="0.25">
      <c r="A20" s="109"/>
      <c r="B20" s="26" t="s">
        <v>36</v>
      </c>
      <c r="C20" s="53">
        <v>5.9596774193548372</v>
      </c>
      <c r="D20" s="53">
        <v>5.2515591397849448</v>
      </c>
      <c r="E20" s="53"/>
      <c r="F20" s="53"/>
      <c r="H20" s="2"/>
    </row>
    <row r="21" spans="1:8" x14ac:dyDescent="0.25">
      <c r="A21" s="109"/>
      <c r="B21" s="41" t="s">
        <v>37</v>
      </c>
      <c r="C21" s="53">
        <v>9.397444444444444</v>
      </c>
      <c r="D21" s="53">
        <v>8.8093333333333348</v>
      </c>
      <c r="E21" s="114">
        <v>1.7214671445639187</v>
      </c>
      <c r="F21" s="53"/>
      <c r="H21" s="2"/>
    </row>
    <row r="22" spans="1:8" x14ac:dyDescent="0.25">
      <c r="A22" s="109"/>
      <c r="B22" s="41" t="s">
        <v>38</v>
      </c>
      <c r="C22" s="53">
        <v>12.52494623655914</v>
      </c>
      <c r="D22" s="53">
        <v>9.2435752688172048</v>
      </c>
      <c r="E22" s="114"/>
      <c r="F22" s="53"/>
      <c r="H22" s="2"/>
    </row>
    <row r="23" spans="1:8" x14ac:dyDescent="0.25">
      <c r="A23" s="109"/>
      <c r="B23" s="41" t="s">
        <v>39</v>
      </c>
      <c r="C23" s="53">
        <v>7.4901075268817214</v>
      </c>
      <c r="D23" s="53">
        <v>6.1951881720430109</v>
      </c>
      <c r="E23" s="114"/>
      <c r="F23" s="53"/>
      <c r="H23" s="2"/>
    </row>
    <row r="24" spans="1:8" x14ac:dyDescent="0.25">
      <c r="A24" s="109"/>
      <c r="B24" s="26" t="s">
        <v>40</v>
      </c>
      <c r="C24" s="53">
        <v>6.1566666666666672</v>
      </c>
      <c r="D24" s="53">
        <v>4.673974358974359</v>
      </c>
      <c r="E24" s="53"/>
      <c r="F24" s="53"/>
      <c r="H24" s="2"/>
    </row>
    <row r="25" spans="1:8" x14ac:dyDescent="0.25">
      <c r="A25" s="109"/>
      <c r="B25" s="26" t="s">
        <v>51</v>
      </c>
      <c r="C25" s="53">
        <v>6.2977419354838702</v>
      </c>
      <c r="D25" s="53">
        <v>5.7353456221198158</v>
      </c>
      <c r="E25" s="53"/>
      <c r="F25" s="53"/>
      <c r="H25" s="2"/>
    </row>
    <row r="26" spans="1:8" x14ac:dyDescent="0.25">
      <c r="A26" s="109"/>
      <c r="B26" s="26" t="s">
        <v>52</v>
      </c>
      <c r="C26" s="53">
        <v>6.7036666666666669</v>
      </c>
      <c r="D26" s="53">
        <v>6.9851666666666681</v>
      </c>
      <c r="E26" s="53"/>
      <c r="F26" s="53"/>
      <c r="H26" s="8"/>
    </row>
    <row r="27" spans="1:8" x14ac:dyDescent="0.25">
      <c r="A27" s="109"/>
      <c r="B27" s="42" t="s">
        <v>53</v>
      </c>
      <c r="C27" s="53">
        <v>7.793333333333333</v>
      </c>
      <c r="D27" s="53">
        <v>8.5113647642679915</v>
      </c>
      <c r="E27" s="53"/>
      <c r="F27" s="114">
        <v>-1.6146830320217429</v>
      </c>
    </row>
    <row r="28" spans="1:8" x14ac:dyDescent="0.25">
      <c r="A28" s="109">
        <v>2017</v>
      </c>
      <c r="B28" s="42" t="s">
        <v>49</v>
      </c>
      <c r="C28" s="53">
        <v>8.3596774193548384</v>
      </c>
      <c r="D28" s="53">
        <v>10.899147465437789</v>
      </c>
      <c r="E28" s="53"/>
      <c r="F28" s="114"/>
    </row>
    <row r="29" spans="1:8" x14ac:dyDescent="0.25">
      <c r="A29" s="109"/>
      <c r="B29" s="42" t="s">
        <v>50</v>
      </c>
      <c r="C29" s="53">
        <v>10.95107142857143</v>
      </c>
      <c r="D29" s="53">
        <v>12.537619047619046</v>
      </c>
      <c r="E29" s="53"/>
      <c r="F29" s="114"/>
    </row>
    <row r="30" spans="1:8" x14ac:dyDescent="0.25">
      <c r="A30" s="109"/>
      <c r="B30" s="26" t="s">
        <v>34</v>
      </c>
      <c r="C30" s="53">
        <v>9.8025806451612905</v>
      </c>
      <c r="D30" s="53">
        <v>8.3200215053763458</v>
      </c>
      <c r="E30" s="53"/>
      <c r="F30" s="53"/>
    </row>
    <row r="31" spans="1:8" x14ac:dyDescent="0.25">
      <c r="A31" s="109"/>
      <c r="B31" s="26" t="s">
        <v>35</v>
      </c>
      <c r="C31" s="53">
        <v>9.0245555555555566</v>
      </c>
      <c r="D31" s="53">
        <v>8.302999999999999</v>
      </c>
      <c r="E31" s="53"/>
      <c r="F31" s="53"/>
    </row>
    <row r="32" spans="1:8" x14ac:dyDescent="0.25">
      <c r="A32" s="109"/>
      <c r="B32" s="26" t="s">
        <v>36</v>
      </c>
      <c r="C32" s="53">
        <v>10.008387096774193</v>
      </c>
      <c r="D32" s="53">
        <v>8.3238172043010756</v>
      </c>
      <c r="E32" s="53"/>
      <c r="F32" s="53"/>
    </row>
    <row r="33" spans="1:6" x14ac:dyDescent="0.25">
      <c r="A33" s="109"/>
      <c r="B33" s="41" t="s">
        <v>37</v>
      </c>
      <c r="C33" s="53">
        <v>9.905222222222223</v>
      </c>
      <c r="D33" s="53">
        <v>7.5179999999999989</v>
      </c>
      <c r="E33" s="114">
        <v>1.9727735108380289</v>
      </c>
      <c r="F33" s="53"/>
    </row>
    <row r="34" spans="1:6" x14ac:dyDescent="0.25">
      <c r="A34" s="109"/>
      <c r="B34" s="41" t="s">
        <v>38</v>
      </c>
      <c r="C34" s="53">
        <v>9.2374193548387087</v>
      </c>
      <c r="D34" s="53">
        <v>7.1691705069124421</v>
      </c>
      <c r="E34" s="114"/>
      <c r="F34" s="53"/>
    </row>
    <row r="35" spans="1:6" x14ac:dyDescent="0.25">
      <c r="A35" s="109"/>
      <c r="B35" s="41" t="s">
        <v>39</v>
      </c>
      <c r="C35" s="53">
        <v>8.4988172043010763</v>
      </c>
      <c r="D35" s="53">
        <v>7.0359677419354831</v>
      </c>
      <c r="E35" s="114"/>
      <c r="F35" s="53"/>
    </row>
    <row r="36" spans="1:6" x14ac:dyDescent="0.25">
      <c r="A36" s="109"/>
      <c r="B36" s="26" t="s">
        <v>40</v>
      </c>
      <c r="C36" s="53">
        <v>8.0911111111111111</v>
      </c>
      <c r="D36" s="53">
        <v>6.8384999999999998</v>
      </c>
      <c r="E36" s="53"/>
      <c r="F36" s="53"/>
    </row>
    <row r="37" spans="1:6" x14ac:dyDescent="0.25">
      <c r="A37" s="109"/>
      <c r="B37" s="26" t="s">
        <v>51</v>
      </c>
      <c r="C37" s="53">
        <v>6.4923655913978493</v>
      </c>
      <c r="D37" s="53">
        <v>6.9221572580645159</v>
      </c>
      <c r="E37" s="53"/>
      <c r="F37" s="53"/>
    </row>
    <row r="38" spans="1:6" x14ac:dyDescent="0.25">
      <c r="A38" s="109"/>
      <c r="B38" s="26" t="s">
        <v>52</v>
      </c>
      <c r="C38" s="53">
        <v>6.8152222222222223</v>
      </c>
      <c r="D38" s="53">
        <v>7.3906666666666663</v>
      </c>
      <c r="E38" s="53"/>
      <c r="F38" s="53"/>
    </row>
    <row r="39" spans="1:6" x14ac:dyDescent="0.25">
      <c r="A39" s="109"/>
      <c r="B39" s="42" t="s">
        <v>53</v>
      </c>
      <c r="C39" s="53">
        <v>7.3570967741935478</v>
      </c>
      <c r="D39" s="53">
        <v>7.7231182795698938</v>
      </c>
      <c r="E39" s="53"/>
      <c r="F39" s="114">
        <v>0.59333077316948302</v>
      </c>
    </row>
    <row r="40" spans="1:6" x14ac:dyDescent="0.25">
      <c r="A40" s="109">
        <v>2018</v>
      </c>
      <c r="B40" s="42" t="s">
        <v>49</v>
      </c>
      <c r="C40" s="53">
        <v>8.8096774193548395</v>
      </c>
      <c r="D40" s="53">
        <v>8.3186635944700456</v>
      </c>
      <c r="E40" s="53"/>
      <c r="F40" s="114"/>
    </row>
    <row r="41" spans="1:6" x14ac:dyDescent="0.25">
      <c r="A41" s="109"/>
      <c r="B41" s="42" t="s">
        <v>50</v>
      </c>
      <c r="C41" s="53">
        <v>9.4845238095238091</v>
      </c>
      <c r="D41" s="53">
        <v>7.8295238095238098</v>
      </c>
      <c r="E41" s="53"/>
      <c r="F41" s="114"/>
    </row>
    <row r="42" spans="1:6" x14ac:dyDescent="0.25">
      <c r="A42" s="109"/>
      <c r="B42" s="26" t="s">
        <v>34</v>
      </c>
      <c r="C42" s="53">
        <v>8.6498924731182782</v>
      </c>
      <c r="D42" s="53">
        <v>7.4603917050691253</v>
      </c>
      <c r="E42" s="53"/>
      <c r="F42" s="53"/>
    </row>
    <row r="43" spans="1:6" x14ac:dyDescent="0.25">
      <c r="A43" s="109"/>
      <c r="B43" s="26" t="s">
        <v>35</v>
      </c>
      <c r="C43" s="53">
        <v>7.5255555555555551</v>
      </c>
      <c r="D43" s="53">
        <v>7.1328333333333331</v>
      </c>
      <c r="E43" s="53"/>
      <c r="F43" s="53"/>
    </row>
    <row r="44" spans="1:6" x14ac:dyDescent="0.25">
      <c r="A44" s="109"/>
      <c r="B44" s="26" t="s">
        <v>36</v>
      </c>
      <c r="C44" s="53">
        <v>8.1984946236559146</v>
      </c>
      <c r="D44" s="53">
        <v>7.8240322580645163</v>
      </c>
      <c r="E44" s="53"/>
      <c r="F44" s="53"/>
    </row>
    <row r="45" spans="1:6" x14ac:dyDescent="0.25">
      <c r="A45" s="109"/>
      <c r="B45" s="41" t="s">
        <v>37</v>
      </c>
      <c r="C45" s="53">
        <v>9.2948888888888899</v>
      </c>
      <c r="D45" s="53">
        <v>9.8871666666666655</v>
      </c>
      <c r="E45" s="114">
        <v>-0.46026642771803949</v>
      </c>
      <c r="F45" s="53"/>
    </row>
    <row r="46" spans="1:6" x14ac:dyDescent="0.25">
      <c r="A46" s="109"/>
      <c r="B46" s="41" t="s">
        <v>38</v>
      </c>
      <c r="C46" s="53">
        <v>9.6284946236559144</v>
      </c>
      <c r="D46" s="53">
        <v>10.211532258064516</v>
      </c>
      <c r="E46" s="114"/>
      <c r="F46" s="53"/>
    </row>
    <row r="47" spans="1:6" x14ac:dyDescent="0.25">
      <c r="A47" s="109"/>
      <c r="B47" s="41" t="s">
        <v>39</v>
      </c>
      <c r="C47" s="53">
        <v>9.2070967741935501</v>
      </c>
      <c r="D47" s="53">
        <v>9.4125806451612917</v>
      </c>
      <c r="E47" s="114"/>
      <c r="F47" s="53"/>
    </row>
    <row r="48" spans="1:6" x14ac:dyDescent="0.25">
      <c r="A48" s="109"/>
      <c r="B48" s="26" t="s">
        <v>40</v>
      </c>
      <c r="C48" s="53">
        <v>9.3653333333333322</v>
      </c>
      <c r="D48" s="53">
        <v>9.2594999999999992</v>
      </c>
      <c r="E48" s="53"/>
      <c r="F48" s="53"/>
    </row>
    <row r="49" spans="1:6" x14ac:dyDescent="0.25">
      <c r="A49" s="109"/>
      <c r="B49" s="26" t="s">
        <v>51</v>
      </c>
      <c r="C49" s="53">
        <v>9.5256989247311825</v>
      </c>
      <c r="D49" s="53">
        <v>9.3301612903225823</v>
      </c>
      <c r="E49" s="53"/>
      <c r="F49" s="53"/>
    </row>
    <row r="50" spans="1:6" x14ac:dyDescent="0.25">
      <c r="A50" s="109"/>
      <c r="B50" s="26" t="s">
        <v>52</v>
      </c>
      <c r="C50" s="53">
        <v>10.42277777777778</v>
      </c>
      <c r="D50" s="53">
        <v>10.028833333333335</v>
      </c>
      <c r="E50" s="53"/>
      <c r="F50" s="53"/>
    </row>
    <row r="51" spans="1:6" x14ac:dyDescent="0.25">
      <c r="A51" s="109"/>
      <c r="B51" s="42" t="s">
        <v>53</v>
      </c>
      <c r="C51" s="53">
        <v>10.507741935483873</v>
      </c>
      <c r="D51" s="53">
        <v>10.066105990783409</v>
      </c>
      <c r="E51" s="53"/>
      <c r="F51" s="114">
        <v>0.4792289968096437</v>
      </c>
    </row>
    <row r="52" spans="1:6" x14ac:dyDescent="0.25">
      <c r="A52" s="109">
        <v>2019</v>
      </c>
      <c r="B52" s="42" t="s">
        <v>49</v>
      </c>
      <c r="C52" s="53">
        <v>10.081827956989249</v>
      </c>
      <c r="D52" s="53">
        <v>9.7524069478908189</v>
      </c>
      <c r="E52" s="53"/>
      <c r="F52" s="114"/>
    </row>
    <row r="53" spans="1:6" x14ac:dyDescent="0.25">
      <c r="A53" s="109"/>
      <c r="B53" s="42" t="s">
        <v>50</v>
      </c>
      <c r="C53" s="53">
        <v>9.8936904761904767</v>
      </c>
      <c r="D53" s="53">
        <v>9.2270604395604394</v>
      </c>
      <c r="E53" s="53"/>
      <c r="F53" s="114"/>
    </row>
    <row r="54" spans="1:6" x14ac:dyDescent="0.25">
      <c r="A54" s="109"/>
      <c r="B54" s="26" t="s">
        <v>34</v>
      </c>
      <c r="C54" s="53">
        <v>10.219784946236558</v>
      </c>
      <c r="D54" s="53">
        <v>8.9712365591397845</v>
      </c>
      <c r="E54" s="53"/>
      <c r="F54" s="53"/>
    </row>
    <row r="55" spans="1:6" x14ac:dyDescent="0.25">
      <c r="A55" s="109"/>
      <c r="B55" s="26" t="s">
        <v>35</v>
      </c>
      <c r="C55" s="53">
        <v>10.315555555555555</v>
      </c>
      <c r="D55" s="53">
        <v>9.237541666666667</v>
      </c>
      <c r="E55" s="53"/>
      <c r="F55" s="53"/>
    </row>
    <row r="56" spans="1:6" x14ac:dyDescent="0.25">
      <c r="A56" s="109"/>
      <c r="B56" s="26" t="s">
        <v>36</v>
      </c>
      <c r="C56" s="53">
        <v>9.6474193548387124</v>
      </c>
      <c r="D56" s="53">
        <v>8.3468548387096781</v>
      </c>
      <c r="E56" s="53"/>
      <c r="F56" s="53"/>
    </row>
    <row r="57" spans="1:6" x14ac:dyDescent="0.25">
      <c r="A57" s="109"/>
      <c r="B57" s="41" t="s">
        <v>37</v>
      </c>
      <c r="C57" s="53">
        <v>9.9708888888888918</v>
      </c>
      <c r="D57" s="53">
        <v>8.7335833333333337</v>
      </c>
      <c r="E57" s="114">
        <v>1.3750433521078671</v>
      </c>
      <c r="F57" s="53"/>
    </row>
    <row r="58" spans="1:6" x14ac:dyDescent="0.25">
      <c r="A58" s="109"/>
      <c r="B58" s="41" t="s">
        <v>38</v>
      </c>
      <c r="C58" s="53">
        <v>8.672365591397849</v>
      </c>
      <c r="D58" s="53">
        <v>7.4732661290322584</v>
      </c>
      <c r="E58" s="114"/>
      <c r="F58" s="53"/>
    </row>
    <row r="59" spans="1:6" x14ac:dyDescent="0.25">
      <c r="A59" s="109"/>
      <c r="B59" s="41" t="s">
        <v>39</v>
      </c>
      <c r="C59" s="53">
        <v>8.5199999999999978</v>
      </c>
      <c r="D59" s="53">
        <v>6.8312749615975434</v>
      </c>
      <c r="E59" s="114"/>
      <c r="F59" s="53"/>
    </row>
    <row r="60" spans="1:6" x14ac:dyDescent="0.25">
      <c r="A60" s="109"/>
      <c r="B60" s="26" t="s">
        <v>47</v>
      </c>
      <c r="C60" s="53">
        <v>8.4600000000000009</v>
      </c>
      <c r="D60" s="53">
        <v>7.07</v>
      </c>
      <c r="E60" s="53"/>
      <c r="F60" s="53"/>
    </row>
    <row r="61" spans="1:6" s="3" customFormat="1" x14ac:dyDescent="0.25"/>
    <row r="62" spans="1:6" s="3" customFormat="1" x14ac:dyDescent="0.25">
      <c r="A62" s="8" t="s">
        <v>147</v>
      </c>
    </row>
    <row r="63" spans="1:6" s="3" customFormat="1" x14ac:dyDescent="0.25">
      <c r="A63" s="33" t="s">
        <v>154</v>
      </c>
    </row>
    <row r="64" spans="1:6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</sheetData>
  <mergeCells count="16">
    <mergeCell ref="A52:A60"/>
    <mergeCell ref="F4:F5"/>
    <mergeCell ref="E9:E11"/>
    <mergeCell ref="F15:F17"/>
    <mergeCell ref="E21:E23"/>
    <mergeCell ref="F27:F29"/>
    <mergeCell ref="E33:E35"/>
    <mergeCell ref="F39:F41"/>
    <mergeCell ref="E45:E47"/>
    <mergeCell ref="F51:F53"/>
    <mergeCell ref="E57:E59"/>
    <mergeCell ref="I1:L1"/>
    <mergeCell ref="A4:A15"/>
    <mergeCell ref="A16:A27"/>
    <mergeCell ref="A28:A39"/>
    <mergeCell ref="A40:A51"/>
  </mergeCells>
  <hyperlinks>
    <hyperlink ref="I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220"/>
  <sheetViews>
    <sheetView workbookViewId="0">
      <selection activeCell="G1" sqref="G1:J1"/>
    </sheetView>
  </sheetViews>
  <sheetFormatPr defaultColWidth="9.140625" defaultRowHeight="15" x14ac:dyDescent="0.25"/>
  <cols>
    <col min="1" max="1" width="9.5703125" style="3" customWidth="1"/>
    <col min="2" max="3" width="19.5703125" style="3" customWidth="1"/>
    <col min="4" max="4" width="2.140625" style="12" customWidth="1"/>
    <col min="5" max="5" width="9.5703125" style="3" customWidth="1"/>
    <col min="6" max="7" width="19.5703125" style="2" customWidth="1"/>
    <col min="8" max="8" width="4.85546875" style="2" customWidth="1"/>
    <col min="9" max="9" width="9.5703125" style="2" customWidth="1"/>
    <col min="10" max="11" width="19.5703125" style="2" customWidth="1"/>
    <col min="12" max="16384" width="9.140625" style="2"/>
  </cols>
  <sheetData>
    <row r="1" spans="1:11" s="38" customFormat="1" ht="18.75" x14ac:dyDescent="0.3">
      <c r="A1" s="37" t="s">
        <v>155</v>
      </c>
      <c r="B1" s="37"/>
      <c r="C1" s="37"/>
      <c r="D1" s="43"/>
      <c r="E1" s="37"/>
      <c r="F1" s="37"/>
      <c r="G1" s="87" t="s">
        <v>167</v>
      </c>
      <c r="H1" s="87"/>
      <c r="I1" s="87"/>
      <c r="J1" s="87"/>
    </row>
    <row r="3" spans="1:11" x14ac:dyDescent="0.25">
      <c r="A3" s="115" t="s">
        <v>54</v>
      </c>
      <c r="B3" s="115"/>
      <c r="C3" s="115"/>
      <c r="D3" s="40"/>
      <c r="E3" s="115" t="s">
        <v>55</v>
      </c>
      <c r="F3" s="115"/>
      <c r="G3" s="115"/>
      <c r="I3" s="66"/>
      <c r="J3" s="67" t="s">
        <v>54</v>
      </c>
      <c r="K3" s="67" t="s">
        <v>55</v>
      </c>
    </row>
    <row r="4" spans="1:11" ht="60" x14ac:dyDescent="0.25">
      <c r="A4" s="46" t="s">
        <v>46</v>
      </c>
      <c r="B4" s="68" t="s">
        <v>83</v>
      </c>
      <c r="C4" s="68" t="s">
        <v>84</v>
      </c>
      <c r="D4" s="40"/>
      <c r="E4" s="46" t="s">
        <v>46</v>
      </c>
      <c r="F4" s="68" t="s">
        <v>83</v>
      </c>
      <c r="G4" s="68" t="s">
        <v>84</v>
      </c>
      <c r="I4" s="46" t="s">
        <v>156</v>
      </c>
      <c r="J4" s="68" t="s">
        <v>126</v>
      </c>
      <c r="K4" s="68" t="s">
        <v>127</v>
      </c>
    </row>
    <row r="5" spans="1:11" x14ac:dyDescent="0.25">
      <c r="A5" s="45">
        <v>43526</v>
      </c>
      <c r="B5" s="69">
        <v>9.1999999999999993</v>
      </c>
      <c r="C5" s="69">
        <v>1.0000000000001563E-2</v>
      </c>
      <c r="D5" s="23"/>
      <c r="E5" s="45">
        <v>43526</v>
      </c>
      <c r="F5" s="69">
        <v>10</v>
      </c>
      <c r="G5" s="69">
        <v>0.1899999999999995</v>
      </c>
      <c r="I5" s="27" t="s">
        <v>34</v>
      </c>
      <c r="J5" s="53">
        <v>0.15236666666666659</v>
      </c>
      <c r="K5" s="53">
        <v>0.46375000000000016</v>
      </c>
    </row>
    <row r="6" spans="1:11" x14ac:dyDescent="0.25">
      <c r="A6" s="44">
        <v>43527</v>
      </c>
      <c r="B6" s="53">
        <v>9.19</v>
      </c>
      <c r="C6" s="53">
        <v>0.22000000000000064</v>
      </c>
      <c r="D6" s="23"/>
      <c r="E6" s="44">
        <v>43527</v>
      </c>
      <c r="F6" s="53">
        <v>9.4700000000000006</v>
      </c>
      <c r="G6" s="53">
        <v>1.9999999999999574E-2</v>
      </c>
      <c r="I6" s="27" t="s">
        <v>35</v>
      </c>
      <c r="J6" s="53">
        <v>0.1341739130434785</v>
      </c>
      <c r="K6" s="53">
        <v>0.26222222222222225</v>
      </c>
    </row>
    <row r="7" spans="1:11" x14ac:dyDescent="0.25">
      <c r="A7" s="44">
        <v>43528</v>
      </c>
      <c r="B7" s="53">
        <v>9.5990000000000002</v>
      </c>
      <c r="C7" s="53">
        <v>0.18099999999999916</v>
      </c>
      <c r="D7" s="23"/>
      <c r="E7" s="44">
        <v>43528</v>
      </c>
      <c r="F7" s="53">
        <v>9.56</v>
      </c>
      <c r="G7" s="53">
        <v>0</v>
      </c>
      <c r="I7" s="27" t="s">
        <v>36</v>
      </c>
      <c r="J7" s="53">
        <v>0.14645454545454567</v>
      </c>
      <c r="K7" s="53">
        <v>0.13578947368421063</v>
      </c>
    </row>
    <row r="8" spans="1:11" x14ac:dyDescent="0.25">
      <c r="A8" s="44">
        <v>43529</v>
      </c>
      <c r="B8" s="53">
        <v>9.44</v>
      </c>
      <c r="C8" s="53">
        <v>6.0000000000000497E-2</v>
      </c>
      <c r="D8" s="23"/>
      <c r="E8" s="44">
        <v>43529</v>
      </c>
      <c r="F8" s="53">
        <v>9.6</v>
      </c>
      <c r="G8" s="53">
        <v>0</v>
      </c>
      <c r="I8" s="27" t="s">
        <v>37</v>
      </c>
      <c r="J8" s="53">
        <v>8.4680000000000033E-2</v>
      </c>
      <c r="K8" s="53">
        <v>0.19937499999999986</v>
      </c>
    </row>
    <row r="9" spans="1:11" x14ac:dyDescent="0.25">
      <c r="A9" s="44">
        <v>43530</v>
      </c>
      <c r="B9" s="53">
        <v>9.5</v>
      </c>
      <c r="C9" s="53">
        <v>0.27999999999999936</v>
      </c>
      <c r="D9" s="23"/>
      <c r="E9" s="44">
        <v>43530</v>
      </c>
      <c r="F9" s="53">
        <v>9.94</v>
      </c>
      <c r="G9" s="53">
        <v>0.50999999999999979</v>
      </c>
      <c r="I9" s="27" t="s">
        <v>38</v>
      </c>
      <c r="J9" s="53">
        <v>0.16663636363636372</v>
      </c>
      <c r="K9" s="53">
        <v>0.54451612903225788</v>
      </c>
    </row>
    <row r="10" spans="1:11" x14ac:dyDescent="0.25">
      <c r="A10" s="44">
        <v>43531</v>
      </c>
      <c r="B10" s="53">
        <v>9.5190000000000001</v>
      </c>
      <c r="C10" s="53">
        <v>9.0000000000003411E-3</v>
      </c>
      <c r="D10" s="23"/>
      <c r="E10" s="44">
        <v>43531</v>
      </c>
      <c r="F10" s="53">
        <v>9.9600000000000009</v>
      </c>
      <c r="G10" s="53">
        <v>0.17999999999999972</v>
      </c>
      <c r="I10" s="27" t="s">
        <v>39</v>
      </c>
      <c r="J10" s="53">
        <v>0.106142857142857</v>
      </c>
      <c r="K10" s="53">
        <v>0.75774193548387103</v>
      </c>
    </row>
    <row r="11" spans="1:11" x14ac:dyDescent="0.25">
      <c r="A11" s="44">
        <v>43532</v>
      </c>
      <c r="B11" s="53">
        <v>9.8190000000000008</v>
      </c>
      <c r="C11" s="53">
        <v>0.19099999999999895</v>
      </c>
      <c r="D11" s="23"/>
      <c r="E11" s="44">
        <v>43532</v>
      </c>
      <c r="F11" s="53">
        <v>10</v>
      </c>
      <c r="G11" s="53">
        <v>0</v>
      </c>
      <c r="I11" s="27" t="s">
        <v>47</v>
      </c>
      <c r="J11" s="53">
        <v>0.10595000000000035</v>
      </c>
      <c r="K11" s="53">
        <v>0.64200000000000013</v>
      </c>
    </row>
    <row r="12" spans="1:11" x14ac:dyDescent="0.25">
      <c r="A12" s="44">
        <v>43533</v>
      </c>
      <c r="B12" s="53">
        <v>9.1999999999999993</v>
      </c>
      <c r="C12" s="53">
        <v>0.29000000000000092</v>
      </c>
      <c r="D12" s="11"/>
      <c r="E12" s="44">
        <v>43533</v>
      </c>
      <c r="F12" s="53">
        <v>9.69</v>
      </c>
      <c r="G12" s="53">
        <v>0.25</v>
      </c>
    </row>
    <row r="13" spans="1:11" x14ac:dyDescent="0.25">
      <c r="A13" s="44">
        <v>43534</v>
      </c>
      <c r="B13" s="53">
        <v>9.7289999999999992</v>
      </c>
      <c r="C13" s="53">
        <v>7.1000000000001506E-2</v>
      </c>
      <c r="D13" s="11"/>
      <c r="E13" s="44">
        <v>43534</v>
      </c>
      <c r="F13" s="53">
        <v>10.45</v>
      </c>
      <c r="G13" s="53">
        <v>0.88000000000000078</v>
      </c>
    </row>
    <row r="14" spans="1:11" x14ac:dyDescent="0.25">
      <c r="A14" s="44">
        <v>43535</v>
      </c>
      <c r="B14" s="53">
        <v>9.67</v>
      </c>
      <c r="C14" s="53">
        <v>0.11999999999999922</v>
      </c>
      <c r="D14" s="11"/>
      <c r="E14" s="44">
        <v>43535</v>
      </c>
      <c r="F14" s="53">
        <v>10.44</v>
      </c>
      <c r="G14" s="53">
        <v>0.5600000000000005</v>
      </c>
    </row>
    <row r="15" spans="1:11" x14ac:dyDescent="0.25">
      <c r="A15" s="44">
        <v>43536</v>
      </c>
      <c r="B15" s="53">
        <v>9.81</v>
      </c>
      <c r="C15" s="53">
        <v>0.13999999999999879</v>
      </c>
      <c r="D15" s="11"/>
      <c r="E15" s="44">
        <v>43536</v>
      </c>
      <c r="F15" s="53">
        <v>10.32</v>
      </c>
      <c r="G15" s="53">
        <v>0.67999999999999972</v>
      </c>
    </row>
    <row r="16" spans="1:11" x14ac:dyDescent="0.25">
      <c r="A16" s="44">
        <v>43537</v>
      </c>
      <c r="B16" s="53">
        <v>9.2010000000000005</v>
      </c>
      <c r="C16" s="53">
        <v>0.29899999999999949</v>
      </c>
      <c r="D16" s="11"/>
      <c r="E16" s="44">
        <v>43537</v>
      </c>
      <c r="F16" s="53">
        <v>9.65</v>
      </c>
      <c r="G16" s="53">
        <v>0.6899999999999995</v>
      </c>
    </row>
    <row r="17" spans="1:7" x14ac:dyDescent="0.25">
      <c r="A17" s="44">
        <v>43538</v>
      </c>
      <c r="B17" s="53">
        <v>10.324</v>
      </c>
      <c r="C17" s="53">
        <v>0.16600000000000037</v>
      </c>
      <c r="D17" s="11"/>
      <c r="E17" s="44">
        <v>43538</v>
      </c>
      <c r="F17" s="53">
        <v>10.15</v>
      </c>
      <c r="G17" s="53">
        <v>0.29999999999999893</v>
      </c>
    </row>
    <row r="18" spans="1:7" x14ac:dyDescent="0.25">
      <c r="A18" s="44">
        <v>43539</v>
      </c>
      <c r="B18" s="53">
        <v>9.9600000000000009</v>
      </c>
      <c r="C18" s="53">
        <v>8.9999999999999858E-2</v>
      </c>
      <c r="D18" s="11"/>
      <c r="E18" s="44">
        <v>43539</v>
      </c>
      <c r="F18" s="53">
        <v>10.47</v>
      </c>
      <c r="G18" s="53">
        <v>0.92999999999999972</v>
      </c>
    </row>
    <row r="19" spans="1:7" x14ac:dyDescent="0.25">
      <c r="A19" s="44">
        <v>43540</v>
      </c>
      <c r="B19" s="53">
        <v>9.94</v>
      </c>
      <c r="C19" s="53">
        <v>0.16000000000000014</v>
      </c>
      <c r="D19" s="11"/>
      <c r="E19" s="44">
        <v>43540</v>
      </c>
      <c r="F19" s="53">
        <v>10.11</v>
      </c>
      <c r="G19" s="53">
        <v>0.28000000000000114</v>
      </c>
    </row>
    <row r="20" spans="1:7" x14ac:dyDescent="0.25">
      <c r="A20" s="44">
        <v>43541</v>
      </c>
      <c r="B20" s="53">
        <v>9.89</v>
      </c>
      <c r="C20" s="53">
        <v>1.9999999999999574E-2</v>
      </c>
      <c r="D20" s="11"/>
      <c r="E20" s="44">
        <v>43541</v>
      </c>
      <c r="F20" s="53">
        <v>9.93</v>
      </c>
      <c r="G20" s="53">
        <v>0.12000000000000099</v>
      </c>
    </row>
    <row r="21" spans="1:7" x14ac:dyDescent="0.25">
      <c r="A21" s="44">
        <v>43542</v>
      </c>
      <c r="B21" s="53">
        <v>10.125</v>
      </c>
      <c r="C21" s="53">
        <v>1.5000000000000568E-2</v>
      </c>
      <c r="D21" s="11"/>
      <c r="E21" s="44">
        <v>43542</v>
      </c>
      <c r="F21" s="53">
        <v>10</v>
      </c>
      <c r="G21" s="53">
        <v>5.0000000000000711E-2</v>
      </c>
    </row>
    <row r="22" spans="1:7" x14ac:dyDescent="0.25">
      <c r="A22" s="44">
        <v>43543</v>
      </c>
      <c r="B22" s="53">
        <v>9.9510000000000005</v>
      </c>
      <c r="C22" s="53">
        <v>2.8999999999999915E-2</v>
      </c>
      <c r="D22" s="11"/>
      <c r="E22" s="44">
        <v>43543</v>
      </c>
      <c r="F22" s="53">
        <v>10.7</v>
      </c>
      <c r="G22" s="53">
        <v>0.10000000000000142</v>
      </c>
    </row>
    <row r="23" spans="1:7" x14ac:dyDescent="0.25">
      <c r="A23" s="44">
        <v>43544</v>
      </c>
      <c r="B23" s="53">
        <v>10.050000000000001</v>
      </c>
      <c r="C23" s="53">
        <v>0.34999999999999964</v>
      </c>
      <c r="D23" s="11"/>
      <c r="E23" s="44">
        <v>43544</v>
      </c>
      <c r="F23" s="53">
        <v>10.68</v>
      </c>
      <c r="G23" s="53">
        <v>0.23000000000000043</v>
      </c>
    </row>
    <row r="24" spans="1:7" x14ac:dyDescent="0.25">
      <c r="A24" s="44">
        <v>43545</v>
      </c>
      <c r="B24" s="53">
        <v>9.9510000000000005</v>
      </c>
      <c r="C24" s="53">
        <v>0.29899999999999949</v>
      </c>
      <c r="D24" s="11"/>
      <c r="E24" s="44">
        <v>43545</v>
      </c>
      <c r="F24" s="53">
        <v>10.66</v>
      </c>
      <c r="G24" s="53">
        <v>2.1500000000000004</v>
      </c>
    </row>
    <row r="25" spans="1:7" x14ac:dyDescent="0.25">
      <c r="A25" s="44">
        <v>43546</v>
      </c>
      <c r="B25" s="53">
        <v>10.419</v>
      </c>
      <c r="C25" s="53">
        <v>1.9000000000000128E-2</v>
      </c>
      <c r="D25" s="11"/>
      <c r="E25" s="44">
        <v>43546</v>
      </c>
      <c r="F25" s="53">
        <v>10.49</v>
      </c>
      <c r="G25" s="53">
        <v>1.4100000000000001</v>
      </c>
    </row>
    <row r="26" spans="1:7" x14ac:dyDescent="0.25">
      <c r="A26" s="44">
        <v>43547</v>
      </c>
      <c r="B26" s="53">
        <v>9.98</v>
      </c>
      <c r="C26" s="53">
        <v>1.9999999999999574E-2</v>
      </c>
      <c r="D26" s="11"/>
      <c r="E26" s="44">
        <v>43547</v>
      </c>
      <c r="F26" s="53">
        <v>10.82</v>
      </c>
      <c r="G26" s="53">
        <v>0.17999999999999972</v>
      </c>
    </row>
    <row r="27" spans="1:7" x14ac:dyDescent="0.25">
      <c r="A27" s="44">
        <v>43548</v>
      </c>
      <c r="B27" s="53">
        <v>10.009</v>
      </c>
      <c r="C27" s="53">
        <v>0.22100000000000009</v>
      </c>
      <c r="D27" s="11"/>
      <c r="E27" s="44">
        <v>43548</v>
      </c>
      <c r="F27" s="53">
        <v>10.45</v>
      </c>
      <c r="G27" s="53">
        <v>0.35000000000000142</v>
      </c>
    </row>
    <row r="28" spans="1:7" x14ac:dyDescent="0.25">
      <c r="A28" s="44">
        <v>43549</v>
      </c>
      <c r="B28" s="53">
        <v>10.5</v>
      </c>
      <c r="C28" s="53">
        <v>0.25999999999999979</v>
      </c>
      <c r="E28" s="44">
        <v>43549</v>
      </c>
      <c r="F28" s="53">
        <v>11.25</v>
      </c>
      <c r="G28" s="53">
        <v>0.19999999999999929</v>
      </c>
    </row>
    <row r="29" spans="1:7" x14ac:dyDescent="0.25">
      <c r="A29" s="44">
        <v>43550</v>
      </c>
      <c r="B29" s="53">
        <v>10.808999999999999</v>
      </c>
      <c r="C29" s="53">
        <v>0.14100000000000001</v>
      </c>
      <c r="E29" s="44">
        <v>43550</v>
      </c>
      <c r="F29" s="53">
        <v>10.8</v>
      </c>
      <c r="G29" s="53">
        <v>0</v>
      </c>
    </row>
    <row r="30" spans="1:7" x14ac:dyDescent="0.25">
      <c r="A30" s="44">
        <v>43551</v>
      </c>
      <c r="B30" s="53">
        <v>10.55</v>
      </c>
      <c r="C30" s="53">
        <v>0.19999999999999929</v>
      </c>
      <c r="E30" s="44">
        <v>43551</v>
      </c>
      <c r="F30" s="53">
        <v>10.36</v>
      </c>
      <c r="G30" s="53">
        <v>0.13000000000000078</v>
      </c>
    </row>
    <row r="31" spans="1:7" x14ac:dyDescent="0.25">
      <c r="A31" s="44">
        <v>43552</v>
      </c>
      <c r="B31" s="53">
        <v>10.8</v>
      </c>
      <c r="C31" s="53">
        <v>9.9999999999997868E-3</v>
      </c>
      <c r="E31" s="44">
        <v>43552</v>
      </c>
      <c r="F31" s="53">
        <v>10.3</v>
      </c>
      <c r="G31" s="53">
        <v>0.42999999999999972</v>
      </c>
    </row>
    <row r="32" spans="1:7" x14ac:dyDescent="0.25">
      <c r="A32" s="44">
        <v>43553</v>
      </c>
      <c r="B32" s="53">
        <v>10.8</v>
      </c>
      <c r="C32" s="53">
        <v>0.44999999999999929</v>
      </c>
      <c r="E32" s="44">
        <v>43553</v>
      </c>
      <c r="F32" s="53">
        <v>10.65</v>
      </c>
      <c r="G32" s="53">
        <v>0.3100000000000005</v>
      </c>
    </row>
    <row r="33" spans="1:7" x14ac:dyDescent="0.25">
      <c r="A33" s="44">
        <v>43554</v>
      </c>
      <c r="B33" s="53">
        <v>11.11</v>
      </c>
      <c r="C33" s="53">
        <v>0.15000000000000036</v>
      </c>
      <c r="E33" s="44">
        <v>43554</v>
      </c>
      <c r="F33" s="53">
        <v>10.29</v>
      </c>
      <c r="G33" s="53">
        <v>-3.9999999999999147E-2</v>
      </c>
    </row>
    <row r="34" spans="1:7" x14ac:dyDescent="0.25">
      <c r="A34" s="44">
        <v>43555</v>
      </c>
      <c r="B34" s="53">
        <v>10.4</v>
      </c>
      <c r="C34" s="53">
        <v>9.9999999999999645E-2</v>
      </c>
      <c r="E34" s="44">
        <v>43555</v>
      </c>
      <c r="F34" s="53">
        <v>10.87</v>
      </c>
      <c r="G34" s="53">
        <v>0</v>
      </c>
    </row>
    <row r="35" spans="1:7" x14ac:dyDescent="0.25">
      <c r="A35" s="44">
        <v>43556</v>
      </c>
      <c r="B35" s="53">
        <v>10.99</v>
      </c>
      <c r="C35" s="53">
        <v>9.9999999999997868E-3</v>
      </c>
      <c r="E35" s="44">
        <v>43556</v>
      </c>
      <c r="F35" s="53">
        <v>12.04</v>
      </c>
      <c r="G35" s="53">
        <v>0.44000000000000128</v>
      </c>
    </row>
    <row r="36" spans="1:7" x14ac:dyDescent="0.25">
      <c r="A36" s="44">
        <v>43557</v>
      </c>
      <c r="B36" s="53">
        <v>10.989000000000001</v>
      </c>
      <c r="C36" s="53">
        <v>1.0999999999999233E-2</v>
      </c>
      <c r="E36" s="44">
        <v>43557</v>
      </c>
      <c r="F36" s="53">
        <v>11.28</v>
      </c>
      <c r="G36" s="53">
        <v>0.40000000000000036</v>
      </c>
    </row>
    <row r="37" spans="1:7" x14ac:dyDescent="0.25">
      <c r="A37" s="44">
        <v>43558</v>
      </c>
      <c r="B37" s="53">
        <v>10.499000000000001</v>
      </c>
      <c r="C37" s="53">
        <v>1.9000000000000128E-2</v>
      </c>
      <c r="E37" s="44">
        <v>43558</v>
      </c>
      <c r="F37" s="53">
        <v>11.85</v>
      </c>
      <c r="G37" s="53">
        <v>0</v>
      </c>
    </row>
    <row r="38" spans="1:7" x14ac:dyDescent="0.25">
      <c r="A38" s="44">
        <v>43559</v>
      </c>
      <c r="B38" s="53">
        <v>10.83</v>
      </c>
      <c r="C38" s="53">
        <v>0.65000000000000036</v>
      </c>
      <c r="E38" s="44">
        <v>43559</v>
      </c>
      <c r="F38" s="53">
        <v>10.79</v>
      </c>
      <c r="G38" s="53">
        <v>0</v>
      </c>
    </row>
    <row r="39" spans="1:7" x14ac:dyDescent="0.25">
      <c r="A39" s="44">
        <v>43560</v>
      </c>
      <c r="B39" s="53">
        <v>10.829000000000001</v>
      </c>
      <c r="C39" s="53">
        <v>0.36099999999999888</v>
      </c>
      <c r="E39" s="44">
        <v>43560</v>
      </c>
      <c r="F39" s="53">
        <v>10.32</v>
      </c>
      <c r="G39" s="53">
        <v>0</v>
      </c>
    </row>
    <row r="40" spans="1:7" x14ac:dyDescent="0.25">
      <c r="A40" s="44">
        <v>43561</v>
      </c>
      <c r="B40" s="53">
        <v>10.220000000000001</v>
      </c>
      <c r="C40" s="53">
        <v>0.16000000000000014</v>
      </c>
      <c r="E40" s="44">
        <v>43561</v>
      </c>
      <c r="F40" s="53">
        <v>10.23</v>
      </c>
      <c r="G40" s="53">
        <v>0</v>
      </c>
    </row>
    <row r="41" spans="1:7" x14ac:dyDescent="0.25">
      <c r="A41" s="44">
        <v>43562</v>
      </c>
      <c r="B41" s="53">
        <v>10.87</v>
      </c>
      <c r="C41" s="53">
        <v>0.28000000000000114</v>
      </c>
      <c r="E41" s="44">
        <v>43562</v>
      </c>
      <c r="F41" s="53">
        <v>9.84</v>
      </c>
      <c r="G41" s="53">
        <v>0.25999999999999979</v>
      </c>
    </row>
    <row r="42" spans="1:7" x14ac:dyDescent="0.25">
      <c r="A42" s="44">
        <v>43563</v>
      </c>
      <c r="B42" s="53">
        <v>11.07</v>
      </c>
      <c r="C42" s="53">
        <v>0.14000000000000057</v>
      </c>
      <c r="E42" s="44">
        <v>43563</v>
      </c>
      <c r="F42" s="53">
        <v>10.69</v>
      </c>
      <c r="G42" s="53">
        <v>0.40000000000000036</v>
      </c>
    </row>
    <row r="43" spans="1:7" x14ac:dyDescent="0.25">
      <c r="A43" s="44">
        <v>43564</v>
      </c>
      <c r="B43" s="53">
        <v>11.89</v>
      </c>
      <c r="C43" s="53">
        <v>0</v>
      </c>
      <c r="E43" s="44">
        <v>43564</v>
      </c>
      <c r="F43" s="53">
        <v>11</v>
      </c>
      <c r="G43" s="53">
        <v>0.17999999999999972</v>
      </c>
    </row>
    <row r="44" spans="1:7" x14ac:dyDescent="0.25">
      <c r="A44" s="44">
        <v>43565</v>
      </c>
      <c r="B44" s="53">
        <v>11.491</v>
      </c>
      <c r="C44" s="53">
        <v>0.38900000000000112</v>
      </c>
      <c r="E44" s="44">
        <v>43565</v>
      </c>
      <c r="F44" s="53">
        <v>11</v>
      </c>
      <c r="G44" s="53">
        <v>0</v>
      </c>
    </row>
    <row r="45" spans="1:7" x14ac:dyDescent="0.25">
      <c r="A45" s="44">
        <v>43566</v>
      </c>
      <c r="B45" s="53">
        <v>14.055999999999999</v>
      </c>
      <c r="C45" s="53">
        <v>4.0000000000013358E-3</v>
      </c>
      <c r="E45" s="44">
        <v>43566</v>
      </c>
      <c r="F45" s="53">
        <v>10.88</v>
      </c>
      <c r="G45" s="53">
        <v>0</v>
      </c>
    </row>
    <row r="46" spans="1:7" x14ac:dyDescent="0.25">
      <c r="A46" s="44">
        <v>43567</v>
      </c>
      <c r="B46" s="53">
        <v>11.3</v>
      </c>
      <c r="C46" s="53">
        <v>9.9999999999999645E-2</v>
      </c>
      <c r="E46" s="44">
        <v>43567</v>
      </c>
      <c r="F46" s="53">
        <v>11.01</v>
      </c>
      <c r="G46" s="53">
        <v>0.24000000000000021</v>
      </c>
    </row>
    <row r="47" spans="1:7" x14ac:dyDescent="0.25">
      <c r="A47" s="44">
        <v>43568</v>
      </c>
      <c r="B47" s="53">
        <v>11.039</v>
      </c>
      <c r="C47" s="53">
        <v>0.11100000000000065</v>
      </c>
      <c r="E47" s="44">
        <v>43568</v>
      </c>
      <c r="F47" s="53">
        <v>10.96</v>
      </c>
      <c r="G47" s="53">
        <v>0.33999999999999986</v>
      </c>
    </row>
    <row r="48" spans="1:7" x14ac:dyDescent="0.25">
      <c r="A48" s="44">
        <v>43569</v>
      </c>
      <c r="B48" s="53">
        <v>11.08</v>
      </c>
      <c r="C48" s="53">
        <v>8.9999999999999858E-2</v>
      </c>
      <c r="E48" s="44">
        <v>43569</v>
      </c>
      <c r="F48" s="53">
        <v>10.96</v>
      </c>
      <c r="G48" s="53">
        <v>0.33999999999999986</v>
      </c>
    </row>
    <row r="49" spans="1:7" x14ac:dyDescent="0.25">
      <c r="A49" s="44">
        <v>43570</v>
      </c>
      <c r="B49" s="53">
        <v>10.968999999999999</v>
      </c>
      <c r="C49" s="53">
        <v>8.1000000000001293E-2</v>
      </c>
      <c r="E49" s="44">
        <v>43570</v>
      </c>
      <c r="F49" s="53">
        <v>11.22</v>
      </c>
      <c r="G49" s="53">
        <v>0.4399999999999995</v>
      </c>
    </row>
    <row r="50" spans="1:7" x14ac:dyDescent="0.25">
      <c r="A50" s="44">
        <v>43571</v>
      </c>
      <c r="B50" s="53">
        <v>10.851000000000001</v>
      </c>
      <c r="C50" s="53">
        <v>1.0000000000012221E-3</v>
      </c>
      <c r="E50" s="44">
        <v>43571</v>
      </c>
      <c r="F50" s="53">
        <v>11</v>
      </c>
      <c r="G50" s="53">
        <v>3.9999999999999147E-2</v>
      </c>
    </row>
    <row r="51" spans="1:7" x14ac:dyDescent="0.25">
      <c r="A51" s="44">
        <v>43572</v>
      </c>
      <c r="B51" s="53">
        <v>10.468999999999999</v>
      </c>
      <c r="C51" s="53">
        <v>8.9999999999985647E-3</v>
      </c>
      <c r="E51" s="44">
        <v>43572</v>
      </c>
      <c r="F51" s="53">
        <v>11.12</v>
      </c>
      <c r="G51" s="53">
        <v>0.18000000000000149</v>
      </c>
    </row>
    <row r="52" spans="1:7" x14ac:dyDescent="0.25">
      <c r="A52" s="44">
        <v>43573</v>
      </c>
      <c r="B52" s="53">
        <v>10.8</v>
      </c>
      <c r="C52" s="53">
        <v>8.9999999999999858E-2</v>
      </c>
      <c r="E52" s="44">
        <v>43573</v>
      </c>
      <c r="F52" s="53">
        <v>11.25</v>
      </c>
      <c r="G52" s="53">
        <v>0.53999999999999915</v>
      </c>
    </row>
    <row r="53" spans="1:7" x14ac:dyDescent="0.25">
      <c r="A53" s="44">
        <v>43574</v>
      </c>
      <c r="B53" s="53">
        <v>10.27</v>
      </c>
      <c r="C53" s="53">
        <v>7.0000000000000284E-2</v>
      </c>
      <c r="E53" s="44">
        <v>43574</v>
      </c>
      <c r="F53" s="53">
        <v>10.25</v>
      </c>
      <c r="G53" s="53">
        <v>0</v>
      </c>
    </row>
    <row r="54" spans="1:7" x14ac:dyDescent="0.25">
      <c r="A54" s="44">
        <v>43575</v>
      </c>
      <c r="B54" s="53">
        <v>8.36</v>
      </c>
      <c r="C54" s="53">
        <v>0.35999999999999943</v>
      </c>
      <c r="E54" s="44">
        <v>43575</v>
      </c>
      <c r="F54" s="53">
        <v>9.7200000000000006</v>
      </c>
      <c r="G54" s="53">
        <v>0</v>
      </c>
    </row>
    <row r="55" spans="1:7" x14ac:dyDescent="0.25">
      <c r="A55" s="44">
        <v>43576</v>
      </c>
      <c r="B55" s="53">
        <v>6.9</v>
      </c>
      <c r="C55" s="53">
        <v>0</v>
      </c>
      <c r="E55" s="44">
        <v>43576</v>
      </c>
      <c r="F55" s="53">
        <v>9</v>
      </c>
      <c r="G55" s="53">
        <v>-9.9999999999999645E-2</v>
      </c>
    </row>
    <row r="56" spans="1:7" x14ac:dyDescent="0.25">
      <c r="A56" s="44">
        <v>43577</v>
      </c>
      <c r="B56" s="53">
        <v>9.15</v>
      </c>
      <c r="C56" s="53">
        <v>0</v>
      </c>
      <c r="E56" s="44">
        <v>43577</v>
      </c>
      <c r="F56" s="53">
        <v>8.8000000000000007</v>
      </c>
      <c r="G56" s="53">
        <v>-0.10000000000000142</v>
      </c>
    </row>
    <row r="57" spans="1:7" x14ac:dyDescent="0.25">
      <c r="A57" s="44">
        <v>43578</v>
      </c>
      <c r="B57" s="53">
        <v>9.11</v>
      </c>
      <c r="C57" s="53">
        <v>0</v>
      </c>
      <c r="E57" s="44">
        <v>43578</v>
      </c>
      <c r="F57" s="53">
        <v>9.18</v>
      </c>
      <c r="G57" s="53">
        <v>0.10999999999999943</v>
      </c>
    </row>
    <row r="58" spans="1:7" x14ac:dyDescent="0.25">
      <c r="A58" s="44">
        <v>43579</v>
      </c>
      <c r="B58" s="53">
        <v>9.11</v>
      </c>
      <c r="C58" s="53">
        <v>7.0000000000000284E-2</v>
      </c>
      <c r="E58" s="44">
        <v>43579</v>
      </c>
      <c r="F58" s="53">
        <v>8.11</v>
      </c>
      <c r="G58" s="53">
        <v>0</v>
      </c>
    </row>
    <row r="59" spans="1:7" x14ac:dyDescent="0.25">
      <c r="A59" s="44">
        <v>43580</v>
      </c>
      <c r="B59" s="53">
        <v>8.9499999999999993</v>
      </c>
      <c r="C59" s="53">
        <v>3.0000000000001137E-2</v>
      </c>
      <c r="E59" s="44">
        <v>43580</v>
      </c>
      <c r="F59" s="53">
        <v>8.3800000000000008</v>
      </c>
      <c r="G59" s="53">
        <v>0.46999999999999886</v>
      </c>
    </row>
    <row r="60" spans="1:7" x14ac:dyDescent="0.25">
      <c r="A60" s="44">
        <v>43581</v>
      </c>
      <c r="B60" s="53">
        <v>9.25</v>
      </c>
      <c r="C60" s="53">
        <v>1.9999999999999574E-2</v>
      </c>
      <c r="E60" s="44">
        <v>43581</v>
      </c>
      <c r="F60" s="53">
        <v>9.5</v>
      </c>
      <c r="G60" s="53">
        <v>0.15000000000000036</v>
      </c>
    </row>
    <row r="61" spans="1:7" x14ac:dyDescent="0.25">
      <c r="A61" s="44">
        <v>43582</v>
      </c>
      <c r="B61" s="53">
        <v>9.25</v>
      </c>
      <c r="C61" s="53">
        <v>0</v>
      </c>
      <c r="E61" s="44">
        <v>43582</v>
      </c>
      <c r="F61" s="53">
        <v>9.51</v>
      </c>
      <c r="G61" s="53">
        <v>5.0000000000000711E-2</v>
      </c>
    </row>
    <row r="62" spans="1:7" x14ac:dyDescent="0.25">
      <c r="A62" s="44">
        <v>43583</v>
      </c>
      <c r="B62" s="53">
        <v>9.35</v>
      </c>
      <c r="C62" s="53">
        <v>0</v>
      </c>
      <c r="E62" s="44">
        <v>43583</v>
      </c>
      <c r="F62" s="53">
        <v>9.9</v>
      </c>
      <c r="G62" s="53">
        <v>9.9999999999997868E-3</v>
      </c>
    </row>
    <row r="63" spans="1:7" x14ac:dyDescent="0.25">
      <c r="A63" s="44">
        <v>43584</v>
      </c>
      <c r="B63" s="53">
        <v>9.3000000000000007</v>
      </c>
      <c r="C63" s="53">
        <v>3.0000000000001137E-2</v>
      </c>
      <c r="E63" s="44">
        <v>43584</v>
      </c>
      <c r="F63" s="53">
        <v>9.9</v>
      </c>
      <c r="G63" s="53">
        <v>0</v>
      </c>
    </row>
    <row r="64" spans="1:7" x14ac:dyDescent="0.25">
      <c r="A64" s="44">
        <v>43585</v>
      </c>
      <c r="B64" s="53">
        <v>9.2899999999999991</v>
      </c>
      <c r="C64" s="53">
        <v>0</v>
      </c>
      <c r="E64" s="44">
        <v>43585</v>
      </c>
      <c r="F64" s="53">
        <v>9.51</v>
      </c>
      <c r="G64" s="53">
        <v>0.13000000000000078</v>
      </c>
    </row>
    <row r="65" spans="1:7" x14ac:dyDescent="0.25">
      <c r="A65" s="44">
        <v>43586</v>
      </c>
      <c r="B65" s="53">
        <v>9.2910000000000004</v>
      </c>
      <c r="C65" s="53">
        <v>7.099999999999973E-2</v>
      </c>
      <c r="E65" s="44">
        <v>43586</v>
      </c>
      <c r="F65" s="53">
        <v>9.51</v>
      </c>
      <c r="G65" s="53">
        <v>6.0000000000000497E-2</v>
      </c>
    </row>
    <row r="66" spans="1:7" x14ac:dyDescent="0.25">
      <c r="A66" s="44">
        <v>43587</v>
      </c>
      <c r="B66" s="53">
        <v>9.2910000000000004</v>
      </c>
      <c r="C66" s="53">
        <v>9.0000000000003411E-3</v>
      </c>
      <c r="E66" s="44">
        <v>43587</v>
      </c>
      <c r="F66" s="53">
        <v>9.42</v>
      </c>
      <c r="G66" s="53">
        <v>0.19999999999999929</v>
      </c>
    </row>
    <row r="67" spans="1:7" x14ac:dyDescent="0.25">
      <c r="A67" s="44">
        <v>43588</v>
      </c>
      <c r="B67" s="53">
        <v>9.3000000000000007</v>
      </c>
      <c r="C67" s="53">
        <v>0</v>
      </c>
      <c r="E67" s="44">
        <v>43588</v>
      </c>
      <c r="F67" s="53">
        <v>9.23</v>
      </c>
      <c r="G67" s="53">
        <v>0.25</v>
      </c>
    </row>
    <row r="68" spans="1:7" x14ac:dyDescent="0.25">
      <c r="A68" s="44">
        <v>43589</v>
      </c>
      <c r="B68" s="53">
        <v>9.3450000000000006</v>
      </c>
      <c r="C68" s="53">
        <v>4.4999999999999929E-2</v>
      </c>
      <c r="E68" s="44">
        <v>43589</v>
      </c>
      <c r="F68" s="53">
        <v>9.06</v>
      </c>
      <c r="G68" s="53">
        <v>1.9999999999999574E-2</v>
      </c>
    </row>
    <row r="69" spans="1:7" x14ac:dyDescent="0.25">
      <c r="A69" s="44">
        <v>43590</v>
      </c>
      <c r="B69" s="53">
        <v>9.44</v>
      </c>
      <c r="C69" s="53">
        <v>0.55000000000000071</v>
      </c>
      <c r="E69" s="44">
        <v>43590</v>
      </c>
      <c r="F69" s="53">
        <v>9.1999999999999993</v>
      </c>
      <c r="G69" s="53">
        <v>0.36000000000000121</v>
      </c>
    </row>
    <row r="70" spans="1:7" x14ac:dyDescent="0.25">
      <c r="A70" s="44">
        <v>43591</v>
      </c>
      <c r="B70" s="53">
        <v>9.7409999999999997</v>
      </c>
      <c r="C70" s="53">
        <v>6.9000000000000838E-2</v>
      </c>
      <c r="E70" s="44">
        <v>43591</v>
      </c>
      <c r="F70" s="53">
        <v>9.25</v>
      </c>
      <c r="G70" s="53">
        <v>0.14000000000000057</v>
      </c>
    </row>
    <row r="71" spans="1:7" x14ac:dyDescent="0.25">
      <c r="A71" s="44">
        <v>43592</v>
      </c>
      <c r="B71" s="53">
        <v>9.75</v>
      </c>
      <c r="C71" s="53">
        <v>0.11999999999999922</v>
      </c>
      <c r="E71" s="44">
        <v>43592</v>
      </c>
      <c r="F71" s="53">
        <v>9.39</v>
      </c>
      <c r="G71" s="53">
        <v>0.35999999999999943</v>
      </c>
    </row>
    <row r="72" spans="1:7" x14ac:dyDescent="0.25">
      <c r="A72" s="44">
        <v>43593</v>
      </c>
      <c r="B72" s="53">
        <v>9.7509999999999994</v>
      </c>
      <c r="C72" s="53">
        <v>0.23900000000000077</v>
      </c>
      <c r="E72" s="44">
        <v>43593</v>
      </c>
      <c r="F72" s="53">
        <v>9.57</v>
      </c>
      <c r="G72" s="53">
        <v>0.11999999999999922</v>
      </c>
    </row>
    <row r="73" spans="1:7" x14ac:dyDescent="0.25">
      <c r="A73" s="44">
        <v>43594</v>
      </c>
      <c r="B73" s="53">
        <v>9.9510000000000005</v>
      </c>
      <c r="C73" s="53">
        <v>0.14899999999999913</v>
      </c>
      <c r="E73" s="44">
        <v>43594</v>
      </c>
      <c r="F73" s="53">
        <v>9.5500000000000007</v>
      </c>
      <c r="G73" s="53">
        <v>0.13999999999999879</v>
      </c>
    </row>
    <row r="74" spans="1:7" x14ac:dyDescent="0.25">
      <c r="A74" s="44">
        <v>43595</v>
      </c>
      <c r="B74" s="53">
        <v>9.9689999999999994</v>
      </c>
      <c r="C74" s="53">
        <v>8.1000000000001293E-2</v>
      </c>
      <c r="E74" s="44">
        <v>43595</v>
      </c>
      <c r="F74" s="53">
        <v>10.210000000000001</v>
      </c>
      <c r="G74" s="53">
        <v>-0.40000000000000036</v>
      </c>
    </row>
    <row r="75" spans="1:7" x14ac:dyDescent="0.25">
      <c r="A75" s="44">
        <v>43596</v>
      </c>
      <c r="B75" s="53">
        <v>9.36</v>
      </c>
      <c r="C75" s="53">
        <v>0</v>
      </c>
      <c r="E75" s="44">
        <v>43596</v>
      </c>
      <c r="F75" s="53">
        <v>9.52</v>
      </c>
      <c r="G75" s="53">
        <v>3.0000000000001137E-2</v>
      </c>
    </row>
    <row r="76" spans="1:7" x14ac:dyDescent="0.25">
      <c r="A76" s="44">
        <v>43597</v>
      </c>
      <c r="B76" s="53">
        <v>9.32</v>
      </c>
      <c r="C76" s="53">
        <v>0</v>
      </c>
      <c r="E76" s="44">
        <v>43597</v>
      </c>
      <c r="F76" s="53">
        <v>9.5</v>
      </c>
      <c r="G76" s="53">
        <v>5.0000000000000711E-2</v>
      </c>
    </row>
    <row r="77" spans="1:7" x14ac:dyDescent="0.25">
      <c r="A77" s="44">
        <v>43598</v>
      </c>
      <c r="B77" s="53">
        <v>9.6999999999999993</v>
      </c>
      <c r="C77" s="53">
        <v>0.48000000000000043</v>
      </c>
      <c r="E77" s="44">
        <v>43598</v>
      </c>
      <c r="F77" s="53">
        <v>9.5500000000000007</v>
      </c>
      <c r="G77" s="53">
        <v>8.0000000000000071E-2</v>
      </c>
    </row>
    <row r="78" spans="1:7" x14ac:dyDescent="0.25">
      <c r="A78" s="44">
        <v>43599</v>
      </c>
      <c r="B78" s="53">
        <v>9.4190000000000005</v>
      </c>
      <c r="C78" s="53">
        <v>1.9000000000000128E-2</v>
      </c>
      <c r="E78" s="44">
        <v>43599</v>
      </c>
      <c r="F78" s="53">
        <v>9.4499999999999993</v>
      </c>
      <c r="G78" s="53">
        <v>0.10000000000000142</v>
      </c>
    </row>
    <row r="79" spans="1:7" x14ac:dyDescent="0.25">
      <c r="A79" s="44">
        <v>43600</v>
      </c>
      <c r="B79" s="53">
        <v>9.7989999999999995</v>
      </c>
      <c r="C79" s="53">
        <v>0.44100000000000072</v>
      </c>
      <c r="E79" s="44">
        <v>43600</v>
      </c>
      <c r="F79" s="53">
        <v>9.5500000000000007</v>
      </c>
      <c r="G79" s="53">
        <v>0</v>
      </c>
    </row>
    <row r="80" spans="1:7" x14ac:dyDescent="0.25">
      <c r="A80" s="44">
        <v>43601</v>
      </c>
      <c r="B80" s="53">
        <v>9.31</v>
      </c>
      <c r="C80" s="53">
        <v>0</v>
      </c>
      <c r="E80" s="44">
        <v>43601</v>
      </c>
      <c r="F80" s="53">
        <v>9.35</v>
      </c>
      <c r="G80" s="53">
        <v>0</v>
      </c>
    </row>
    <row r="81" spans="1:7" x14ac:dyDescent="0.25">
      <c r="A81" s="44">
        <v>43602</v>
      </c>
      <c r="B81" s="53">
        <v>9.2509999999999994</v>
      </c>
      <c r="C81" s="53">
        <v>3.8999999999999702E-2</v>
      </c>
      <c r="E81" s="44">
        <v>43602</v>
      </c>
      <c r="F81" s="53">
        <v>9.25</v>
      </c>
      <c r="G81" s="53">
        <v>8.0000000000000071E-2</v>
      </c>
    </row>
    <row r="82" spans="1:7" x14ac:dyDescent="0.25">
      <c r="A82" s="44">
        <v>43603</v>
      </c>
      <c r="B82" s="53">
        <v>9.25</v>
      </c>
      <c r="C82" s="53">
        <v>7.0000000000000284E-2</v>
      </c>
      <c r="E82" s="44">
        <v>43603</v>
      </c>
      <c r="F82" s="53">
        <v>9.0500000000000007</v>
      </c>
      <c r="G82" s="53">
        <v>0.11999999999999922</v>
      </c>
    </row>
    <row r="83" spans="1:7" x14ac:dyDescent="0.25">
      <c r="A83" s="44">
        <v>43604</v>
      </c>
      <c r="B83" s="53">
        <v>9</v>
      </c>
      <c r="C83" s="53">
        <v>0.22000000000000064</v>
      </c>
      <c r="E83" s="44">
        <v>43604</v>
      </c>
      <c r="F83" s="53">
        <v>9.06</v>
      </c>
      <c r="G83" s="53">
        <v>3.9999999999999147E-2</v>
      </c>
    </row>
    <row r="84" spans="1:7" x14ac:dyDescent="0.25">
      <c r="A84" s="44">
        <v>43605</v>
      </c>
      <c r="B84" s="53">
        <v>9</v>
      </c>
      <c r="C84" s="53">
        <v>0.15000000000000036</v>
      </c>
      <c r="E84" s="44">
        <v>43605</v>
      </c>
      <c r="F84" s="53">
        <v>9.02</v>
      </c>
      <c r="G84" s="53">
        <v>0.14000000000000057</v>
      </c>
    </row>
    <row r="85" spans="1:7" x14ac:dyDescent="0.25">
      <c r="A85" s="44">
        <v>43606</v>
      </c>
      <c r="B85" s="53">
        <v>9.0389999999999997</v>
      </c>
      <c r="C85" s="53">
        <v>9.0000000000003411E-3</v>
      </c>
      <c r="E85" s="44">
        <v>43606</v>
      </c>
      <c r="F85" s="53">
        <v>9.01</v>
      </c>
      <c r="G85" s="53">
        <v>0</v>
      </c>
    </row>
    <row r="86" spans="1:7" x14ac:dyDescent="0.25">
      <c r="A86" s="44">
        <v>43607</v>
      </c>
      <c r="B86" s="53">
        <v>9</v>
      </c>
      <c r="C86" s="53">
        <v>0</v>
      </c>
      <c r="E86" s="44">
        <v>43607</v>
      </c>
      <c r="F86" s="53">
        <v>9.01</v>
      </c>
      <c r="G86" s="53">
        <v>0</v>
      </c>
    </row>
    <row r="87" spans="1:7" x14ac:dyDescent="0.25">
      <c r="A87" s="44">
        <v>43608</v>
      </c>
      <c r="B87" s="53">
        <v>9</v>
      </c>
      <c r="C87" s="53">
        <v>0</v>
      </c>
      <c r="E87" s="44">
        <v>43608</v>
      </c>
      <c r="F87" s="53">
        <v>9.02</v>
      </c>
      <c r="G87" s="53">
        <v>3.0000000000001137E-2</v>
      </c>
    </row>
    <row r="88" spans="1:7" x14ac:dyDescent="0.25">
      <c r="A88" s="44">
        <v>43609</v>
      </c>
      <c r="B88" s="53">
        <v>9.2100000000000009</v>
      </c>
      <c r="C88" s="53">
        <v>9.9999999999997868E-3</v>
      </c>
      <c r="E88" s="44">
        <v>43609</v>
      </c>
      <c r="F88" s="53">
        <v>9.01</v>
      </c>
      <c r="G88" s="53">
        <v>0.25999999999999979</v>
      </c>
    </row>
    <row r="89" spans="1:7" x14ac:dyDescent="0.25">
      <c r="A89" s="44">
        <v>43610</v>
      </c>
      <c r="B89" s="53">
        <v>9.2100000000000009</v>
      </c>
      <c r="C89" s="53">
        <v>0.10999999999999943</v>
      </c>
      <c r="E89" s="44">
        <v>43610</v>
      </c>
      <c r="F89" s="53">
        <v>9</v>
      </c>
      <c r="G89" s="53">
        <v>0</v>
      </c>
    </row>
    <row r="90" spans="1:7" x14ac:dyDescent="0.25">
      <c r="A90" s="44">
        <v>43611</v>
      </c>
      <c r="B90" s="53">
        <v>9.1999999999999993</v>
      </c>
      <c r="C90" s="53">
        <v>8.9999999999999858E-2</v>
      </c>
      <c r="E90" s="44">
        <v>43611</v>
      </c>
      <c r="F90" s="53">
        <v>8.98</v>
      </c>
      <c r="G90" s="53">
        <v>0</v>
      </c>
    </row>
    <row r="91" spans="1:7" x14ac:dyDescent="0.25">
      <c r="A91" s="44">
        <v>43612</v>
      </c>
      <c r="B91" s="53">
        <v>9.4589999999999996</v>
      </c>
      <c r="C91" s="53">
        <v>1.0000000000012221E-3</v>
      </c>
      <c r="E91" s="44">
        <v>43612</v>
      </c>
      <c r="F91" s="53">
        <v>9.69</v>
      </c>
      <c r="G91" s="53">
        <v>-0.44999999999999929</v>
      </c>
    </row>
    <row r="92" spans="1:7" x14ac:dyDescent="0.25">
      <c r="A92" s="44">
        <v>43613</v>
      </c>
      <c r="B92" s="53">
        <v>9.56</v>
      </c>
      <c r="C92" s="53">
        <v>0</v>
      </c>
      <c r="E92" s="44">
        <v>43613</v>
      </c>
      <c r="F92" s="53">
        <v>9.27</v>
      </c>
      <c r="G92" s="53">
        <v>-2.9999999999999361E-2</v>
      </c>
    </row>
    <row r="93" spans="1:7" x14ac:dyDescent="0.25">
      <c r="A93" s="44">
        <v>43614</v>
      </c>
      <c r="B93" s="53">
        <v>9.6199999999999992</v>
      </c>
      <c r="C93" s="53">
        <v>0</v>
      </c>
      <c r="E93" s="44">
        <v>43614</v>
      </c>
      <c r="F93" s="53">
        <v>11.89</v>
      </c>
      <c r="G93" s="53">
        <v>-2.2400000000000002</v>
      </c>
    </row>
    <row r="94" spans="1:7" x14ac:dyDescent="0.25">
      <c r="A94" s="44">
        <v>43615</v>
      </c>
      <c r="B94" s="53">
        <v>10.65</v>
      </c>
      <c r="C94" s="53">
        <v>0.25</v>
      </c>
      <c r="E94" s="44">
        <v>43615</v>
      </c>
      <c r="F94" s="53">
        <v>9.2799999999999994</v>
      </c>
      <c r="G94" s="53">
        <v>0</v>
      </c>
    </row>
    <row r="95" spans="1:7" x14ac:dyDescent="0.25">
      <c r="A95" s="44">
        <v>43616</v>
      </c>
      <c r="B95" s="53">
        <v>9.1999999999999993</v>
      </c>
      <c r="C95" s="53">
        <v>0</v>
      </c>
      <c r="E95" s="44">
        <v>43616</v>
      </c>
      <c r="F95" s="53">
        <v>9.51</v>
      </c>
      <c r="G95" s="53">
        <v>0</v>
      </c>
    </row>
    <row r="96" spans="1:7" x14ac:dyDescent="0.25">
      <c r="A96" s="44">
        <v>43617</v>
      </c>
      <c r="B96" s="53">
        <v>9</v>
      </c>
      <c r="C96" s="53">
        <v>0.22000000000000064</v>
      </c>
      <c r="E96" s="44">
        <v>43617</v>
      </c>
      <c r="F96" s="53">
        <v>9.23</v>
      </c>
      <c r="G96" s="53">
        <v>0</v>
      </c>
    </row>
    <row r="97" spans="1:7" x14ac:dyDescent="0.25">
      <c r="A97" s="44">
        <v>43618</v>
      </c>
      <c r="B97" s="53">
        <v>9</v>
      </c>
      <c r="C97" s="53">
        <v>0.21000000000000085</v>
      </c>
      <c r="E97" s="44">
        <v>43618</v>
      </c>
      <c r="F97" s="53">
        <v>8.99</v>
      </c>
      <c r="G97" s="53">
        <v>9.9999999999997868E-3</v>
      </c>
    </row>
    <row r="98" spans="1:7" x14ac:dyDescent="0.25">
      <c r="A98" s="44">
        <v>43619</v>
      </c>
      <c r="B98" s="53">
        <v>10</v>
      </c>
      <c r="C98" s="53">
        <v>0.1899999999999995</v>
      </c>
      <c r="E98" s="44">
        <v>43619</v>
      </c>
      <c r="F98" s="53">
        <v>9.24</v>
      </c>
      <c r="G98" s="53">
        <v>0.35999999999999943</v>
      </c>
    </row>
    <row r="99" spans="1:7" x14ac:dyDescent="0.25">
      <c r="A99" s="44">
        <v>43620</v>
      </c>
      <c r="B99" s="53">
        <v>9.6999999999999993</v>
      </c>
      <c r="C99" s="53">
        <v>7.0000000000000284E-2</v>
      </c>
      <c r="E99" s="44">
        <v>43620</v>
      </c>
      <c r="F99" s="53">
        <v>10</v>
      </c>
      <c r="G99" s="53">
        <v>0</v>
      </c>
    </row>
    <row r="100" spans="1:7" x14ac:dyDescent="0.25">
      <c r="A100" s="44">
        <v>43621</v>
      </c>
      <c r="B100" s="53">
        <v>10.659000000000001</v>
      </c>
      <c r="C100" s="53">
        <v>1.9000000000000128E-2</v>
      </c>
      <c r="E100" s="44">
        <v>43621</v>
      </c>
      <c r="F100" s="53">
        <v>11.5</v>
      </c>
      <c r="G100" s="53">
        <v>0.40000000000000036</v>
      </c>
    </row>
    <row r="101" spans="1:7" x14ac:dyDescent="0.25">
      <c r="A101" s="44">
        <v>43622</v>
      </c>
      <c r="B101" s="53">
        <v>9.69</v>
      </c>
      <c r="C101" s="53">
        <v>0</v>
      </c>
      <c r="E101" s="44">
        <v>43622</v>
      </c>
      <c r="F101" s="53">
        <v>10.6</v>
      </c>
      <c r="G101" s="53">
        <v>0.41000000000000014</v>
      </c>
    </row>
    <row r="102" spans="1:7" x14ac:dyDescent="0.25">
      <c r="A102" s="44">
        <v>43623</v>
      </c>
      <c r="B102" s="53">
        <v>9.43</v>
      </c>
      <c r="C102" s="53">
        <v>0</v>
      </c>
      <c r="E102" s="44">
        <v>43623</v>
      </c>
      <c r="F102" s="53">
        <v>10.199999999999999</v>
      </c>
      <c r="G102" s="53">
        <v>0.80000000000000071</v>
      </c>
    </row>
    <row r="103" spans="1:7" x14ac:dyDescent="0.25">
      <c r="A103" s="44">
        <v>43624</v>
      </c>
      <c r="B103" s="53">
        <v>9.7200000000000006</v>
      </c>
      <c r="C103" s="53">
        <v>3.0000000000001137E-2</v>
      </c>
      <c r="E103" s="44">
        <v>43624</v>
      </c>
      <c r="F103" s="53">
        <v>9.6199999999999992</v>
      </c>
      <c r="G103" s="53">
        <v>0.12000000000000099</v>
      </c>
    </row>
    <row r="104" spans="1:7" x14ac:dyDescent="0.25">
      <c r="A104" s="44">
        <v>43625</v>
      </c>
      <c r="B104" s="53">
        <v>9.3000000000000007</v>
      </c>
      <c r="C104" s="53">
        <v>0</v>
      </c>
      <c r="E104" s="44">
        <v>43625</v>
      </c>
      <c r="F104" s="53">
        <v>9.5500000000000007</v>
      </c>
      <c r="G104" s="53">
        <v>0.12999999999999901</v>
      </c>
    </row>
    <row r="105" spans="1:7" x14ac:dyDescent="0.25">
      <c r="A105" s="44">
        <v>43626</v>
      </c>
      <c r="B105" s="53">
        <v>9.3000000000000007</v>
      </c>
      <c r="C105" s="53">
        <v>0.16999999999999993</v>
      </c>
      <c r="E105" s="44">
        <v>43626</v>
      </c>
      <c r="F105" s="53">
        <v>9.48</v>
      </c>
      <c r="G105" s="53">
        <v>0</v>
      </c>
    </row>
    <row r="106" spans="1:7" x14ac:dyDescent="0.25">
      <c r="A106" s="44">
        <v>43627</v>
      </c>
      <c r="B106" s="53">
        <v>9.31</v>
      </c>
      <c r="C106" s="53">
        <v>3.9999999999999147E-2</v>
      </c>
      <c r="E106" s="44">
        <v>43627</v>
      </c>
      <c r="F106" s="53">
        <v>9.51</v>
      </c>
      <c r="G106" s="53">
        <v>0</v>
      </c>
    </row>
    <row r="107" spans="1:7" x14ac:dyDescent="0.25">
      <c r="A107" s="44">
        <v>43628</v>
      </c>
      <c r="B107" s="53">
        <v>9.1999999999999993</v>
      </c>
      <c r="C107" s="53">
        <v>8.0000000000000071E-2</v>
      </c>
      <c r="E107" s="44">
        <v>43628</v>
      </c>
      <c r="F107" s="53">
        <v>9.5</v>
      </c>
      <c r="G107" s="53">
        <v>9.9999999999999645E-2</v>
      </c>
    </row>
    <row r="108" spans="1:7" x14ac:dyDescent="0.25">
      <c r="A108" s="44">
        <v>43629</v>
      </c>
      <c r="B108" s="53">
        <v>9.1999999999999993</v>
      </c>
      <c r="C108" s="53">
        <v>7.0000000000000284E-2</v>
      </c>
      <c r="E108" s="44">
        <v>43629</v>
      </c>
      <c r="F108" s="53">
        <v>9.27</v>
      </c>
      <c r="G108" s="53">
        <v>1.9999999999999574E-2</v>
      </c>
    </row>
    <row r="109" spans="1:7" x14ac:dyDescent="0.25">
      <c r="A109" s="44">
        <v>43630</v>
      </c>
      <c r="B109" s="53">
        <v>9.1300000000000008</v>
      </c>
      <c r="C109" s="53">
        <v>4.9999999999998934E-2</v>
      </c>
      <c r="E109" s="44">
        <v>43630</v>
      </c>
      <c r="F109" s="53">
        <v>9.2100000000000009</v>
      </c>
      <c r="G109" s="53">
        <v>0</v>
      </c>
    </row>
    <row r="110" spans="1:7" x14ac:dyDescent="0.25">
      <c r="A110" s="44">
        <v>43631</v>
      </c>
      <c r="B110" s="53">
        <v>9.06</v>
      </c>
      <c r="C110" s="53">
        <v>0.15000000000000036</v>
      </c>
      <c r="E110" s="44">
        <v>43631</v>
      </c>
      <c r="F110" s="53">
        <v>9.08</v>
      </c>
      <c r="G110" s="53">
        <v>0</v>
      </c>
    </row>
    <row r="111" spans="1:7" x14ac:dyDescent="0.25">
      <c r="A111" s="44">
        <v>43632</v>
      </c>
      <c r="B111" s="53">
        <v>9.01</v>
      </c>
      <c r="C111" s="53">
        <v>0</v>
      </c>
      <c r="E111" s="44">
        <v>43632</v>
      </c>
      <c r="F111" s="53">
        <v>9.0500000000000007</v>
      </c>
      <c r="G111" s="53">
        <v>0</v>
      </c>
    </row>
    <row r="112" spans="1:7" x14ac:dyDescent="0.25">
      <c r="A112" s="44">
        <v>43633</v>
      </c>
      <c r="B112" s="53">
        <v>9.34</v>
      </c>
      <c r="C112" s="53">
        <v>9.9999999999997868E-3</v>
      </c>
      <c r="E112" s="44">
        <v>43633</v>
      </c>
      <c r="F112" s="53">
        <v>9.1199999999999992</v>
      </c>
      <c r="G112" s="53">
        <v>0</v>
      </c>
    </row>
    <row r="113" spans="1:7" x14ac:dyDescent="0.25">
      <c r="A113" s="44">
        <v>43634</v>
      </c>
      <c r="B113" s="53">
        <v>9.89</v>
      </c>
      <c r="C113" s="53">
        <v>9.9999999999999645E-2</v>
      </c>
      <c r="E113" s="44">
        <v>43634</v>
      </c>
      <c r="F113" s="53">
        <v>9.4</v>
      </c>
      <c r="G113" s="53">
        <v>0</v>
      </c>
    </row>
    <row r="114" spans="1:7" x14ac:dyDescent="0.25">
      <c r="A114" s="44">
        <v>43635</v>
      </c>
      <c r="B114" s="53">
        <v>10.148999999999999</v>
      </c>
      <c r="C114" s="53">
        <v>1.0000000000012221E-3</v>
      </c>
      <c r="E114" s="44">
        <v>43635</v>
      </c>
      <c r="F114" s="53">
        <v>9.59</v>
      </c>
      <c r="G114" s="53">
        <v>0</v>
      </c>
    </row>
    <row r="115" spans="1:7" x14ac:dyDescent="0.25">
      <c r="A115" s="44">
        <v>43636</v>
      </c>
      <c r="B115" s="53">
        <v>10.9</v>
      </c>
      <c r="C115" s="53">
        <v>0.33999999999999986</v>
      </c>
      <c r="E115" s="44">
        <v>43636</v>
      </c>
      <c r="F115" s="53">
        <v>9.94</v>
      </c>
      <c r="G115" s="53">
        <v>5.0000000000000711E-2</v>
      </c>
    </row>
    <row r="116" spans="1:7" x14ac:dyDescent="0.25">
      <c r="A116" s="44">
        <v>43637</v>
      </c>
      <c r="B116" s="53">
        <v>9.68</v>
      </c>
      <c r="C116" s="53">
        <v>9.9999999999997868E-3</v>
      </c>
      <c r="E116" s="44">
        <v>43637</v>
      </c>
      <c r="F116" s="53">
        <v>9.94</v>
      </c>
      <c r="G116" s="53">
        <v>0</v>
      </c>
    </row>
    <row r="117" spans="1:7" x14ac:dyDescent="0.25">
      <c r="A117" s="44">
        <v>43638</v>
      </c>
      <c r="B117" s="53">
        <v>9.6989999999999998</v>
      </c>
      <c r="C117" s="53">
        <v>9.0000000000003411E-3</v>
      </c>
      <c r="E117" s="44">
        <v>43638</v>
      </c>
      <c r="F117" s="53">
        <v>9.69</v>
      </c>
      <c r="G117" s="53">
        <v>9.9999999999999645E-2</v>
      </c>
    </row>
    <row r="118" spans="1:7" x14ac:dyDescent="0.25">
      <c r="A118" s="44">
        <v>43639</v>
      </c>
      <c r="B118" s="53">
        <v>9.4700000000000006</v>
      </c>
      <c r="C118" s="53">
        <v>2.9999999999999361E-2</v>
      </c>
      <c r="E118" s="44">
        <v>43639</v>
      </c>
      <c r="F118" s="53">
        <v>9.65</v>
      </c>
      <c r="G118" s="53">
        <v>0.11999999999999922</v>
      </c>
    </row>
    <row r="119" spans="1:7" x14ac:dyDescent="0.25">
      <c r="A119" s="44">
        <v>43640</v>
      </c>
      <c r="B119" s="53">
        <v>9.69</v>
      </c>
      <c r="C119" s="53">
        <v>9.9999999999997868E-3</v>
      </c>
      <c r="E119" s="44">
        <v>43640</v>
      </c>
      <c r="F119" s="53">
        <v>9.84</v>
      </c>
      <c r="G119" s="53">
        <v>0.35999999999999943</v>
      </c>
    </row>
    <row r="120" spans="1:7" x14ac:dyDescent="0.25">
      <c r="A120" s="44">
        <v>43641</v>
      </c>
      <c r="B120" s="53">
        <v>9.9329999999999998</v>
      </c>
      <c r="C120" s="53">
        <v>1.699999999999946E-2</v>
      </c>
      <c r="E120" s="44">
        <v>43641</v>
      </c>
      <c r="F120" s="53">
        <v>9.75</v>
      </c>
      <c r="G120" s="53">
        <v>0</v>
      </c>
    </row>
    <row r="121" spans="1:7" x14ac:dyDescent="0.25">
      <c r="A121" s="44">
        <v>43642</v>
      </c>
      <c r="B121" s="53">
        <v>9.34</v>
      </c>
      <c r="C121" s="53">
        <v>0.10999999999999943</v>
      </c>
      <c r="E121" s="44">
        <v>43642</v>
      </c>
      <c r="F121" s="53">
        <v>9.5500000000000007</v>
      </c>
      <c r="G121" s="53">
        <v>0</v>
      </c>
    </row>
    <row r="122" spans="1:7" x14ac:dyDescent="0.25">
      <c r="A122" s="44">
        <v>43643</v>
      </c>
      <c r="B122" s="53">
        <v>9.2010000000000005</v>
      </c>
      <c r="C122" s="53">
        <v>1.0000000000012221E-3</v>
      </c>
      <c r="E122" s="44">
        <v>43643</v>
      </c>
      <c r="F122" s="53">
        <v>9.2799999999999994</v>
      </c>
      <c r="G122" s="53">
        <v>0.12000000000000099</v>
      </c>
    </row>
    <row r="123" spans="1:7" x14ac:dyDescent="0.25">
      <c r="A123" s="44">
        <v>43644</v>
      </c>
      <c r="B123" s="53">
        <v>9</v>
      </c>
      <c r="C123" s="53">
        <v>0</v>
      </c>
      <c r="E123" s="44">
        <v>43644</v>
      </c>
      <c r="F123" s="53">
        <v>9.2200000000000006</v>
      </c>
      <c r="G123" s="53">
        <v>0</v>
      </c>
    </row>
    <row r="124" spans="1:7" x14ac:dyDescent="0.25">
      <c r="A124" s="44">
        <v>43645</v>
      </c>
      <c r="B124" s="53">
        <v>9</v>
      </c>
      <c r="C124" s="53">
        <v>9.9999999999999645E-2</v>
      </c>
      <c r="E124" s="44">
        <v>43645</v>
      </c>
      <c r="F124" s="53">
        <v>9</v>
      </c>
      <c r="G124" s="53">
        <v>3.9999999999999147E-2</v>
      </c>
    </row>
    <row r="125" spans="1:7" x14ac:dyDescent="0.25">
      <c r="A125" s="44">
        <v>43646</v>
      </c>
      <c r="B125" s="53">
        <v>9.2200000000000006</v>
      </c>
      <c r="C125" s="53">
        <v>8.0000000000000071E-2</v>
      </c>
      <c r="E125" s="44">
        <v>43646</v>
      </c>
      <c r="F125" s="53">
        <v>8.99</v>
      </c>
      <c r="G125" s="53">
        <v>4.9999999999998934E-2</v>
      </c>
    </row>
    <row r="126" spans="1:7" x14ac:dyDescent="0.25">
      <c r="A126" s="44">
        <v>43647</v>
      </c>
      <c r="B126" s="53">
        <v>9.3010000000000002</v>
      </c>
      <c r="C126" s="53">
        <v>9.9999999999944578E-4</v>
      </c>
      <c r="E126" s="44">
        <v>43647</v>
      </c>
      <c r="F126" s="53">
        <v>9.14</v>
      </c>
      <c r="G126" s="53">
        <v>9.9999999999997868E-3</v>
      </c>
    </row>
    <row r="127" spans="1:7" x14ac:dyDescent="0.25">
      <c r="A127" s="44">
        <v>43648</v>
      </c>
      <c r="B127" s="53">
        <v>9.3000000000000007</v>
      </c>
      <c r="C127" s="53">
        <v>0.20999999999999908</v>
      </c>
      <c r="E127" s="44">
        <v>43648</v>
      </c>
      <c r="F127" s="53">
        <v>9.19</v>
      </c>
      <c r="G127" s="53">
        <v>0.19000000000000128</v>
      </c>
    </row>
    <row r="128" spans="1:7" x14ac:dyDescent="0.25">
      <c r="A128" s="44">
        <v>43649</v>
      </c>
      <c r="B128" s="53">
        <v>9.1999999999999993</v>
      </c>
      <c r="C128" s="53">
        <v>3.0000000000001137E-2</v>
      </c>
      <c r="E128" s="44">
        <v>43649</v>
      </c>
      <c r="F128" s="53">
        <v>9.19</v>
      </c>
      <c r="G128" s="53">
        <v>9.9999999999999645E-2</v>
      </c>
    </row>
    <row r="129" spans="1:7" x14ac:dyDescent="0.25">
      <c r="A129" s="44">
        <v>43650</v>
      </c>
      <c r="B129" s="53">
        <v>8.6999999999999993</v>
      </c>
      <c r="C129" s="53">
        <v>0</v>
      </c>
      <c r="E129" s="44">
        <v>43650</v>
      </c>
      <c r="F129" s="53">
        <v>9.15</v>
      </c>
      <c r="G129" s="53">
        <v>0.34999999999999964</v>
      </c>
    </row>
    <row r="130" spans="1:7" x14ac:dyDescent="0.25">
      <c r="A130" s="44">
        <v>43651</v>
      </c>
      <c r="B130" s="53">
        <v>9.2799999999999994</v>
      </c>
      <c r="C130" s="53">
        <v>0.19000000000000128</v>
      </c>
      <c r="E130" s="44">
        <v>43651</v>
      </c>
      <c r="F130" s="53">
        <v>8.8000000000000007</v>
      </c>
      <c r="G130" s="53">
        <v>0.17999999999999972</v>
      </c>
    </row>
    <row r="131" spans="1:7" x14ac:dyDescent="0.25">
      <c r="A131" s="44">
        <v>43652</v>
      </c>
      <c r="B131" s="53">
        <v>8.02</v>
      </c>
      <c r="C131" s="53">
        <v>0.23000000000000043</v>
      </c>
      <c r="E131" s="44">
        <v>43652</v>
      </c>
      <c r="F131" s="53">
        <v>8.48</v>
      </c>
      <c r="G131" s="53">
        <v>0.52999999999999936</v>
      </c>
    </row>
    <row r="132" spans="1:7" x14ac:dyDescent="0.25">
      <c r="A132" s="44">
        <v>43653</v>
      </c>
      <c r="B132" s="53">
        <v>8.4</v>
      </c>
      <c r="C132" s="53">
        <v>9.9999999999999645E-2</v>
      </c>
      <c r="E132" s="44">
        <v>43653</v>
      </c>
      <c r="F132" s="53">
        <v>8.59</v>
      </c>
      <c r="G132" s="53">
        <v>0.46000000000000085</v>
      </c>
    </row>
    <row r="133" spans="1:7" x14ac:dyDescent="0.25">
      <c r="A133" s="44">
        <v>43654</v>
      </c>
      <c r="B133" s="53">
        <v>8.4499999999999993</v>
      </c>
      <c r="C133" s="53">
        <v>0</v>
      </c>
      <c r="E133" s="44">
        <v>43654</v>
      </c>
      <c r="F133" s="53">
        <v>8.99</v>
      </c>
      <c r="G133" s="53">
        <v>0.20999999999999908</v>
      </c>
    </row>
    <row r="134" spans="1:7" x14ac:dyDescent="0.25">
      <c r="A134" s="44">
        <v>43655</v>
      </c>
      <c r="B134" s="53">
        <v>8.48</v>
      </c>
      <c r="C134" s="53">
        <v>0.33000000000000007</v>
      </c>
      <c r="E134" s="44">
        <v>43655</v>
      </c>
      <c r="F134" s="53">
        <v>8.8000000000000007</v>
      </c>
      <c r="G134" s="53">
        <v>0.28999999999999915</v>
      </c>
    </row>
    <row r="135" spans="1:7" x14ac:dyDescent="0.25">
      <c r="A135" s="44">
        <v>43656</v>
      </c>
      <c r="B135" s="53">
        <v>8.5090000000000003</v>
      </c>
      <c r="C135" s="53">
        <v>0.16099999999999959</v>
      </c>
      <c r="E135" s="44">
        <v>43656</v>
      </c>
      <c r="F135" s="53">
        <v>8.41</v>
      </c>
      <c r="G135" s="53">
        <v>0.59999999999999964</v>
      </c>
    </row>
    <row r="136" spans="1:7" x14ac:dyDescent="0.25">
      <c r="A136" s="44">
        <v>43657</v>
      </c>
      <c r="B136" s="53">
        <v>8.6999999999999993</v>
      </c>
      <c r="C136" s="53">
        <v>0.24000000000000021</v>
      </c>
      <c r="E136" s="44">
        <v>43657</v>
      </c>
      <c r="F136" s="53">
        <v>8.3800000000000008</v>
      </c>
      <c r="G136" s="53">
        <v>0.35999999999999943</v>
      </c>
    </row>
    <row r="137" spans="1:7" x14ac:dyDescent="0.25">
      <c r="A137" s="44">
        <v>43658</v>
      </c>
      <c r="B137" s="53">
        <v>8.125</v>
      </c>
      <c r="C137" s="53">
        <v>2.5000000000000355E-2</v>
      </c>
      <c r="E137" s="44">
        <v>43658</v>
      </c>
      <c r="F137" s="53">
        <v>8.06</v>
      </c>
      <c r="G137" s="53">
        <v>0.67999999999999972</v>
      </c>
    </row>
    <row r="138" spans="1:7" x14ac:dyDescent="0.25">
      <c r="A138" s="44">
        <v>43659</v>
      </c>
      <c r="B138" s="53">
        <v>8.85</v>
      </c>
      <c r="C138" s="53">
        <v>0.15000000000000036</v>
      </c>
      <c r="E138" s="44">
        <v>43659</v>
      </c>
      <c r="F138" s="53">
        <v>8.26</v>
      </c>
      <c r="G138" s="53">
        <v>0.64000000000000057</v>
      </c>
    </row>
    <row r="139" spans="1:7" x14ac:dyDescent="0.25">
      <c r="A139" s="44">
        <v>43660</v>
      </c>
      <c r="B139" s="53">
        <v>8.8010000000000002</v>
      </c>
      <c r="C139" s="53">
        <v>9.9999999999944578E-4</v>
      </c>
      <c r="E139" s="44">
        <v>43660</v>
      </c>
      <c r="F139" s="53">
        <v>8.26</v>
      </c>
      <c r="G139" s="53">
        <v>0.48000000000000043</v>
      </c>
    </row>
    <row r="140" spans="1:7" x14ac:dyDescent="0.25">
      <c r="A140" s="44">
        <v>43661</v>
      </c>
      <c r="B140" s="53">
        <v>8.74</v>
      </c>
      <c r="C140" s="53">
        <v>0</v>
      </c>
      <c r="E140" s="44">
        <v>43661</v>
      </c>
      <c r="F140" s="53">
        <v>8.51</v>
      </c>
      <c r="G140" s="53">
        <v>0.66000000000000014</v>
      </c>
    </row>
    <row r="141" spans="1:7" x14ac:dyDescent="0.25">
      <c r="A141" s="44">
        <v>43662</v>
      </c>
      <c r="B141" s="53">
        <v>8.35</v>
      </c>
      <c r="C141" s="53">
        <v>0</v>
      </c>
      <c r="E141" s="44">
        <v>43662</v>
      </c>
      <c r="F141" s="53">
        <v>8.51</v>
      </c>
      <c r="G141" s="53">
        <v>0.6899999999999995</v>
      </c>
    </row>
    <row r="142" spans="1:7" x14ac:dyDescent="0.25">
      <c r="A142" s="44">
        <v>43663</v>
      </c>
      <c r="B142" s="53">
        <v>9.0090000000000003</v>
      </c>
      <c r="C142" s="53">
        <v>9.0000000000003411E-3</v>
      </c>
      <c r="E142" s="44">
        <v>43663</v>
      </c>
      <c r="F142" s="53">
        <v>8.74</v>
      </c>
      <c r="G142" s="53">
        <v>0.47000000000000064</v>
      </c>
    </row>
    <row r="143" spans="1:7" x14ac:dyDescent="0.25">
      <c r="A143" s="44">
        <v>43664</v>
      </c>
      <c r="B143" s="53">
        <v>8.4090000000000007</v>
      </c>
      <c r="C143" s="53">
        <v>5.9000000000001052E-2</v>
      </c>
      <c r="E143" s="44">
        <v>43664</v>
      </c>
      <c r="F143" s="53">
        <v>8.74</v>
      </c>
      <c r="G143" s="53">
        <v>0.35999999999999943</v>
      </c>
    </row>
    <row r="144" spans="1:7" x14ac:dyDescent="0.25">
      <c r="A144" s="44">
        <v>43665</v>
      </c>
      <c r="B144" s="53">
        <v>8.1</v>
      </c>
      <c r="C144" s="53">
        <v>9.9999999999999645E-2</v>
      </c>
      <c r="E144" s="44">
        <v>43665</v>
      </c>
      <c r="F144" s="53">
        <v>8.15</v>
      </c>
      <c r="G144" s="53">
        <v>0.58999999999999986</v>
      </c>
    </row>
    <row r="145" spans="1:7" x14ac:dyDescent="0.25">
      <c r="A145" s="44">
        <v>43666</v>
      </c>
      <c r="B145" s="53">
        <v>7.9</v>
      </c>
      <c r="C145" s="53">
        <v>0.44999999999999929</v>
      </c>
      <c r="E145" s="44">
        <v>43666</v>
      </c>
      <c r="F145" s="53">
        <v>7.9</v>
      </c>
      <c r="G145" s="53">
        <v>0.10999999999999943</v>
      </c>
    </row>
    <row r="146" spans="1:7" x14ac:dyDescent="0.25">
      <c r="A146" s="44">
        <v>43667</v>
      </c>
      <c r="B146" s="53">
        <v>7.9</v>
      </c>
      <c r="C146" s="53">
        <v>0</v>
      </c>
      <c r="E146" s="44">
        <v>43667</v>
      </c>
      <c r="F146" s="53">
        <v>7.8</v>
      </c>
      <c r="G146" s="53">
        <v>0.10000000000000053</v>
      </c>
    </row>
    <row r="147" spans="1:7" x14ac:dyDescent="0.25">
      <c r="A147" s="44">
        <v>43668</v>
      </c>
      <c r="B147" s="53">
        <v>8.1</v>
      </c>
      <c r="C147" s="53">
        <v>0.30000000000000071</v>
      </c>
      <c r="E147" s="44">
        <v>43668</v>
      </c>
      <c r="F147" s="53">
        <v>8.1</v>
      </c>
      <c r="G147" s="53">
        <v>0.40000000000000036</v>
      </c>
    </row>
    <row r="148" spans="1:7" x14ac:dyDescent="0.25">
      <c r="A148" s="44">
        <v>43669</v>
      </c>
      <c r="B148" s="53">
        <v>8.0399999999999991</v>
      </c>
      <c r="C148" s="53">
        <v>0</v>
      </c>
      <c r="E148" s="44">
        <v>43669</v>
      </c>
      <c r="F148" s="53">
        <v>8.0500000000000007</v>
      </c>
      <c r="G148" s="53">
        <v>1.1799999999999997</v>
      </c>
    </row>
    <row r="149" spans="1:7" x14ac:dyDescent="0.25">
      <c r="A149" s="44">
        <v>43670</v>
      </c>
      <c r="B149" s="53">
        <v>8.01</v>
      </c>
      <c r="C149" s="53">
        <v>0.24000000000000021</v>
      </c>
      <c r="E149" s="44">
        <v>43670</v>
      </c>
      <c r="F149" s="53">
        <v>7.85</v>
      </c>
      <c r="G149" s="53">
        <v>1.3499999999999996</v>
      </c>
    </row>
    <row r="150" spans="1:7" x14ac:dyDescent="0.25">
      <c r="A150" s="44">
        <v>43671</v>
      </c>
      <c r="B150" s="53">
        <v>7.7</v>
      </c>
      <c r="C150" s="53">
        <v>9.9999999999999645E-2</v>
      </c>
      <c r="E150" s="44">
        <v>43671</v>
      </c>
      <c r="F150" s="53">
        <v>7.99</v>
      </c>
      <c r="G150" s="53">
        <v>1.2099999999999991</v>
      </c>
    </row>
    <row r="151" spans="1:7" x14ac:dyDescent="0.25">
      <c r="A151" s="44">
        <v>43672</v>
      </c>
      <c r="B151" s="53">
        <v>8.1</v>
      </c>
      <c r="C151" s="53">
        <v>0.40000000000000036</v>
      </c>
      <c r="E151" s="44">
        <v>43672</v>
      </c>
      <c r="F151" s="53">
        <v>7.95</v>
      </c>
      <c r="G151" s="53">
        <v>1.0499999999999998</v>
      </c>
    </row>
    <row r="152" spans="1:7" x14ac:dyDescent="0.25">
      <c r="A152" s="44">
        <v>43673</v>
      </c>
      <c r="B152" s="53">
        <v>7.65</v>
      </c>
      <c r="C152" s="53">
        <v>0</v>
      </c>
      <c r="E152" s="44">
        <v>43673</v>
      </c>
      <c r="F152" s="53">
        <v>7.99</v>
      </c>
      <c r="G152" s="53">
        <v>0.10999999999999943</v>
      </c>
    </row>
    <row r="153" spans="1:7" x14ac:dyDescent="0.25">
      <c r="A153" s="44">
        <v>43674</v>
      </c>
      <c r="B153" s="53">
        <v>8.4</v>
      </c>
      <c r="C153" s="53">
        <v>0.3100000000000005</v>
      </c>
      <c r="E153" s="44">
        <v>43674</v>
      </c>
      <c r="F153" s="53">
        <v>7.99</v>
      </c>
      <c r="G153" s="53">
        <v>0.91000000000000014</v>
      </c>
    </row>
    <row r="154" spans="1:7" x14ac:dyDescent="0.25">
      <c r="A154" s="44">
        <v>43675</v>
      </c>
      <c r="B154" s="53">
        <v>8</v>
      </c>
      <c r="C154" s="53">
        <v>0</v>
      </c>
      <c r="E154" s="44">
        <v>43675</v>
      </c>
      <c r="F154" s="53">
        <v>8.1</v>
      </c>
      <c r="G154" s="53">
        <v>1.0700000000000003</v>
      </c>
    </row>
    <row r="155" spans="1:7" x14ac:dyDescent="0.25">
      <c r="A155" s="44">
        <v>43676</v>
      </c>
      <c r="B155" s="53">
        <v>8.9</v>
      </c>
      <c r="C155" s="53">
        <v>2.9999999999999361E-2</v>
      </c>
      <c r="E155" s="44">
        <v>43676</v>
      </c>
      <c r="F155" s="53">
        <v>8.7200000000000006</v>
      </c>
      <c r="G155" s="53">
        <v>0.52999999999999936</v>
      </c>
    </row>
    <row r="156" spans="1:7" x14ac:dyDescent="0.25">
      <c r="A156" s="44">
        <v>43677</v>
      </c>
      <c r="B156" s="53">
        <v>9.1999999999999993</v>
      </c>
      <c r="C156" s="53">
        <v>0</v>
      </c>
      <c r="E156" s="44">
        <v>43677</v>
      </c>
      <c r="F156" s="53">
        <v>8.4</v>
      </c>
      <c r="G156" s="53">
        <v>1.0099999999999998</v>
      </c>
    </row>
    <row r="157" spans="1:7" x14ac:dyDescent="0.25">
      <c r="A157" s="44">
        <v>43678</v>
      </c>
      <c r="B157" s="53">
        <v>8.99</v>
      </c>
      <c r="C157" s="53">
        <v>9.9999999999997868E-3</v>
      </c>
      <c r="E157" s="44">
        <v>43678</v>
      </c>
      <c r="F157" s="53">
        <v>8.9</v>
      </c>
      <c r="G157" s="53">
        <v>0.19999999999999929</v>
      </c>
    </row>
    <row r="158" spans="1:7" x14ac:dyDescent="0.25">
      <c r="A158" s="44">
        <v>43679</v>
      </c>
      <c r="B158" s="53">
        <v>8.8000000000000007</v>
      </c>
      <c r="C158" s="53">
        <v>8.0000000000000071E-2</v>
      </c>
      <c r="E158" s="44">
        <v>43679</v>
      </c>
      <c r="F158" s="53">
        <v>8.01</v>
      </c>
      <c r="G158" s="53">
        <v>0.80000000000000071</v>
      </c>
    </row>
    <row r="159" spans="1:7" x14ac:dyDescent="0.25">
      <c r="A159" s="44">
        <v>43680</v>
      </c>
      <c r="B159" s="53">
        <v>8.5</v>
      </c>
      <c r="C159" s="53">
        <v>0.19999999999999929</v>
      </c>
      <c r="E159" s="44">
        <v>43680</v>
      </c>
      <c r="F159" s="53">
        <v>7.7</v>
      </c>
      <c r="G159" s="53">
        <v>9.9999999999999645E-2</v>
      </c>
    </row>
    <row r="160" spans="1:7" x14ac:dyDescent="0.25">
      <c r="A160" s="44">
        <v>43681</v>
      </c>
      <c r="B160" s="53">
        <v>8.6890000000000001</v>
      </c>
      <c r="C160" s="53">
        <v>1.0999999999999233E-2</v>
      </c>
      <c r="E160" s="44">
        <v>43681</v>
      </c>
      <c r="F160" s="53">
        <v>7.69</v>
      </c>
      <c r="G160" s="53">
        <v>0.23999999999999932</v>
      </c>
    </row>
    <row r="161" spans="1:7" x14ac:dyDescent="0.25">
      <c r="A161" s="44">
        <v>43682</v>
      </c>
      <c r="B161" s="53">
        <v>8.2170000000000005</v>
      </c>
      <c r="C161" s="53">
        <v>0.29299999999999926</v>
      </c>
      <c r="E161" s="44">
        <v>43682</v>
      </c>
      <c r="F161" s="53">
        <v>7.95</v>
      </c>
      <c r="G161" s="53">
        <v>1.2299999999999995</v>
      </c>
    </row>
    <row r="162" spans="1:7" x14ac:dyDescent="0.25">
      <c r="A162" s="44">
        <v>43683</v>
      </c>
      <c r="B162" s="53">
        <v>8.5980000000000008</v>
      </c>
      <c r="C162" s="53">
        <v>1.9999999999988916E-3</v>
      </c>
      <c r="E162" s="44">
        <v>43683</v>
      </c>
      <c r="F162" s="53">
        <v>8.18</v>
      </c>
      <c r="G162" s="53">
        <v>0.38000000000000078</v>
      </c>
    </row>
    <row r="163" spans="1:7" x14ac:dyDescent="0.25">
      <c r="A163" s="44">
        <v>43684</v>
      </c>
      <c r="B163" s="53">
        <v>8.9689999999999994</v>
      </c>
      <c r="C163" s="53">
        <v>1.9000000000000128E-2</v>
      </c>
      <c r="E163" s="44">
        <v>43684</v>
      </c>
      <c r="F163" s="53">
        <v>8.1999999999999993</v>
      </c>
      <c r="G163" s="53">
        <v>0.70000000000000107</v>
      </c>
    </row>
    <row r="164" spans="1:7" x14ac:dyDescent="0.25">
      <c r="A164" s="44">
        <v>43685</v>
      </c>
      <c r="B164" s="53">
        <v>8.9689999999999994</v>
      </c>
      <c r="C164" s="53">
        <v>1.9000000000000128E-2</v>
      </c>
      <c r="E164" s="44">
        <v>43685</v>
      </c>
      <c r="F164" s="53">
        <v>8.15</v>
      </c>
      <c r="G164" s="53">
        <v>0.85999999999999943</v>
      </c>
    </row>
    <row r="165" spans="1:7" x14ac:dyDescent="0.25">
      <c r="A165" s="44">
        <v>43686</v>
      </c>
      <c r="B165" s="53">
        <v>9.4890000000000008</v>
      </c>
      <c r="C165" s="53">
        <v>9.9999999999944578E-4</v>
      </c>
      <c r="E165" s="44">
        <v>43686</v>
      </c>
      <c r="F165" s="53">
        <v>8.83</v>
      </c>
      <c r="G165" s="53">
        <v>0.66999999999999993</v>
      </c>
    </row>
    <row r="166" spans="1:7" x14ac:dyDescent="0.25">
      <c r="A166" s="44">
        <v>43687</v>
      </c>
      <c r="B166" s="53">
        <v>9.4890000000000008</v>
      </c>
      <c r="C166" s="53">
        <v>1.0999999999999233E-2</v>
      </c>
      <c r="E166" s="44">
        <v>43687</v>
      </c>
      <c r="F166" s="53">
        <v>8.4600000000000009</v>
      </c>
      <c r="G166" s="53">
        <v>0.88999999999999879</v>
      </c>
    </row>
    <row r="167" spans="1:7" x14ac:dyDescent="0.25">
      <c r="A167" s="44">
        <v>43688</v>
      </c>
      <c r="B167" s="53">
        <v>8.7010000000000005</v>
      </c>
      <c r="C167" s="53">
        <v>0.19899999999999984</v>
      </c>
      <c r="E167" s="44">
        <v>43688</v>
      </c>
      <c r="F167" s="53">
        <v>8.6999999999999993</v>
      </c>
      <c r="G167" s="53">
        <v>2.2100000000000009</v>
      </c>
    </row>
    <row r="168" spans="1:7" x14ac:dyDescent="0.25">
      <c r="A168" s="44">
        <v>43689</v>
      </c>
      <c r="B168" s="53">
        <v>8.7010000000000005</v>
      </c>
      <c r="C168" s="53">
        <v>1.0000000000012221E-3</v>
      </c>
      <c r="E168" s="44">
        <v>43689</v>
      </c>
      <c r="F168" s="53">
        <v>8.69</v>
      </c>
      <c r="G168" s="53">
        <v>0.50999999999999979</v>
      </c>
    </row>
    <row r="169" spans="1:7" x14ac:dyDescent="0.25">
      <c r="A169" s="44">
        <v>43690</v>
      </c>
      <c r="B169" s="53">
        <v>8.51</v>
      </c>
      <c r="C169" s="53">
        <v>0.16999999999999993</v>
      </c>
      <c r="E169" s="44">
        <v>43690</v>
      </c>
      <c r="F169" s="53">
        <v>9.09</v>
      </c>
      <c r="G169" s="53">
        <v>0.8100000000000005</v>
      </c>
    </row>
    <row r="170" spans="1:7" x14ac:dyDescent="0.25">
      <c r="A170" s="44">
        <v>43691</v>
      </c>
      <c r="B170" s="53">
        <v>8.0210000000000008</v>
      </c>
      <c r="C170" s="53">
        <v>7.8999999999998849E-2</v>
      </c>
      <c r="E170" s="44">
        <v>43691</v>
      </c>
      <c r="F170" s="53">
        <v>8.7899999999999991</v>
      </c>
      <c r="G170" s="53">
        <v>1.7000000000000011</v>
      </c>
    </row>
    <row r="171" spans="1:7" x14ac:dyDescent="0.25">
      <c r="A171" s="44">
        <v>43692</v>
      </c>
      <c r="B171" s="53">
        <v>8.2200000000000006</v>
      </c>
      <c r="C171" s="53">
        <v>0.27999999999999936</v>
      </c>
      <c r="E171" s="44">
        <v>43692</v>
      </c>
      <c r="F171" s="53">
        <v>8.89</v>
      </c>
      <c r="G171" s="53">
        <v>1.2699999999999996</v>
      </c>
    </row>
    <row r="172" spans="1:7" x14ac:dyDescent="0.25">
      <c r="A172" s="44">
        <v>43693</v>
      </c>
      <c r="B172" s="53">
        <v>8.3800000000000008</v>
      </c>
      <c r="C172" s="53">
        <v>0.26999999999999957</v>
      </c>
      <c r="E172" s="44">
        <v>43693</v>
      </c>
      <c r="F172" s="53">
        <v>8.6</v>
      </c>
      <c r="G172" s="53">
        <v>0.73000000000000043</v>
      </c>
    </row>
    <row r="173" spans="1:7" x14ac:dyDescent="0.25">
      <c r="A173" s="44">
        <v>43694</v>
      </c>
      <c r="B173" s="53">
        <v>8.09</v>
      </c>
      <c r="C173" s="53">
        <v>0</v>
      </c>
      <c r="E173" s="44">
        <v>43694</v>
      </c>
      <c r="F173" s="53">
        <v>8.15</v>
      </c>
      <c r="G173" s="53">
        <v>0.24000000000000021</v>
      </c>
    </row>
    <row r="174" spans="1:7" x14ac:dyDescent="0.25">
      <c r="A174" s="44">
        <v>43695</v>
      </c>
      <c r="B174" s="53">
        <v>8.0109999999999992</v>
      </c>
      <c r="C174" s="53">
        <v>1.0999999999999233E-2</v>
      </c>
      <c r="E174" s="44">
        <v>43695</v>
      </c>
      <c r="F174" s="53">
        <v>8.35</v>
      </c>
      <c r="G174" s="53">
        <v>1.0899999999999999</v>
      </c>
    </row>
    <row r="175" spans="1:7" x14ac:dyDescent="0.25">
      <c r="A175" s="44">
        <v>43696</v>
      </c>
      <c r="B175" s="53">
        <v>8.6509999999999998</v>
      </c>
      <c r="C175" s="53">
        <v>4.8999999999999488E-2</v>
      </c>
      <c r="E175" s="44">
        <v>43696</v>
      </c>
      <c r="F175" s="53">
        <v>8.14</v>
      </c>
      <c r="G175" s="53">
        <v>0.17999999999999972</v>
      </c>
    </row>
    <row r="176" spans="1:7" x14ac:dyDescent="0.25">
      <c r="A176" s="44">
        <v>43697</v>
      </c>
      <c r="B176" s="53">
        <v>8.0510000000000002</v>
      </c>
      <c r="C176" s="53">
        <v>1.9000000000000128E-2</v>
      </c>
      <c r="E176" s="44">
        <v>43697</v>
      </c>
      <c r="F176" s="53">
        <v>8.25</v>
      </c>
      <c r="G176" s="53">
        <v>0.90000000000000036</v>
      </c>
    </row>
    <row r="177" spans="1:7" x14ac:dyDescent="0.25">
      <c r="A177" s="44">
        <v>43698</v>
      </c>
      <c r="B177" s="53">
        <v>8.02</v>
      </c>
      <c r="C177" s="53">
        <v>3.0000000000001137E-2</v>
      </c>
      <c r="E177" s="44">
        <v>43698</v>
      </c>
      <c r="F177" s="53">
        <v>8.2200000000000006</v>
      </c>
      <c r="G177" s="53">
        <v>0.92999999999999972</v>
      </c>
    </row>
    <row r="178" spans="1:7" x14ac:dyDescent="0.25">
      <c r="A178" s="44">
        <v>43699</v>
      </c>
      <c r="B178" s="53">
        <v>8.31</v>
      </c>
      <c r="C178" s="53">
        <v>0</v>
      </c>
      <c r="E178" s="44">
        <v>43699</v>
      </c>
      <c r="F178" s="53">
        <v>8</v>
      </c>
      <c r="G178" s="53">
        <v>0.58000000000000007</v>
      </c>
    </row>
    <row r="179" spans="1:7" x14ac:dyDescent="0.25">
      <c r="A179" s="44">
        <v>43700</v>
      </c>
      <c r="B179" s="53">
        <v>8.35</v>
      </c>
      <c r="C179" s="53">
        <v>6.0000000000000497E-2</v>
      </c>
      <c r="E179" s="44">
        <v>43700</v>
      </c>
      <c r="F179" s="53">
        <v>7.99</v>
      </c>
      <c r="G179" s="53">
        <v>0.45999999999999908</v>
      </c>
    </row>
    <row r="180" spans="1:7" x14ac:dyDescent="0.25">
      <c r="A180" s="44">
        <v>43701</v>
      </c>
      <c r="B180" s="53">
        <v>8</v>
      </c>
      <c r="C180" s="53">
        <v>0.11999999999999922</v>
      </c>
      <c r="E180" s="44">
        <v>43701</v>
      </c>
      <c r="F180" s="53">
        <v>7.85</v>
      </c>
      <c r="G180" s="53">
        <v>1.1300000000000008</v>
      </c>
    </row>
    <row r="181" spans="1:7" x14ac:dyDescent="0.25">
      <c r="A181" s="44">
        <v>43702</v>
      </c>
      <c r="B181" s="53">
        <v>8.7509999999999994</v>
      </c>
      <c r="C181" s="53">
        <v>0.12900000000000134</v>
      </c>
      <c r="E181" s="44">
        <v>43702</v>
      </c>
      <c r="F181" s="53">
        <v>7.65</v>
      </c>
      <c r="G181" s="53">
        <v>0.29999999999999982</v>
      </c>
    </row>
    <row r="182" spans="1:7" x14ac:dyDescent="0.25">
      <c r="A182" s="44">
        <v>43703</v>
      </c>
      <c r="B182" s="53">
        <v>8.8699999999999992</v>
      </c>
      <c r="C182" s="53">
        <v>0.25</v>
      </c>
      <c r="E182" s="44">
        <v>43703</v>
      </c>
      <c r="F182" s="53">
        <v>7.97</v>
      </c>
      <c r="G182" s="53">
        <v>2.0000000000000462E-2</v>
      </c>
    </row>
    <row r="183" spans="1:7" x14ac:dyDescent="0.25">
      <c r="A183" s="44">
        <v>43704</v>
      </c>
      <c r="B183" s="53">
        <v>8.4</v>
      </c>
      <c r="C183" s="53">
        <v>4.9999999999998934E-2</v>
      </c>
      <c r="E183" s="44">
        <v>43704</v>
      </c>
      <c r="F183" s="53">
        <v>7.96</v>
      </c>
      <c r="G183" s="53">
        <v>1.0200000000000005</v>
      </c>
    </row>
    <row r="184" spans="1:7" x14ac:dyDescent="0.25">
      <c r="A184" s="44">
        <v>43705</v>
      </c>
      <c r="B184" s="53">
        <v>8.68</v>
      </c>
      <c r="C184" s="53">
        <v>0.14000000000000057</v>
      </c>
      <c r="E184" s="44">
        <v>43705</v>
      </c>
      <c r="F184" s="53">
        <v>7.94</v>
      </c>
      <c r="G184" s="53">
        <v>0.77000000000000046</v>
      </c>
    </row>
    <row r="185" spans="1:7" x14ac:dyDescent="0.25">
      <c r="A185" s="44">
        <v>43706</v>
      </c>
      <c r="B185" s="53">
        <v>10.010999999999999</v>
      </c>
      <c r="C185" s="53">
        <v>0.38900000000000112</v>
      </c>
      <c r="E185" s="44">
        <v>43706</v>
      </c>
      <c r="F185" s="53">
        <v>8.7200000000000006</v>
      </c>
      <c r="G185" s="53">
        <v>0.41000000000000014</v>
      </c>
    </row>
    <row r="186" spans="1:7" x14ac:dyDescent="0.25">
      <c r="A186" s="44">
        <v>43707</v>
      </c>
      <c r="B186" s="53">
        <v>8.52</v>
      </c>
      <c r="C186" s="53">
        <v>8.0000000000000071E-2</v>
      </c>
      <c r="E186" s="44">
        <v>43707</v>
      </c>
      <c r="F186" s="53">
        <v>8.51</v>
      </c>
      <c r="G186" s="53">
        <v>0.80000000000000071</v>
      </c>
    </row>
    <row r="187" spans="1:7" x14ac:dyDescent="0.25">
      <c r="A187" s="44">
        <v>43708</v>
      </c>
      <c r="B187" s="53">
        <v>8.23</v>
      </c>
      <c r="C187" s="53">
        <v>0</v>
      </c>
      <c r="E187" s="44">
        <v>43708</v>
      </c>
      <c r="F187" s="53">
        <v>8.2100000000000009</v>
      </c>
      <c r="G187" s="53">
        <v>1.3599999999999994</v>
      </c>
    </row>
    <row r="188" spans="1:7" x14ac:dyDescent="0.25">
      <c r="A188" s="44">
        <v>43709</v>
      </c>
      <c r="B188" s="53">
        <v>8.52</v>
      </c>
      <c r="C188" s="53">
        <v>0.17999999999999972</v>
      </c>
      <c r="E188" s="44">
        <v>43709</v>
      </c>
      <c r="F188" s="53">
        <v>8.44</v>
      </c>
      <c r="G188" s="53">
        <v>0.32000000000000028</v>
      </c>
    </row>
    <row r="189" spans="1:7" x14ac:dyDescent="0.25">
      <c r="A189" s="44">
        <v>43710</v>
      </c>
      <c r="B189" s="53">
        <v>8.35</v>
      </c>
      <c r="C189" s="53">
        <v>0</v>
      </c>
      <c r="E189" s="44">
        <v>43710</v>
      </c>
      <c r="F189" s="53">
        <v>8.4</v>
      </c>
      <c r="G189" s="53">
        <v>0.73000000000000043</v>
      </c>
    </row>
    <row r="190" spans="1:7" x14ac:dyDescent="0.25">
      <c r="A190" s="44">
        <v>43711</v>
      </c>
      <c r="B190" s="53">
        <v>8.0410000000000004</v>
      </c>
      <c r="C190" s="53">
        <v>4.1000000000000369E-2</v>
      </c>
      <c r="E190" s="44">
        <v>43711</v>
      </c>
      <c r="F190" s="53">
        <v>8.35</v>
      </c>
      <c r="G190" s="53">
        <v>0.66999999999999993</v>
      </c>
    </row>
    <row r="191" spans="1:7" x14ac:dyDescent="0.25">
      <c r="A191" s="44">
        <v>43712</v>
      </c>
      <c r="B191" s="53">
        <v>8.1999999999999993</v>
      </c>
      <c r="C191" s="53">
        <v>2.000000000000135E-2</v>
      </c>
      <c r="E191" s="44">
        <v>43712</v>
      </c>
      <c r="F191" s="53">
        <v>8.4499999999999993</v>
      </c>
      <c r="G191" s="53">
        <v>0.64000000000000057</v>
      </c>
    </row>
    <row r="192" spans="1:7" x14ac:dyDescent="0.25">
      <c r="A192" s="44">
        <v>43713</v>
      </c>
      <c r="B192" s="53">
        <v>8.25</v>
      </c>
      <c r="C192" s="53">
        <v>0.14000000000000057</v>
      </c>
      <c r="E192" s="44">
        <v>43713</v>
      </c>
      <c r="F192" s="53">
        <v>7.94</v>
      </c>
      <c r="G192" s="53">
        <v>0.71999999999999975</v>
      </c>
    </row>
    <row r="193" spans="1:7" x14ac:dyDescent="0.25">
      <c r="A193" s="44">
        <v>43714</v>
      </c>
      <c r="B193" s="53">
        <v>8.25</v>
      </c>
      <c r="C193" s="53">
        <v>0.13000000000000078</v>
      </c>
      <c r="E193" s="44">
        <v>43714</v>
      </c>
      <c r="F193" s="53">
        <v>8.15</v>
      </c>
      <c r="G193" s="53">
        <v>0.29999999999999893</v>
      </c>
    </row>
    <row r="194" spans="1:7" x14ac:dyDescent="0.25">
      <c r="A194" s="44">
        <v>43715</v>
      </c>
      <c r="B194" s="53">
        <v>8.5</v>
      </c>
      <c r="C194" s="53">
        <v>5.0000000000000711E-2</v>
      </c>
      <c r="E194" s="44">
        <v>43715</v>
      </c>
      <c r="F194" s="53">
        <v>7.95</v>
      </c>
      <c r="G194" s="53">
        <v>0.29000000000000004</v>
      </c>
    </row>
    <row r="195" spans="1:7" x14ac:dyDescent="0.25">
      <c r="A195" s="44">
        <v>43716</v>
      </c>
      <c r="B195" s="53">
        <v>8.1509999999999998</v>
      </c>
      <c r="C195" s="53">
        <v>0.12899999999999956</v>
      </c>
      <c r="E195" s="44">
        <v>43716</v>
      </c>
      <c r="F195" s="53">
        <v>7.99</v>
      </c>
      <c r="G195" s="53">
        <v>0.42999999999999972</v>
      </c>
    </row>
    <row r="196" spans="1:7" x14ac:dyDescent="0.25">
      <c r="A196" s="44">
        <v>43717</v>
      </c>
      <c r="B196" s="53">
        <v>9.1999999999999993</v>
      </c>
      <c r="C196" s="53">
        <v>0.19000000000000128</v>
      </c>
      <c r="E196" s="44">
        <v>43717</v>
      </c>
      <c r="F196" s="53">
        <v>8.52</v>
      </c>
      <c r="G196" s="53">
        <v>0.72000000000000064</v>
      </c>
    </row>
    <row r="197" spans="1:7" x14ac:dyDescent="0.25">
      <c r="A197" s="44">
        <v>43718</v>
      </c>
      <c r="B197" s="53">
        <v>8.49</v>
      </c>
      <c r="C197" s="53">
        <v>0.25999999999999979</v>
      </c>
      <c r="E197" s="44">
        <v>43718</v>
      </c>
      <c r="F197" s="53">
        <v>9.01</v>
      </c>
      <c r="G197" s="53">
        <v>0.23000000000000043</v>
      </c>
    </row>
    <row r="198" spans="1:7" x14ac:dyDescent="0.25">
      <c r="A198" s="44">
        <v>43719</v>
      </c>
      <c r="B198" s="53">
        <v>8.2010000000000005</v>
      </c>
      <c r="C198" s="53">
        <v>1.0000000000012221E-3</v>
      </c>
      <c r="E198" s="44">
        <v>43719</v>
      </c>
      <c r="F198" s="53">
        <v>8.3000000000000007</v>
      </c>
      <c r="G198" s="53">
        <v>0.70999999999999908</v>
      </c>
    </row>
    <row r="199" spans="1:7" x14ac:dyDescent="0.25">
      <c r="A199" s="44">
        <v>43720</v>
      </c>
      <c r="B199" s="53">
        <v>8.01</v>
      </c>
      <c r="C199" s="53">
        <v>0.14000000000000057</v>
      </c>
      <c r="E199" s="44">
        <v>43720</v>
      </c>
      <c r="F199" s="53">
        <v>7.98</v>
      </c>
      <c r="G199" s="53">
        <v>0.52999999999999936</v>
      </c>
    </row>
    <row r="200" spans="1:7" x14ac:dyDescent="0.25">
      <c r="A200" s="44">
        <v>43721</v>
      </c>
      <c r="B200" s="53">
        <v>7.8090000000000002</v>
      </c>
      <c r="C200" s="53">
        <v>9.0000000000003411E-3</v>
      </c>
      <c r="E200" s="44">
        <v>43721</v>
      </c>
      <c r="F200" s="53">
        <v>7.95</v>
      </c>
      <c r="G200" s="53">
        <v>0.55999999999999961</v>
      </c>
    </row>
    <row r="201" spans="1:7" x14ac:dyDescent="0.25">
      <c r="A201" s="44">
        <v>43722</v>
      </c>
      <c r="B201" s="53">
        <v>7.6890000000000001</v>
      </c>
      <c r="C201" s="53">
        <v>9.9000000000000199E-2</v>
      </c>
      <c r="E201" s="44">
        <v>43722</v>
      </c>
      <c r="F201" s="53">
        <v>7.55</v>
      </c>
      <c r="G201" s="53">
        <v>0.75000000000000089</v>
      </c>
    </row>
    <row r="202" spans="1:7" x14ac:dyDescent="0.25">
      <c r="A202" s="44">
        <v>43723</v>
      </c>
      <c r="B202" s="53">
        <v>7</v>
      </c>
      <c r="C202" s="53">
        <v>0</v>
      </c>
      <c r="E202" s="44">
        <v>43723</v>
      </c>
      <c r="F202" s="53">
        <v>7.05</v>
      </c>
      <c r="G202" s="53">
        <v>0.77000000000000046</v>
      </c>
    </row>
    <row r="203" spans="1:7" x14ac:dyDescent="0.25">
      <c r="A203" s="44">
        <v>43724</v>
      </c>
      <c r="B203" s="53">
        <v>8.1999999999999993</v>
      </c>
      <c r="C203" s="53">
        <v>0</v>
      </c>
      <c r="E203" s="44">
        <v>43724</v>
      </c>
      <c r="F203" s="53">
        <v>8.19</v>
      </c>
      <c r="G203" s="53">
        <v>0.97000000000000064</v>
      </c>
    </row>
    <row r="204" spans="1:7" x14ac:dyDescent="0.25">
      <c r="A204" s="44">
        <v>43725</v>
      </c>
      <c r="B204" s="53">
        <v>8.89</v>
      </c>
      <c r="C204" s="53">
        <v>0</v>
      </c>
      <c r="E204" s="44">
        <v>43725</v>
      </c>
      <c r="F204" s="53">
        <v>8.36</v>
      </c>
      <c r="G204" s="53">
        <v>1.1900000000000013</v>
      </c>
    </row>
    <row r="205" spans="1:7" x14ac:dyDescent="0.25">
      <c r="A205" s="44">
        <v>43726</v>
      </c>
      <c r="B205" s="53">
        <v>9.4909999999999997</v>
      </c>
      <c r="C205" s="53">
        <v>5.9000000000001052E-2</v>
      </c>
      <c r="E205" s="44">
        <v>43726</v>
      </c>
      <c r="F205" s="53">
        <v>9.3000000000000007</v>
      </c>
      <c r="G205" s="53">
        <v>0.54999999999999893</v>
      </c>
    </row>
    <row r="206" spans="1:7" x14ac:dyDescent="0.25">
      <c r="A206" s="44">
        <v>43727</v>
      </c>
      <c r="B206" s="53">
        <v>7.1</v>
      </c>
      <c r="C206" s="53">
        <v>0</v>
      </c>
      <c r="E206" s="44">
        <v>43727</v>
      </c>
      <c r="F206" s="53">
        <v>9.16</v>
      </c>
      <c r="G206" s="53">
        <v>0.32000000000000028</v>
      </c>
    </row>
    <row r="207" spans="1:7" x14ac:dyDescent="0.25">
      <c r="A207" s="44">
        <v>43728</v>
      </c>
      <c r="B207" s="53">
        <v>7</v>
      </c>
      <c r="C207" s="53">
        <v>0</v>
      </c>
      <c r="E207" s="44">
        <v>43728</v>
      </c>
      <c r="F207" s="53">
        <v>8.9600000000000009</v>
      </c>
      <c r="G207" s="53">
        <v>0.29999999999999893</v>
      </c>
    </row>
    <row r="208" spans="1:7" x14ac:dyDescent="0.25">
      <c r="A208" s="44">
        <v>43729</v>
      </c>
      <c r="B208" s="53">
        <v>8.0890000000000004</v>
      </c>
      <c r="C208" s="53">
        <v>6.9000000000000838E-2</v>
      </c>
      <c r="E208" s="44">
        <v>43729</v>
      </c>
      <c r="F208" s="53">
        <v>8.35</v>
      </c>
      <c r="G208" s="53">
        <v>0</v>
      </c>
    </row>
    <row r="209" spans="1:7" x14ac:dyDescent="0.25">
      <c r="A209" s="44">
        <v>43730</v>
      </c>
      <c r="B209" s="53">
        <v>8.2200000000000006</v>
      </c>
      <c r="C209" s="53">
        <v>0</v>
      </c>
      <c r="E209" s="44">
        <v>43730</v>
      </c>
      <c r="F209" s="53">
        <v>8.19</v>
      </c>
      <c r="G209" s="53">
        <v>0.25</v>
      </c>
    </row>
    <row r="210" spans="1:7" x14ac:dyDescent="0.25">
      <c r="A210" s="44">
        <v>43731</v>
      </c>
      <c r="B210" s="53">
        <v>8.5090000000000003</v>
      </c>
      <c r="C210" s="53">
        <v>9.9999999999944578E-4</v>
      </c>
      <c r="E210" s="44">
        <v>43731</v>
      </c>
      <c r="F210" s="53">
        <v>8.1</v>
      </c>
      <c r="G210" s="53">
        <v>1.4500000000000011</v>
      </c>
    </row>
    <row r="211" spans="1:7" x14ac:dyDescent="0.25">
      <c r="A211" s="44">
        <v>43732</v>
      </c>
      <c r="B211" s="53">
        <v>8.5090000000000003</v>
      </c>
      <c r="C211" s="53">
        <v>9.9999999999944578E-4</v>
      </c>
      <c r="E211" s="44">
        <v>43732</v>
      </c>
      <c r="F211" s="53">
        <v>8.3000000000000007</v>
      </c>
      <c r="G211" s="53">
        <v>1.8099999999999987</v>
      </c>
    </row>
    <row r="212" spans="1:7" x14ac:dyDescent="0.25">
      <c r="A212" s="44">
        <v>43733</v>
      </c>
      <c r="B212" s="53">
        <v>8.5</v>
      </c>
      <c r="C212" s="53">
        <v>0.38000000000000078</v>
      </c>
      <c r="E212" s="44">
        <v>43733</v>
      </c>
      <c r="F212" s="53">
        <v>8.34</v>
      </c>
      <c r="G212" s="53">
        <v>0.91000000000000014</v>
      </c>
    </row>
    <row r="213" spans="1:7" x14ac:dyDescent="0.25">
      <c r="A213" s="44">
        <v>43734</v>
      </c>
      <c r="B213" s="53">
        <v>8.2100000000000009</v>
      </c>
      <c r="C213" s="53">
        <v>0</v>
      </c>
      <c r="E213" s="44">
        <v>43734</v>
      </c>
      <c r="F213" s="53">
        <v>8.7899999999999991</v>
      </c>
      <c r="G213" s="53">
        <v>0.42000000000000171</v>
      </c>
    </row>
    <row r="214" spans="1:7" x14ac:dyDescent="0.25">
      <c r="A214" s="44">
        <v>43735</v>
      </c>
      <c r="B214" s="53">
        <v>8.59</v>
      </c>
      <c r="C214" s="53">
        <v>0.10999999999999943</v>
      </c>
      <c r="E214" s="44">
        <v>43735</v>
      </c>
      <c r="F214" s="53">
        <v>8.39</v>
      </c>
      <c r="G214" s="53">
        <v>0.50999999999999979</v>
      </c>
    </row>
    <row r="215" spans="1:7" x14ac:dyDescent="0.25">
      <c r="A215" s="44">
        <v>43736</v>
      </c>
      <c r="B215" s="53">
        <v>8.43</v>
      </c>
      <c r="C215" s="53">
        <v>0.10999999999999943</v>
      </c>
      <c r="E215" s="44">
        <v>43736</v>
      </c>
      <c r="F215" s="53">
        <v>8.24</v>
      </c>
      <c r="G215" s="53">
        <v>0.25999999999999979</v>
      </c>
    </row>
    <row r="216" spans="1:7" x14ac:dyDescent="0.25">
      <c r="A216" s="44">
        <v>43737</v>
      </c>
      <c r="B216" s="53">
        <v>8.23</v>
      </c>
      <c r="C216" s="53">
        <v>0</v>
      </c>
      <c r="E216" s="44">
        <v>43737</v>
      </c>
      <c r="F216" s="53">
        <v>8.23</v>
      </c>
      <c r="G216" s="53">
        <v>0.26999999999999957</v>
      </c>
    </row>
    <row r="217" spans="1:7" x14ac:dyDescent="0.25">
      <c r="A217" s="44">
        <v>43738</v>
      </c>
      <c r="B217" s="53">
        <v>8.5299999999999994</v>
      </c>
      <c r="C217" s="53">
        <v>0.02</v>
      </c>
      <c r="E217" s="44">
        <v>43738</v>
      </c>
      <c r="F217" s="53">
        <v>8.3000000000000007</v>
      </c>
      <c r="G217" s="53">
        <v>0.9399999999999995</v>
      </c>
    </row>
    <row r="218" spans="1:7" x14ac:dyDescent="0.25">
      <c r="A218" s="44">
        <v>43739</v>
      </c>
      <c r="B218" s="53">
        <v>8.61</v>
      </c>
      <c r="C218" s="53">
        <v>0.01</v>
      </c>
      <c r="E218" s="44">
        <v>43739</v>
      </c>
      <c r="F218" s="54">
        <v>8.3699999999999992</v>
      </c>
      <c r="G218" s="54">
        <v>0.74000000000000021</v>
      </c>
    </row>
    <row r="219" spans="1:7" x14ac:dyDescent="0.25">
      <c r="A219" s="8"/>
      <c r="B219" s="2"/>
      <c r="C219" s="2"/>
    </row>
    <row r="220" spans="1:7" x14ac:dyDescent="0.25">
      <c r="A220" s="8" t="s">
        <v>149</v>
      </c>
    </row>
  </sheetData>
  <mergeCells count="3">
    <mergeCell ref="A3:C3"/>
    <mergeCell ref="E3:G3"/>
    <mergeCell ref="G1:J1"/>
  </mergeCells>
  <hyperlinks>
    <hyperlink ref="G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H40"/>
  <sheetViews>
    <sheetView zoomScaleNormal="100" workbookViewId="0">
      <selection activeCell="G1" sqref="G1:J1"/>
    </sheetView>
  </sheetViews>
  <sheetFormatPr defaultColWidth="8.7109375" defaultRowHeight="15" x14ac:dyDescent="0.25"/>
  <cols>
    <col min="1" max="1" width="8.28515625" style="2" customWidth="1"/>
    <col min="2" max="4" width="11.7109375" style="2" customWidth="1"/>
    <col min="5" max="6" width="4.85546875" style="2" customWidth="1"/>
    <col min="7" max="9" width="11.7109375" style="2" customWidth="1"/>
    <col min="10" max="10" width="4.85546875" style="2" customWidth="1"/>
    <col min="11" max="14" width="8.7109375" style="2"/>
    <col min="15" max="15" width="7.5703125" style="2" customWidth="1"/>
    <col min="16" max="16" width="3.5703125" style="2" customWidth="1"/>
    <col min="17" max="17" width="7" style="2" customWidth="1"/>
    <col min="18" max="18" width="8.7109375" style="2"/>
    <col min="19" max="20" width="14.42578125" style="2" customWidth="1"/>
    <col min="21" max="21" width="1.140625" style="2" customWidth="1"/>
    <col min="22" max="25" width="8.7109375" style="2"/>
    <col min="26" max="34" width="5.5703125" style="2" customWidth="1"/>
    <col min="35" max="16384" width="8.7109375" style="2"/>
  </cols>
  <sheetData>
    <row r="1" spans="1:34" s="38" customFormat="1" ht="18.75" x14ac:dyDescent="0.3">
      <c r="A1" s="37" t="s">
        <v>157</v>
      </c>
      <c r="B1" s="37"/>
      <c r="C1" s="37"/>
      <c r="D1" s="37"/>
      <c r="G1" s="87" t="s">
        <v>167</v>
      </c>
      <c r="H1" s="87"/>
      <c r="I1" s="87"/>
      <c r="J1" s="87"/>
    </row>
    <row r="2" spans="1:34" x14ac:dyDescent="0.25">
      <c r="A2" s="3"/>
      <c r="B2" s="3"/>
      <c r="C2" s="3"/>
      <c r="D2" s="3"/>
      <c r="E2" s="3"/>
    </row>
    <row r="3" spans="1:34" ht="15.75" x14ac:dyDescent="0.25">
      <c r="A3" s="74" t="s">
        <v>168</v>
      </c>
      <c r="R3" s="74" t="s">
        <v>169</v>
      </c>
    </row>
    <row r="5" spans="1:34" x14ac:dyDescent="0.25">
      <c r="P5" s="75"/>
      <c r="Z5" s="79" t="s">
        <v>174</v>
      </c>
      <c r="AA5" s="79" t="s">
        <v>175</v>
      </c>
      <c r="AB5" s="79" t="s">
        <v>176</v>
      </c>
      <c r="AC5" s="79" t="s">
        <v>177</v>
      </c>
      <c r="AD5" s="79"/>
      <c r="AE5" s="79" t="s">
        <v>174</v>
      </c>
      <c r="AF5" s="79" t="s">
        <v>175</v>
      </c>
      <c r="AG5" s="79" t="s">
        <v>176</v>
      </c>
      <c r="AH5" s="79" t="s">
        <v>177</v>
      </c>
    </row>
    <row r="6" spans="1:34" ht="22.5" customHeight="1" x14ac:dyDescent="0.25">
      <c r="P6" s="75"/>
      <c r="R6" s="76"/>
      <c r="S6" s="76"/>
      <c r="T6" s="76"/>
      <c r="U6" s="76"/>
      <c r="V6" s="77">
        <v>2015</v>
      </c>
      <c r="W6" s="77">
        <v>2016</v>
      </c>
      <c r="X6" s="77">
        <v>2017</v>
      </c>
      <c r="Y6" s="77">
        <v>2018</v>
      </c>
      <c r="Z6" s="104" t="s">
        <v>178</v>
      </c>
      <c r="AA6" s="104"/>
      <c r="AB6" s="104"/>
      <c r="AC6" s="104"/>
      <c r="AD6" s="80"/>
      <c r="AE6" s="104" t="s">
        <v>179</v>
      </c>
      <c r="AF6" s="104"/>
      <c r="AG6" s="104"/>
      <c r="AH6" s="104"/>
    </row>
    <row r="7" spans="1:34" ht="21.75" customHeight="1" x14ac:dyDescent="0.25">
      <c r="P7" s="75"/>
      <c r="R7" s="90"/>
      <c r="S7" s="92" t="s">
        <v>170</v>
      </c>
      <c r="T7" s="92"/>
      <c r="U7" s="78"/>
      <c r="V7" s="88">
        <f>(13.4+6.5+3.1+2.2)</f>
        <v>25.2</v>
      </c>
      <c r="W7" s="88">
        <v>24.1</v>
      </c>
      <c r="X7" s="88">
        <v>33.6</v>
      </c>
      <c r="Y7" s="88">
        <v>30.7</v>
      </c>
      <c r="Z7" s="81"/>
      <c r="AA7" s="81"/>
      <c r="AB7" s="81"/>
      <c r="AC7" s="81"/>
      <c r="AD7" s="82"/>
      <c r="AE7" s="81"/>
      <c r="AF7" s="81"/>
      <c r="AG7" s="81"/>
      <c r="AH7" s="81"/>
    </row>
    <row r="8" spans="1:34" ht="21.75" customHeight="1" x14ac:dyDescent="0.25">
      <c r="P8" s="75"/>
      <c r="R8" s="91"/>
      <c r="S8" s="93"/>
      <c r="T8" s="93"/>
      <c r="U8" s="78"/>
      <c r="V8" s="89"/>
      <c r="W8" s="89"/>
      <c r="X8" s="89"/>
      <c r="Y8" s="89"/>
      <c r="Z8" s="105"/>
      <c r="AA8" s="105"/>
      <c r="AB8" s="105"/>
      <c r="AC8" s="105"/>
      <c r="AD8" s="83"/>
      <c r="AE8" s="105"/>
      <c r="AF8" s="105"/>
      <c r="AG8" s="105"/>
      <c r="AH8" s="105"/>
    </row>
    <row r="9" spans="1:34" ht="21.75" customHeight="1" x14ac:dyDescent="0.25">
      <c r="P9" s="75"/>
      <c r="R9" s="90"/>
      <c r="S9" s="92" t="s">
        <v>171</v>
      </c>
      <c r="T9" s="92"/>
      <c r="U9" s="78"/>
      <c r="V9" s="94">
        <v>6.5000000000000002E-2</v>
      </c>
      <c r="W9" s="94">
        <v>6.2E-2</v>
      </c>
      <c r="X9" s="94">
        <v>8.1000000000000003E-2</v>
      </c>
      <c r="Y9" s="94">
        <v>8.1000000000000003E-2</v>
      </c>
      <c r="Z9" s="106"/>
      <c r="AA9" s="106"/>
      <c r="AB9" s="106"/>
      <c r="AC9" s="106"/>
      <c r="AD9" s="84"/>
      <c r="AE9" s="106"/>
      <c r="AF9" s="106"/>
      <c r="AG9" s="106"/>
      <c r="AH9" s="106"/>
    </row>
    <row r="10" spans="1:34" ht="21.75" customHeight="1" x14ac:dyDescent="0.25">
      <c r="P10" s="75"/>
      <c r="R10" s="91"/>
      <c r="S10" s="93"/>
      <c r="T10" s="93"/>
      <c r="U10" s="78"/>
      <c r="V10" s="95"/>
      <c r="W10" s="95"/>
      <c r="X10" s="95"/>
      <c r="Y10" s="95"/>
      <c r="Z10" s="107"/>
      <c r="AA10" s="107"/>
      <c r="AB10" s="107"/>
      <c r="AC10" s="107"/>
      <c r="AD10" s="84"/>
      <c r="AE10" s="107"/>
      <c r="AF10" s="107"/>
      <c r="AG10" s="107"/>
      <c r="AH10" s="107"/>
    </row>
    <row r="11" spans="1:34" ht="21.75" customHeight="1" x14ac:dyDescent="0.25">
      <c r="P11" s="75"/>
      <c r="R11" s="100"/>
      <c r="S11" s="92" t="s">
        <v>173</v>
      </c>
      <c r="T11" s="92"/>
      <c r="U11" s="78"/>
      <c r="V11" s="102">
        <v>976</v>
      </c>
      <c r="W11" s="102">
        <v>1605</v>
      </c>
      <c r="X11" s="102">
        <v>1815</v>
      </c>
      <c r="Y11" s="102">
        <v>1781</v>
      </c>
      <c r="Z11" s="96">
        <v>472</v>
      </c>
      <c r="AA11" s="88"/>
      <c r="AB11" s="88"/>
      <c r="AC11" s="97"/>
      <c r="AD11" s="85"/>
      <c r="AE11" s="96">
        <v>496</v>
      </c>
      <c r="AF11" s="88"/>
      <c r="AG11" s="88"/>
      <c r="AH11" s="97"/>
    </row>
    <row r="12" spans="1:34" ht="21.75" customHeight="1" x14ac:dyDescent="0.25">
      <c r="P12" s="75"/>
      <c r="R12" s="101"/>
      <c r="S12" s="93"/>
      <c r="T12" s="93"/>
      <c r="U12" s="78"/>
      <c r="V12" s="103"/>
      <c r="W12" s="103"/>
      <c r="X12" s="103"/>
      <c r="Y12" s="103"/>
      <c r="Z12" s="98"/>
      <c r="AA12" s="89"/>
      <c r="AB12" s="89"/>
      <c r="AC12" s="99"/>
      <c r="AD12" s="85"/>
      <c r="AE12" s="98"/>
      <c r="AF12" s="89"/>
      <c r="AG12" s="89"/>
      <c r="AH12" s="99"/>
    </row>
    <row r="13" spans="1:34" x14ac:dyDescent="0.25">
      <c r="P13" s="75"/>
    </row>
    <row r="14" spans="1:34" x14ac:dyDescent="0.25">
      <c r="P14" s="75"/>
    </row>
    <row r="15" spans="1:34" x14ac:dyDescent="0.25">
      <c r="P15" s="75"/>
    </row>
    <row r="16" spans="1:34" x14ac:dyDescent="0.25">
      <c r="P16" s="75"/>
    </row>
    <row r="17" spans="16:16" x14ac:dyDescent="0.25">
      <c r="P17" s="75"/>
    </row>
    <row r="18" spans="16:16" x14ac:dyDescent="0.25">
      <c r="P18" s="75"/>
    </row>
    <row r="19" spans="16:16" x14ac:dyDescent="0.25">
      <c r="P19" s="75"/>
    </row>
    <row r="20" spans="16:16" x14ac:dyDescent="0.25">
      <c r="P20" s="75"/>
    </row>
    <row r="21" spans="16:16" x14ac:dyDescent="0.25">
      <c r="P21" s="75"/>
    </row>
    <row r="22" spans="16:16" x14ac:dyDescent="0.25">
      <c r="P22" s="75"/>
    </row>
    <row r="23" spans="16:16" x14ac:dyDescent="0.25">
      <c r="P23" s="75"/>
    </row>
    <row r="24" spans="16:16" x14ac:dyDescent="0.25">
      <c r="P24" s="75"/>
    </row>
    <row r="25" spans="16:16" x14ac:dyDescent="0.25">
      <c r="P25" s="75"/>
    </row>
    <row r="26" spans="16:16" x14ac:dyDescent="0.25">
      <c r="P26" s="75"/>
    </row>
    <row r="27" spans="16:16" x14ac:dyDescent="0.25">
      <c r="P27" s="75"/>
    </row>
    <row r="28" spans="16:16" x14ac:dyDescent="0.25">
      <c r="P28" s="75"/>
    </row>
    <row r="29" spans="16:16" x14ac:dyDescent="0.25">
      <c r="P29" s="75"/>
    </row>
    <row r="30" spans="16:16" x14ac:dyDescent="0.25">
      <c r="P30" s="75"/>
    </row>
    <row r="31" spans="16:16" x14ac:dyDescent="0.25">
      <c r="P31" s="75"/>
    </row>
    <row r="32" spans="16:16" x14ac:dyDescent="0.25">
      <c r="P32" s="75"/>
    </row>
    <row r="33" spans="16:16" x14ac:dyDescent="0.25">
      <c r="P33" s="75"/>
    </row>
    <row r="34" spans="16:16" x14ac:dyDescent="0.25">
      <c r="P34" s="75"/>
    </row>
    <row r="35" spans="16:16" x14ac:dyDescent="0.25">
      <c r="P35" s="75"/>
    </row>
    <row r="36" spans="16:16" x14ac:dyDescent="0.25">
      <c r="P36" s="75"/>
    </row>
    <row r="37" spans="16:16" x14ac:dyDescent="0.25">
      <c r="P37" s="75"/>
    </row>
    <row r="38" spans="16:16" x14ac:dyDescent="0.25">
      <c r="P38" s="75"/>
    </row>
    <row r="39" spans="16:16" x14ac:dyDescent="0.25">
      <c r="P39" s="75"/>
    </row>
    <row r="40" spans="16:16" x14ac:dyDescent="0.25">
      <c r="P40" s="75"/>
    </row>
  </sheetData>
  <mergeCells count="33">
    <mergeCell ref="Z6:AC6"/>
    <mergeCell ref="AE6:AH6"/>
    <mergeCell ref="Z8:AC8"/>
    <mergeCell ref="AE8:AH8"/>
    <mergeCell ref="AA9:AA10"/>
    <mergeCell ref="AB9:AB10"/>
    <mergeCell ref="AC9:AC10"/>
    <mergeCell ref="AE9:AE10"/>
    <mergeCell ref="AF9:AF10"/>
    <mergeCell ref="AG9:AG10"/>
    <mergeCell ref="AH9:AH10"/>
    <mergeCell ref="Z9:Z10"/>
    <mergeCell ref="Z11:AC12"/>
    <mergeCell ref="AE11:AH12"/>
    <mergeCell ref="R11:R12"/>
    <mergeCell ref="S11:T12"/>
    <mergeCell ref="V11:V12"/>
    <mergeCell ref="W11:W12"/>
    <mergeCell ref="X11:X12"/>
    <mergeCell ref="Y11:Y12"/>
    <mergeCell ref="G1:J1"/>
    <mergeCell ref="Y7:Y8"/>
    <mergeCell ref="R9:R10"/>
    <mergeCell ref="S9:T10"/>
    <mergeCell ref="V9:V10"/>
    <mergeCell ref="W9:W10"/>
    <mergeCell ref="X9:X10"/>
    <mergeCell ref="Y9:Y10"/>
    <mergeCell ref="R7:R8"/>
    <mergeCell ref="S7:T8"/>
    <mergeCell ref="V7:V8"/>
    <mergeCell ref="W7:W8"/>
    <mergeCell ref="X7:X8"/>
  </mergeCells>
  <hyperlinks>
    <hyperlink ref="G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  <pageSetUpPr fitToPage="1"/>
  </sheetPr>
  <dimension ref="A1:J28"/>
  <sheetViews>
    <sheetView workbookViewId="0">
      <selection activeCell="G1" sqref="G1:J1"/>
    </sheetView>
  </sheetViews>
  <sheetFormatPr defaultColWidth="8.7109375" defaultRowHeight="15" x14ac:dyDescent="0.25"/>
  <cols>
    <col min="1" max="1" width="12.85546875" style="2" customWidth="1"/>
    <col min="2" max="2" width="8.7109375" style="2"/>
    <col min="3" max="3" width="16.28515625" style="2" customWidth="1"/>
    <col min="4" max="4" width="0.7109375" style="2" customWidth="1"/>
    <col min="5" max="9" width="9.28515625" style="2" customWidth="1"/>
    <col min="10" max="10" width="13.7109375" style="2" customWidth="1"/>
    <col min="11" max="16384" width="8.7109375" style="2"/>
  </cols>
  <sheetData>
    <row r="1" spans="1:10" s="38" customFormat="1" ht="18.75" x14ac:dyDescent="0.3">
      <c r="A1" s="37" t="s">
        <v>128</v>
      </c>
      <c r="B1" s="37"/>
      <c r="C1" s="37"/>
      <c r="D1" s="37"/>
      <c r="G1" s="87" t="s">
        <v>167</v>
      </c>
      <c r="H1" s="87"/>
      <c r="I1" s="87"/>
      <c r="J1" s="87"/>
    </row>
    <row r="2" spans="1:10" x14ac:dyDescent="0.25">
      <c r="A2" s="3"/>
      <c r="B2" s="3"/>
      <c r="C2" s="3"/>
      <c r="D2" s="3"/>
      <c r="E2" s="3"/>
    </row>
    <row r="28" spans="1:1" x14ac:dyDescent="0.25">
      <c r="A28" s="8" t="s">
        <v>79</v>
      </c>
    </row>
  </sheetData>
  <mergeCells count="1">
    <mergeCell ref="G1:J1"/>
  </mergeCells>
  <hyperlinks>
    <hyperlink ref="G1" location="Contents!A1" display="Return to the Contents page"/>
  </hyperlinks>
  <pageMargins left="0.7" right="0.7" top="0.75" bottom="0.75" header="0.3" footer="0.3"/>
  <pageSetup paperSize="9" scale="9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/>
  </sheetPr>
  <dimension ref="A1:M19"/>
  <sheetViews>
    <sheetView workbookViewId="0">
      <selection activeCell="J1" sqref="J1:M1"/>
    </sheetView>
  </sheetViews>
  <sheetFormatPr defaultColWidth="8.7109375" defaultRowHeight="15" x14ac:dyDescent="0.25"/>
  <cols>
    <col min="1" max="2" width="8.7109375" style="2"/>
    <col min="3" max="3" width="6.42578125" style="2" customWidth="1"/>
    <col min="4" max="4" width="0.5703125" style="2" customWidth="1"/>
    <col min="5" max="11" width="6.7109375" style="2" customWidth="1"/>
    <col min="12" max="16384" width="8.7109375" style="2"/>
  </cols>
  <sheetData>
    <row r="1" spans="1:13" s="38" customFormat="1" ht="18.75" x14ac:dyDescent="0.3">
      <c r="A1" s="37" t="s">
        <v>129</v>
      </c>
      <c r="B1" s="37"/>
      <c r="C1" s="37"/>
      <c r="D1" s="37"/>
      <c r="J1" s="87" t="s">
        <v>167</v>
      </c>
      <c r="K1" s="87"/>
      <c r="L1" s="87"/>
      <c r="M1" s="87"/>
    </row>
    <row r="2" spans="1:13" x14ac:dyDescent="0.25">
      <c r="A2" s="3"/>
      <c r="B2" s="3"/>
      <c r="C2" s="3"/>
      <c r="D2" s="3"/>
      <c r="E2" s="3"/>
    </row>
    <row r="19" spans="1:1" x14ac:dyDescent="0.25">
      <c r="A19" s="10" t="s">
        <v>143</v>
      </c>
    </row>
  </sheetData>
  <mergeCells count="1">
    <mergeCell ref="J1:M1"/>
  </mergeCells>
  <hyperlinks>
    <hyperlink ref="J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165"/>
  <sheetViews>
    <sheetView zoomScaleNormal="100" workbookViewId="0">
      <selection activeCell="G1" sqref="G1:J1"/>
    </sheetView>
  </sheetViews>
  <sheetFormatPr defaultColWidth="8.7109375" defaultRowHeight="12" x14ac:dyDescent="0.2"/>
  <cols>
    <col min="1" max="1" width="30.140625" style="1" customWidth="1"/>
    <col min="2" max="5" width="9.7109375" style="1" customWidth="1"/>
    <col min="6" max="6" width="1.42578125" style="1" customWidth="1"/>
    <col min="7" max="7" width="30.140625" style="1" customWidth="1"/>
    <col min="8" max="11" width="9.7109375" style="1" customWidth="1"/>
    <col min="12" max="12" width="5.5703125" style="1" customWidth="1"/>
    <col min="13" max="13" width="15.28515625" style="1" customWidth="1"/>
    <col min="14" max="16384" width="8.7109375" style="1"/>
  </cols>
  <sheetData>
    <row r="1" spans="1:10" s="38" customFormat="1" ht="18.75" x14ac:dyDescent="0.3">
      <c r="A1" s="37" t="s">
        <v>130</v>
      </c>
      <c r="B1" s="37"/>
      <c r="C1" s="37"/>
      <c r="D1" s="37"/>
      <c r="E1" s="37"/>
      <c r="F1" s="37"/>
      <c r="G1" s="87" t="s">
        <v>167</v>
      </c>
      <c r="H1" s="87"/>
      <c r="I1" s="87"/>
      <c r="J1" s="87"/>
    </row>
    <row r="2" spans="1:10" s="2" customFormat="1" ht="15" x14ac:dyDescent="0.25">
      <c r="A2" s="3"/>
      <c r="B2" s="3"/>
      <c r="C2" s="3"/>
      <c r="D2" s="3"/>
      <c r="E2" s="3"/>
      <c r="F2" s="3"/>
      <c r="G2" s="3"/>
      <c r="H2" s="3"/>
    </row>
    <row r="3" spans="1:10" ht="21" customHeight="1" x14ac:dyDescent="0.2"/>
    <row r="4" spans="1:10" ht="21" customHeight="1" x14ac:dyDescent="0.25">
      <c r="G4" s="2"/>
      <c r="H4" s="2"/>
      <c r="I4" s="2"/>
      <c r="J4" s="2"/>
    </row>
    <row r="5" spans="1:10" ht="21" customHeight="1" x14ac:dyDescent="0.25">
      <c r="G5" s="2"/>
      <c r="H5" s="2"/>
      <c r="I5" s="2"/>
      <c r="J5" s="2"/>
    </row>
    <row r="6" spans="1:10" ht="21" customHeight="1" x14ac:dyDescent="0.25">
      <c r="G6" s="2"/>
      <c r="H6" s="2"/>
      <c r="I6" s="2"/>
      <c r="J6" s="2"/>
    </row>
    <row r="7" spans="1:10" ht="21" customHeight="1" x14ac:dyDescent="0.25">
      <c r="G7" s="2"/>
      <c r="H7" s="2"/>
      <c r="I7" s="2"/>
      <c r="J7" s="2"/>
    </row>
    <row r="8" spans="1:10" ht="21" customHeight="1" x14ac:dyDescent="0.25">
      <c r="G8" s="2"/>
      <c r="H8" s="2"/>
      <c r="I8" s="2"/>
      <c r="J8" s="2"/>
    </row>
    <row r="9" spans="1:10" ht="21" customHeight="1" x14ac:dyDescent="0.25">
      <c r="G9" s="2"/>
      <c r="H9" s="2"/>
      <c r="I9" s="2"/>
      <c r="J9" s="2"/>
    </row>
    <row r="10" spans="1:10" ht="21" customHeight="1" x14ac:dyDescent="0.25">
      <c r="G10" s="2"/>
      <c r="H10" s="2"/>
      <c r="I10" s="2"/>
      <c r="J10" s="2"/>
    </row>
    <row r="11" spans="1:10" ht="20.25" customHeight="1" x14ac:dyDescent="0.25">
      <c r="G11" s="2"/>
      <c r="H11" s="2"/>
      <c r="I11" s="2"/>
      <c r="J11" s="2"/>
    </row>
    <row r="12" spans="1:10" ht="20.25" customHeight="1" x14ac:dyDescent="0.25">
      <c r="G12" s="2"/>
      <c r="H12" s="2"/>
      <c r="I12" s="2"/>
      <c r="J12" s="2"/>
    </row>
    <row r="13" spans="1:10" ht="20.25" customHeight="1" x14ac:dyDescent="0.25">
      <c r="G13" s="2"/>
      <c r="H13" s="2"/>
      <c r="I13" s="2"/>
      <c r="J13" s="2"/>
    </row>
    <row r="14" spans="1:10" ht="20.25" customHeight="1" x14ac:dyDescent="0.25">
      <c r="G14" s="2"/>
      <c r="H14" s="2"/>
      <c r="I14" s="2"/>
      <c r="J14" s="2"/>
    </row>
    <row r="15" spans="1:10" ht="20.25" customHeight="1" x14ac:dyDescent="0.25">
      <c r="G15" s="2"/>
      <c r="H15" s="2"/>
      <c r="I15" s="2"/>
      <c r="J15" s="2"/>
    </row>
    <row r="16" spans="1:10" ht="20.25" customHeight="1" x14ac:dyDescent="0.25">
      <c r="G16" s="2"/>
      <c r="H16" s="2"/>
      <c r="I16" s="2"/>
      <c r="J16" s="2"/>
    </row>
    <row r="17" spans="7:10" ht="20.25" customHeight="1" x14ac:dyDescent="0.2"/>
    <row r="18" spans="7:10" ht="20.25" customHeight="1" x14ac:dyDescent="0.2"/>
    <row r="19" spans="7:10" ht="20.25" customHeight="1" x14ac:dyDescent="0.2"/>
    <row r="20" spans="7:10" ht="20.25" customHeight="1" x14ac:dyDescent="0.25">
      <c r="G20" s="2"/>
      <c r="H20" s="2"/>
      <c r="I20" s="2"/>
      <c r="J20" s="2"/>
    </row>
    <row r="21" spans="7:10" ht="20.25" customHeight="1" x14ac:dyDescent="0.25">
      <c r="G21" s="2"/>
      <c r="H21" s="2"/>
      <c r="I21" s="2"/>
      <c r="J21" s="2"/>
    </row>
    <row r="22" spans="7:10" ht="20.25" customHeight="1" x14ac:dyDescent="0.25">
      <c r="G22" s="2"/>
      <c r="H22" s="2"/>
      <c r="I22" s="2"/>
      <c r="J22" s="2"/>
    </row>
    <row r="23" spans="7:10" ht="20.25" customHeight="1" x14ac:dyDescent="0.25">
      <c r="G23" s="2"/>
      <c r="H23" s="2"/>
      <c r="I23" s="2"/>
      <c r="J23" s="2"/>
    </row>
    <row r="24" spans="7:10" ht="20.25" customHeight="1" x14ac:dyDescent="0.25">
      <c r="G24" s="2"/>
      <c r="H24" s="2"/>
      <c r="I24" s="2"/>
      <c r="J24" s="2"/>
    </row>
    <row r="25" spans="7:10" ht="20.25" customHeight="1" x14ac:dyDescent="0.25">
      <c r="G25" s="2"/>
      <c r="H25" s="2"/>
      <c r="I25" s="2"/>
      <c r="J25" s="2"/>
    </row>
    <row r="26" spans="7:10" ht="20.25" customHeight="1" x14ac:dyDescent="0.25">
      <c r="G26" s="2"/>
      <c r="H26" s="2"/>
      <c r="I26" s="2"/>
      <c r="J26" s="2"/>
    </row>
    <row r="27" spans="7:10" ht="20.25" customHeight="1" x14ac:dyDescent="0.25">
      <c r="G27" s="2"/>
      <c r="H27" s="2"/>
      <c r="I27" s="2"/>
      <c r="J27" s="2"/>
    </row>
    <row r="28" spans="7:10" ht="20.25" customHeight="1" x14ac:dyDescent="0.2"/>
    <row r="29" spans="7:10" ht="20.25" customHeight="1" x14ac:dyDescent="0.25">
      <c r="G29" s="2"/>
      <c r="H29" s="2"/>
      <c r="I29" s="2"/>
      <c r="J29" s="2"/>
    </row>
    <row r="30" spans="7:10" ht="20.25" customHeight="1" x14ac:dyDescent="0.25">
      <c r="G30" s="2"/>
      <c r="H30" s="2"/>
      <c r="I30" s="2"/>
      <c r="J30" s="2"/>
    </row>
    <row r="31" spans="7:10" ht="20.25" customHeight="1" x14ac:dyDescent="0.25">
      <c r="G31" s="2"/>
      <c r="H31" s="2"/>
      <c r="I31" s="2"/>
      <c r="J31" s="2"/>
    </row>
    <row r="32" spans="7:10" ht="20.25" customHeight="1" x14ac:dyDescent="0.25">
      <c r="G32" s="2"/>
      <c r="H32" s="2"/>
      <c r="I32" s="2"/>
      <c r="J32" s="2"/>
    </row>
    <row r="33" spans="1:10" ht="20.25" customHeight="1" x14ac:dyDescent="0.25">
      <c r="G33" s="2"/>
      <c r="H33" s="2"/>
      <c r="I33" s="2"/>
      <c r="J33" s="2"/>
    </row>
    <row r="34" spans="1:10" ht="20.25" customHeight="1" x14ac:dyDescent="0.25">
      <c r="G34" s="2"/>
      <c r="H34" s="2"/>
      <c r="I34" s="2"/>
      <c r="J34" s="2"/>
    </row>
    <row r="35" spans="1:10" ht="20.25" customHeight="1" x14ac:dyDescent="0.25">
      <c r="G35" s="2"/>
      <c r="H35" s="2"/>
      <c r="I35" s="2"/>
      <c r="J35" s="2"/>
    </row>
    <row r="36" spans="1:10" ht="20.25" customHeight="1" x14ac:dyDescent="0.25">
      <c r="G36" s="2"/>
      <c r="H36" s="2"/>
      <c r="I36" s="2"/>
      <c r="J36" s="2"/>
    </row>
    <row r="37" spans="1:10" ht="20.25" customHeight="1" x14ac:dyDescent="0.25">
      <c r="G37" s="2"/>
      <c r="H37" s="2"/>
      <c r="I37" s="2"/>
      <c r="J37" s="2"/>
    </row>
    <row r="38" spans="1:10" ht="20.25" customHeight="1" x14ac:dyDescent="0.25">
      <c r="G38" s="2"/>
      <c r="H38" s="2"/>
      <c r="I38" s="2"/>
      <c r="J38" s="2"/>
    </row>
    <row r="39" spans="1:10" ht="12.6" customHeight="1" x14ac:dyDescent="0.25">
      <c r="G39" s="2"/>
      <c r="H39" s="2"/>
      <c r="I39" s="2"/>
      <c r="J39" s="2"/>
    </row>
    <row r="40" spans="1:10" ht="20.25" customHeight="1" x14ac:dyDescent="0.25">
      <c r="A40" s="10" t="s">
        <v>146</v>
      </c>
      <c r="G40" s="2"/>
      <c r="H40" s="2"/>
      <c r="I40" s="2"/>
      <c r="J40" s="2"/>
    </row>
    <row r="41" spans="1:10" ht="20.25" customHeight="1" x14ac:dyDescent="0.25">
      <c r="G41" s="2"/>
      <c r="H41" s="2"/>
      <c r="I41" s="2"/>
      <c r="J41" s="2"/>
    </row>
    <row r="42" spans="1:10" ht="20.25" customHeight="1" x14ac:dyDescent="0.25">
      <c r="G42" s="2"/>
      <c r="H42" s="2"/>
      <c r="I42" s="2"/>
      <c r="J42" s="2"/>
    </row>
    <row r="43" spans="1:10" ht="20.25" customHeight="1" x14ac:dyDescent="0.25">
      <c r="G43" s="2"/>
      <c r="H43" s="2"/>
      <c r="I43" s="2"/>
      <c r="J43" s="2"/>
    </row>
    <row r="44" spans="1:10" ht="20.25" customHeight="1" x14ac:dyDescent="0.25">
      <c r="G44" s="2"/>
      <c r="H44" s="2"/>
      <c r="I44" s="2"/>
      <c r="J44" s="2"/>
    </row>
    <row r="45" spans="1:10" ht="20.25" customHeight="1" x14ac:dyDescent="0.25">
      <c r="G45" s="2"/>
      <c r="H45" s="2"/>
      <c r="I45" s="2"/>
      <c r="J45" s="2"/>
    </row>
    <row r="46" spans="1:10" ht="20.25" customHeight="1" x14ac:dyDescent="0.25">
      <c r="G46" s="2"/>
      <c r="H46" s="2"/>
      <c r="I46" s="2"/>
      <c r="J46" s="2"/>
    </row>
    <row r="47" spans="1:10" ht="20.25" customHeight="1" x14ac:dyDescent="0.25">
      <c r="G47" s="2"/>
      <c r="H47" s="2"/>
      <c r="I47" s="2"/>
      <c r="J47" s="2"/>
    </row>
    <row r="48" spans="1:10" ht="20.25" customHeight="1" x14ac:dyDescent="0.25">
      <c r="G48" s="2"/>
      <c r="H48" s="2"/>
      <c r="I48" s="2"/>
      <c r="J48" s="2"/>
    </row>
    <row r="49" spans="7:10" ht="20.25" customHeight="1" x14ac:dyDescent="0.25">
      <c r="G49" s="2"/>
      <c r="H49" s="2"/>
      <c r="I49" s="2"/>
      <c r="J49" s="2"/>
    </row>
    <row r="50" spans="7:10" ht="20.25" customHeight="1" x14ac:dyDescent="0.25">
      <c r="G50" s="2"/>
      <c r="H50" s="2"/>
      <c r="I50" s="2"/>
      <c r="J50" s="2"/>
    </row>
    <row r="51" spans="7:10" ht="20.25" customHeight="1" x14ac:dyDescent="0.25">
      <c r="G51" s="2"/>
      <c r="H51" s="2"/>
      <c r="I51" s="2"/>
      <c r="J51" s="2"/>
    </row>
    <row r="52" spans="7:10" ht="20.25" customHeight="1" x14ac:dyDescent="0.25">
      <c r="G52" s="2"/>
      <c r="H52" s="2"/>
      <c r="I52" s="2"/>
      <c r="J52" s="2"/>
    </row>
    <row r="53" spans="7:10" ht="20.25" customHeight="1" x14ac:dyDescent="0.2"/>
    <row r="54" spans="7:10" ht="20.25" customHeight="1" x14ac:dyDescent="0.2"/>
    <row r="55" spans="7:10" ht="20.25" customHeight="1" x14ac:dyDescent="0.2"/>
    <row r="56" spans="7:10" ht="20.25" customHeight="1" x14ac:dyDescent="0.2"/>
    <row r="57" spans="7:10" ht="20.25" customHeight="1" x14ac:dyDescent="0.2"/>
    <row r="58" spans="7:10" ht="20.25" customHeight="1" x14ac:dyDescent="0.2"/>
    <row r="59" spans="7:10" ht="20.25" customHeight="1" x14ac:dyDescent="0.2"/>
    <row r="60" spans="7:10" ht="20.25" customHeight="1" x14ac:dyDescent="0.2"/>
    <row r="61" spans="7:10" ht="20.25" customHeight="1" x14ac:dyDescent="0.2"/>
    <row r="62" spans="7:10" ht="20.25" customHeight="1" x14ac:dyDescent="0.2"/>
    <row r="63" spans="7:10" ht="20.25" customHeight="1" x14ac:dyDescent="0.2"/>
    <row r="64" spans="7:10" ht="20.25" customHeight="1" x14ac:dyDescent="0.2"/>
    <row r="65" ht="20.25" customHeight="1" x14ac:dyDescent="0.2"/>
    <row r="66" ht="20.25" customHeight="1" x14ac:dyDescent="0.2"/>
    <row r="67" ht="20.25" customHeight="1" x14ac:dyDescent="0.2"/>
    <row r="68" ht="20.25" customHeight="1" x14ac:dyDescent="0.2"/>
    <row r="69" ht="20.25" customHeight="1" x14ac:dyDescent="0.2"/>
    <row r="70" ht="20.25" customHeight="1" x14ac:dyDescent="0.2"/>
    <row r="71" ht="20.25" customHeight="1" x14ac:dyDescent="0.2"/>
    <row r="72" ht="20.25" customHeight="1" x14ac:dyDescent="0.2"/>
    <row r="73" ht="20.25" customHeight="1" x14ac:dyDescent="0.2"/>
    <row r="74" ht="20.25" customHeight="1" x14ac:dyDescent="0.2"/>
    <row r="75" ht="20.25" customHeight="1" x14ac:dyDescent="0.2"/>
    <row r="76" ht="20.25" customHeight="1" x14ac:dyDescent="0.2"/>
    <row r="77" ht="20.25" customHeight="1" x14ac:dyDescent="0.2"/>
    <row r="78" ht="20.25" customHeight="1" x14ac:dyDescent="0.2"/>
    <row r="79" ht="20.25" customHeight="1" x14ac:dyDescent="0.2"/>
    <row r="80" ht="20.25" customHeight="1" x14ac:dyDescent="0.2"/>
    <row r="81" ht="20.25" customHeight="1" x14ac:dyDescent="0.2"/>
    <row r="82" ht="20.25" customHeight="1" x14ac:dyDescent="0.2"/>
    <row r="83" ht="20.25" customHeight="1" x14ac:dyDescent="0.2"/>
    <row r="84" ht="20.25" customHeight="1" x14ac:dyDescent="0.2"/>
    <row r="85" ht="20.25" customHeight="1" x14ac:dyDescent="0.2"/>
    <row r="86" ht="20.25" customHeight="1" x14ac:dyDescent="0.2"/>
    <row r="87" ht="20.25" customHeight="1" x14ac:dyDescent="0.2"/>
    <row r="88" ht="20.25" customHeight="1" x14ac:dyDescent="0.2"/>
    <row r="89" ht="20.25" customHeight="1" x14ac:dyDescent="0.2"/>
    <row r="90" ht="20.25" customHeight="1" x14ac:dyDescent="0.2"/>
    <row r="91" ht="20.25" customHeight="1" x14ac:dyDescent="0.2"/>
    <row r="92" ht="20.25" customHeight="1" x14ac:dyDescent="0.2"/>
    <row r="93" ht="20.25" customHeight="1" x14ac:dyDescent="0.2"/>
    <row r="94" ht="20.25" customHeight="1" x14ac:dyDescent="0.2"/>
    <row r="95" ht="20.25" customHeight="1" x14ac:dyDescent="0.2"/>
    <row r="96" ht="20.25" customHeight="1" x14ac:dyDescent="0.2"/>
    <row r="97" ht="20.25" customHeight="1" x14ac:dyDescent="0.2"/>
    <row r="98" ht="20.25" customHeight="1" x14ac:dyDescent="0.2"/>
    <row r="99" ht="20.25" customHeight="1" x14ac:dyDescent="0.2"/>
    <row r="100" ht="20.25" customHeight="1" x14ac:dyDescent="0.2"/>
    <row r="101" ht="20.25" customHeight="1" x14ac:dyDescent="0.2"/>
    <row r="102" ht="20.25" customHeight="1" x14ac:dyDescent="0.2"/>
    <row r="103" ht="20.25" customHeight="1" x14ac:dyDescent="0.2"/>
    <row r="104" ht="20.25" customHeight="1" x14ac:dyDescent="0.2"/>
    <row r="105" ht="20.25" customHeight="1" x14ac:dyDescent="0.2"/>
    <row r="106" ht="20.25" customHeight="1" x14ac:dyDescent="0.2"/>
    <row r="107" ht="20.25" customHeight="1" x14ac:dyDescent="0.2"/>
    <row r="108" ht="20.25" customHeight="1" x14ac:dyDescent="0.2"/>
    <row r="109" ht="20.25" customHeight="1" x14ac:dyDescent="0.2"/>
    <row r="110" ht="20.25" customHeight="1" x14ac:dyDescent="0.2"/>
    <row r="111" ht="20.25" customHeight="1" x14ac:dyDescent="0.2"/>
    <row r="112" ht="20.25" customHeight="1" x14ac:dyDescent="0.2"/>
    <row r="113" ht="20.25" customHeight="1" x14ac:dyDescent="0.2"/>
    <row r="114" ht="20.25" customHeight="1" x14ac:dyDescent="0.2"/>
    <row r="115" ht="20.25" customHeight="1" x14ac:dyDescent="0.2"/>
    <row r="116" ht="20.25" customHeight="1" x14ac:dyDescent="0.2"/>
    <row r="117" ht="20.25" customHeight="1" x14ac:dyDescent="0.2"/>
    <row r="118" ht="20.25" customHeight="1" x14ac:dyDescent="0.2"/>
    <row r="119" ht="20.25" customHeight="1" x14ac:dyDescent="0.2"/>
    <row r="120" ht="20.25" customHeight="1" x14ac:dyDescent="0.2"/>
    <row r="121" ht="20.25" customHeight="1" x14ac:dyDescent="0.2"/>
    <row r="122" ht="20.25" customHeight="1" x14ac:dyDescent="0.2"/>
    <row r="123" ht="20.25" customHeight="1" x14ac:dyDescent="0.2"/>
    <row r="124" ht="20.25" customHeight="1" x14ac:dyDescent="0.2"/>
    <row r="125" ht="20.25" customHeight="1" x14ac:dyDescent="0.2"/>
    <row r="126" ht="20.25" customHeight="1" x14ac:dyDescent="0.2"/>
    <row r="127" ht="20.25" customHeight="1" x14ac:dyDescent="0.2"/>
    <row r="128" ht="20.25" customHeight="1" x14ac:dyDescent="0.2"/>
    <row r="129" ht="20.25" customHeight="1" x14ac:dyDescent="0.2"/>
    <row r="130" ht="20.25" customHeight="1" x14ac:dyDescent="0.2"/>
    <row r="131" ht="20.25" customHeight="1" x14ac:dyDescent="0.2"/>
    <row r="132" ht="20.25" customHeight="1" x14ac:dyDescent="0.2"/>
    <row r="133" ht="20.25" customHeight="1" x14ac:dyDescent="0.2"/>
    <row r="134" ht="20.25" customHeight="1" x14ac:dyDescent="0.2"/>
    <row r="135" ht="20.25" customHeight="1" x14ac:dyDescent="0.2"/>
    <row r="136" ht="20.25" customHeight="1" x14ac:dyDescent="0.2"/>
    <row r="137" ht="20.25" customHeight="1" x14ac:dyDescent="0.2"/>
    <row r="138" ht="20.25" customHeight="1" x14ac:dyDescent="0.2"/>
    <row r="139" ht="20.25" customHeight="1" x14ac:dyDescent="0.2"/>
    <row r="140" ht="20.25" customHeight="1" x14ac:dyDescent="0.2"/>
    <row r="141" ht="20.25" customHeight="1" x14ac:dyDescent="0.2"/>
    <row r="142" ht="20.25" customHeight="1" x14ac:dyDescent="0.2"/>
    <row r="143" ht="20.25" customHeight="1" x14ac:dyDescent="0.2"/>
    <row r="144" ht="20.25" customHeight="1" x14ac:dyDescent="0.2"/>
    <row r="145" ht="20.25" customHeight="1" x14ac:dyDescent="0.2"/>
    <row r="146" ht="20.25" customHeight="1" x14ac:dyDescent="0.2"/>
    <row r="147" ht="20.25" customHeight="1" x14ac:dyDescent="0.2"/>
    <row r="148" ht="20.25" customHeight="1" x14ac:dyDescent="0.2"/>
    <row r="149" ht="20.25" customHeight="1" x14ac:dyDescent="0.2"/>
    <row r="150" ht="20.25" customHeight="1" x14ac:dyDescent="0.2"/>
    <row r="151" ht="20.25" customHeight="1" x14ac:dyDescent="0.2"/>
    <row r="152" ht="20.25" customHeight="1" x14ac:dyDescent="0.2"/>
    <row r="153" ht="20.25" customHeight="1" x14ac:dyDescent="0.2"/>
    <row r="154" ht="20.25" customHeight="1" x14ac:dyDescent="0.2"/>
    <row r="155" ht="20.25" customHeight="1" x14ac:dyDescent="0.2"/>
    <row r="156" ht="20.25" customHeight="1" x14ac:dyDescent="0.2"/>
    <row r="157" ht="20.25" customHeight="1" x14ac:dyDescent="0.2"/>
    <row r="158" ht="20.25" customHeight="1" x14ac:dyDescent="0.2"/>
    <row r="159" ht="20.25" customHeight="1" x14ac:dyDescent="0.2"/>
    <row r="160" ht="20.25" customHeight="1" x14ac:dyDescent="0.2"/>
    <row r="161" ht="20.25" customHeight="1" x14ac:dyDescent="0.2"/>
    <row r="162" ht="20.25" customHeight="1" x14ac:dyDescent="0.2"/>
    <row r="163" ht="20.25" customHeight="1" x14ac:dyDescent="0.2"/>
    <row r="164" ht="20.25" customHeight="1" x14ac:dyDescent="0.2"/>
    <row r="165" ht="20.25" customHeight="1" x14ac:dyDescent="0.2"/>
  </sheetData>
  <mergeCells count="1">
    <mergeCell ref="G1:J1"/>
  </mergeCells>
  <hyperlinks>
    <hyperlink ref="G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39"/>
  <sheetViews>
    <sheetView zoomScaleNormal="100" workbookViewId="0">
      <selection activeCell="K1" sqref="K1:N1"/>
    </sheetView>
  </sheetViews>
  <sheetFormatPr defaultColWidth="9.140625" defaultRowHeight="15" x14ac:dyDescent="0.25"/>
  <cols>
    <col min="1" max="16384" width="9.140625" style="2"/>
  </cols>
  <sheetData>
    <row r="1" spans="1:14" s="38" customFormat="1" ht="18.75" x14ac:dyDescent="0.3">
      <c r="A1" s="37" t="s">
        <v>99</v>
      </c>
      <c r="B1" s="37"/>
      <c r="C1" s="37"/>
      <c r="D1" s="37"/>
      <c r="E1" s="37"/>
      <c r="F1" s="37"/>
      <c r="G1" s="37"/>
      <c r="H1" s="37"/>
      <c r="I1" s="37"/>
      <c r="J1" s="37"/>
      <c r="K1" s="87" t="s">
        <v>167</v>
      </c>
      <c r="L1" s="87"/>
      <c r="M1" s="87"/>
      <c r="N1" s="87"/>
    </row>
    <row r="2" spans="1:14" x14ac:dyDescent="0.25">
      <c r="A2" s="3"/>
      <c r="B2" s="3"/>
      <c r="C2" s="3"/>
      <c r="D2" s="3"/>
      <c r="E2" s="3"/>
      <c r="F2" s="3"/>
      <c r="G2" s="3"/>
    </row>
    <row r="4" spans="1:14" ht="15.75" x14ac:dyDescent="0.25">
      <c r="A4" s="74" t="s">
        <v>168</v>
      </c>
      <c r="M4" s="74" t="s">
        <v>169</v>
      </c>
    </row>
    <row r="6" spans="1:14" x14ac:dyDescent="0.25">
      <c r="M6" s="2" t="s">
        <v>180</v>
      </c>
    </row>
    <row r="38" spans="1:7" x14ac:dyDescent="0.25">
      <c r="A38" s="21" t="s">
        <v>112</v>
      </c>
      <c r="B38" s="22"/>
      <c r="C38" s="22"/>
      <c r="D38" s="22"/>
      <c r="E38" s="22"/>
      <c r="F38" s="22"/>
      <c r="G38" s="22"/>
    </row>
    <row r="39" spans="1:7" x14ac:dyDescent="0.25">
      <c r="A39" s="21" t="s">
        <v>78</v>
      </c>
      <c r="B39" s="20"/>
      <c r="C39" s="22"/>
      <c r="D39" s="22"/>
      <c r="E39" s="22"/>
      <c r="F39" s="22"/>
      <c r="G39" s="22"/>
    </row>
  </sheetData>
  <mergeCells count="1">
    <mergeCell ref="K1:N1"/>
  </mergeCells>
  <hyperlinks>
    <hyperlink ref="K1" location="Contents!A1" display="Return to the Contents pag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</sheetPr>
  <dimension ref="A1:K59"/>
  <sheetViews>
    <sheetView zoomScaleNormal="100" workbookViewId="0">
      <selection activeCell="H1" sqref="H1:K1"/>
    </sheetView>
  </sheetViews>
  <sheetFormatPr defaultColWidth="9.140625" defaultRowHeight="15" x14ac:dyDescent="0.25"/>
  <cols>
    <col min="1" max="1" width="12" style="3" customWidth="1"/>
    <col min="2" max="2" width="7.5703125" style="3" customWidth="1"/>
    <col min="3" max="8" width="14.42578125" style="3" customWidth="1"/>
    <col min="9" max="9" width="4.28515625" style="2" customWidth="1"/>
    <col min="10" max="10" width="13" style="2" customWidth="1"/>
    <col min="11" max="11" width="14.42578125" style="2" customWidth="1"/>
    <col min="12" max="12" width="14" style="2" customWidth="1"/>
    <col min="13" max="16384" width="9.140625" style="2"/>
  </cols>
  <sheetData>
    <row r="1" spans="1:11" s="38" customFormat="1" ht="18.75" x14ac:dyDescent="0.3">
      <c r="A1" s="37" t="s">
        <v>98</v>
      </c>
      <c r="B1" s="37"/>
      <c r="C1" s="37"/>
      <c r="D1" s="37"/>
      <c r="E1" s="37"/>
      <c r="F1" s="37"/>
      <c r="G1" s="37"/>
      <c r="H1" s="87" t="s">
        <v>167</v>
      </c>
      <c r="I1" s="87"/>
      <c r="J1" s="87"/>
      <c r="K1" s="87"/>
    </row>
    <row r="3" spans="1:11" ht="30" x14ac:dyDescent="0.25">
      <c r="A3" s="24" t="s">
        <v>90</v>
      </c>
      <c r="B3" s="28"/>
      <c r="C3" s="49" t="s">
        <v>5</v>
      </c>
      <c r="D3" s="49" t="s">
        <v>6</v>
      </c>
      <c r="E3" s="49" t="s">
        <v>7</v>
      </c>
      <c r="F3" s="49" t="s">
        <v>8</v>
      </c>
      <c r="G3" s="49" t="s">
        <v>9</v>
      </c>
      <c r="H3" s="49" t="s">
        <v>0</v>
      </c>
    </row>
    <row r="4" spans="1:11" x14ac:dyDescent="0.25">
      <c r="A4" s="108">
        <v>2015</v>
      </c>
      <c r="B4" s="26" t="s">
        <v>1</v>
      </c>
      <c r="C4" s="50">
        <v>3.476777777777778</v>
      </c>
      <c r="D4" s="50">
        <v>3.8274444444444455</v>
      </c>
      <c r="E4" s="50">
        <v>3.8236666666666683</v>
      </c>
      <c r="F4" s="50">
        <v>3.6206666666666663</v>
      </c>
      <c r="G4" s="50">
        <v>5.38</v>
      </c>
      <c r="H4" s="50"/>
      <c r="J4" s="47"/>
    </row>
    <row r="5" spans="1:11" x14ac:dyDescent="0.25">
      <c r="A5" s="108" t="s">
        <v>10</v>
      </c>
      <c r="B5" s="26" t="s">
        <v>2</v>
      </c>
      <c r="C5" s="50">
        <v>4.0832967032967025</v>
      </c>
      <c r="D5" s="50">
        <v>3.8079120879120869</v>
      </c>
      <c r="E5" s="50">
        <v>4.1616483516483491</v>
      </c>
      <c r="F5" s="50">
        <v>1.886703296703296</v>
      </c>
      <c r="G5" s="50">
        <v>2.62</v>
      </c>
      <c r="H5" s="50"/>
    </row>
    <row r="6" spans="1:11" x14ac:dyDescent="0.25">
      <c r="A6" s="108" t="s">
        <v>10</v>
      </c>
      <c r="B6" s="26" t="s">
        <v>3</v>
      </c>
      <c r="C6" s="50">
        <v>4.680217391304347</v>
      </c>
      <c r="D6" s="50">
        <v>5.0727173913043497</v>
      </c>
      <c r="E6" s="50">
        <v>5.6715217391304353</v>
      </c>
      <c r="F6" s="50">
        <v>4.2304347826086968</v>
      </c>
      <c r="G6" s="50">
        <v>4.38</v>
      </c>
      <c r="H6" s="50"/>
    </row>
    <row r="7" spans="1:11" x14ac:dyDescent="0.25">
      <c r="A7" s="108" t="s">
        <v>10</v>
      </c>
      <c r="B7" s="26" t="s">
        <v>4</v>
      </c>
      <c r="C7" s="50">
        <v>4.2485869565217387</v>
      </c>
      <c r="D7" s="50">
        <v>4.2557608695652149</v>
      </c>
      <c r="E7" s="50">
        <v>4.4872826086956517</v>
      </c>
      <c r="F7" s="50">
        <v>3.1307608695652163</v>
      </c>
      <c r="G7" s="50">
        <v>3.1</v>
      </c>
      <c r="H7" s="50"/>
    </row>
    <row r="8" spans="1:11" x14ac:dyDescent="0.25">
      <c r="A8" s="108">
        <v>2016</v>
      </c>
      <c r="B8" s="26" t="s">
        <v>1</v>
      </c>
      <c r="C8" s="50">
        <v>4.3093406593406591</v>
      </c>
      <c r="D8" s="50">
        <v>4.3929670329670349</v>
      </c>
      <c r="E8" s="50">
        <v>5.2813186813186794</v>
      </c>
      <c r="F8" s="50">
        <v>5.0612087912087906</v>
      </c>
      <c r="G8" s="50">
        <v>4.87</v>
      </c>
      <c r="H8" s="50">
        <v>7.6816051806011609</v>
      </c>
      <c r="J8" s="47"/>
    </row>
    <row r="9" spans="1:11" x14ac:dyDescent="0.25">
      <c r="A9" s="108"/>
      <c r="B9" s="26" t="s">
        <v>2</v>
      </c>
      <c r="C9" s="50">
        <v>6.7376923076923063</v>
      </c>
      <c r="D9" s="50">
        <v>6.4989010989010971</v>
      </c>
      <c r="E9" s="50">
        <v>7.5502197802197779</v>
      </c>
      <c r="F9" s="50">
        <v>6.2278021978021947</v>
      </c>
      <c r="G9" s="50">
        <v>8.39</v>
      </c>
      <c r="H9" s="50">
        <v>4.8270347675070004</v>
      </c>
    </row>
    <row r="10" spans="1:11" x14ac:dyDescent="0.25">
      <c r="A10" s="108"/>
      <c r="B10" s="26" t="s">
        <v>3</v>
      </c>
      <c r="C10" s="50">
        <v>8.8292391304347806</v>
      </c>
      <c r="D10" s="50">
        <v>7.8528260869565196</v>
      </c>
      <c r="E10" s="50">
        <v>9.5733695652173925</v>
      </c>
      <c r="F10" s="50">
        <v>7.2230434782608679</v>
      </c>
      <c r="G10" s="50">
        <v>6.77</v>
      </c>
      <c r="H10" s="50">
        <v>6.002637080445985</v>
      </c>
    </row>
    <row r="11" spans="1:11" x14ac:dyDescent="0.25">
      <c r="A11" s="108"/>
      <c r="B11" s="26" t="s">
        <v>4</v>
      </c>
      <c r="C11" s="50">
        <v>6.8640217391304352</v>
      </c>
      <c r="D11" s="50">
        <v>6.7725000000000017</v>
      </c>
      <c r="E11" s="50">
        <v>7.1656521739130428</v>
      </c>
      <c r="F11" s="50">
        <v>7.3698913043478269</v>
      </c>
      <c r="G11" s="50">
        <v>7.87</v>
      </c>
      <c r="H11" s="50">
        <v>6.71984602175365</v>
      </c>
    </row>
    <row r="12" spans="1:11" x14ac:dyDescent="0.25">
      <c r="A12" s="108">
        <v>2017</v>
      </c>
      <c r="B12" s="26" t="s">
        <v>1</v>
      </c>
      <c r="C12" s="50">
        <v>9.1109999999999971</v>
      </c>
      <c r="D12" s="50">
        <v>10.393000000000001</v>
      </c>
      <c r="E12" s="50">
        <v>9.484666666666671</v>
      </c>
      <c r="F12" s="50">
        <v>10.100555555555557</v>
      </c>
      <c r="G12" s="50">
        <v>10.26</v>
      </c>
      <c r="H12" s="50">
        <v>9.5675424926462735</v>
      </c>
      <c r="J12" s="47"/>
    </row>
    <row r="13" spans="1:11" x14ac:dyDescent="0.25">
      <c r="A13" s="108" t="s">
        <v>10</v>
      </c>
      <c r="B13" s="26" t="s">
        <v>2</v>
      </c>
      <c r="C13" s="50">
        <v>9.5515384615384633</v>
      </c>
      <c r="D13" s="50">
        <v>10.28626373626374</v>
      </c>
      <c r="E13" s="50">
        <v>9.1120879120879117</v>
      </c>
      <c r="F13" s="50">
        <v>8.1954945054945068</v>
      </c>
      <c r="G13" s="50">
        <v>7.1</v>
      </c>
      <c r="H13" s="50">
        <v>6.3615738391010526</v>
      </c>
    </row>
    <row r="14" spans="1:11" x14ac:dyDescent="0.25">
      <c r="A14" s="108" t="s">
        <v>10</v>
      </c>
      <c r="B14" s="26" t="s">
        <v>3</v>
      </c>
      <c r="C14" s="50">
        <v>8.565108695652178</v>
      </c>
      <c r="D14" s="50">
        <v>9.0260869565217394</v>
      </c>
      <c r="E14" s="50">
        <v>8.2530434782608726</v>
      </c>
      <c r="F14" s="50">
        <v>6.7155434782608712</v>
      </c>
      <c r="G14" s="50">
        <v>7.26</v>
      </c>
      <c r="H14" s="50">
        <v>6.0867792063982948</v>
      </c>
    </row>
    <row r="15" spans="1:11" x14ac:dyDescent="0.25">
      <c r="A15" s="108" t="s">
        <v>10</v>
      </c>
      <c r="B15" s="26" t="s">
        <v>4</v>
      </c>
      <c r="C15" s="50">
        <v>6.3546739130434782</v>
      </c>
      <c r="D15" s="50">
        <v>7.1243478260869582</v>
      </c>
      <c r="E15" s="50">
        <v>7.1880434782608704</v>
      </c>
      <c r="F15" s="50">
        <v>7.4068478260869588</v>
      </c>
      <c r="G15" s="50">
        <v>7.16</v>
      </c>
      <c r="H15" s="50">
        <v>8.5685023231438038</v>
      </c>
    </row>
    <row r="16" spans="1:11" x14ac:dyDescent="0.25">
      <c r="A16" s="108">
        <v>2018</v>
      </c>
      <c r="B16" s="26" t="s">
        <v>1</v>
      </c>
      <c r="C16" s="50">
        <v>8.9393333333333338</v>
      </c>
      <c r="D16" s="50">
        <v>9.3001111111111161</v>
      </c>
      <c r="E16" s="50">
        <v>8.6543333333333337</v>
      </c>
      <c r="F16" s="50">
        <v>7.5385555555555559</v>
      </c>
      <c r="G16" s="50">
        <v>8.4600000000000009</v>
      </c>
      <c r="H16" s="50">
        <v>11.421840363547782</v>
      </c>
      <c r="J16" s="47"/>
    </row>
    <row r="17" spans="1:10" x14ac:dyDescent="0.25">
      <c r="A17" s="108" t="s">
        <v>10</v>
      </c>
      <c r="B17" s="26" t="s">
        <v>2</v>
      </c>
      <c r="C17" s="50">
        <v>8.2942857142857136</v>
      </c>
      <c r="D17" s="50">
        <v>8.5587912087912059</v>
      </c>
      <c r="E17" s="50">
        <v>8.1612087912087912</v>
      </c>
      <c r="F17" s="50">
        <v>8.1834065934065912</v>
      </c>
      <c r="G17" s="50">
        <v>8.3800000000000008</v>
      </c>
      <c r="H17" s="50">
        <v>8.5828345629982365</v>
      </c>
    </row>
    <row r="18" spans="1:10" x14ac:dyDescent="0.25">
      <c r="A18" s="108" t="s">
        <v>10</v>
      </c>
      <c r="B18" s="26" t="s">
        <v>3</v>
      </c>
      <c r="C18" s="50">
        <v>9.4285869565217393</v>
      </c>
      <c r="D18" s="50">
        <v>9.4415217391304367</v>
      </c>
      <c r="E18" s="50">
        <v>9.3319565217391247</v>
      </c>
      <c r="F18" s="50">
        <v>9.4905434782608662</v>
      </c>
      <c r="G18" s="50">
        <v>9.59</v>
      </c>
      <c r="H18" s="50">
        <v>11.215213507143373</v>
      </c>
    </row>
    <row r="19" spans="1:10" x14ac:dyDescent="0.25">
      <c r="A19" s="108" t="s">
        <v>10</v>
      </c>
      <c r="B19" s="26" t="s">
        <v>4</v>
      </c>
      <c r="C19" s="50">
        <v>9.7986956521739135</v>
      </c>
      <c r="D19" s="50">
        <v>10.294347826086955</v>
      </c>
      <c r="E19" s="50">
        <v>10.354347826086952</v>
      </c>
      <c r="F19" s="50">
        <v>10.005978260869567</v>
      </c>
      <c r="G19" s="50">
        <v>9.74</v>
      </c>
      <c r="H19" s="50">
        <v>12.305150419553938</v>
      </c>
    </row>
    <row r="20" spans="1:10" x14ac:dyDescent="0.25">
      <c r="A20" s="108">
        <v>2019</v>
      </c>
      <c r="B20" s="26" t="s">
        <v>1</v>
      </c>
      <c r="C20" s="50">
        <v>9.7371111111111102</v>
      </c>
      <c r="D20" s="50">
        <v>10.213333333333335</v>
      </c>
      <c r="E20" s="50">
        <v>10.261999999999999</v>
      </c>
      <c r="F20" s="50">
        <v>9.4241111111111131</v>
      </c>
      <c r="G20" s="50">
        <v>9.2899999999999991</v>
      </c>
      <c r="H20" s="50">
        <v>9.596264852962781</v>
      </c>
      <c r="J20" s="47"/>
    </row>
    <row r="21" spans="1:10" x14ac:dyDescent="0.25">
      <c r="A21" s="108" t="s">
        <v>10</v>
      </c>
      <c r="B21" s="26" t="s">
        <v>2</v>
      </c>
      <c r="C21" s="50">
        <v>9.7169230769230825</v>
      </c>
      <c r="D21" s="50">
        <v>9.7532967032967051</v>
      </c>
      <c r="E21" s="50">
        <v>10.452747252747255</v>
      </c>
      <c r="F21" s="50">
        <v>8.7162637362637341</v>
      </c>
      <c r="G21" s="50">
        <v>8.8699999999999992</v>
      </c>
      <c r="H21" s="50">
        <v>6.2433333333333332</v>
      </c>
    </row>
    <row r="22" spans="1:10" x14ac:dyDescent="0.25">
      <c r="A22" s="108" t="s">
        <v>10</v>
      </c>
      <c r="B22" s="26" t="s">
        <v>3</v>
      </c>
      <c r="C22" s="50">
        <v>8.4343478260869578</v>
      </c>
      <c r="D22" s="50">
        <v>8.3386956521739144</v>
      </c>
      <c r="E22" s="50">
        <v>8.8889130434782579</v>
      </c>
      <c r="F22" s="50">
        <v>7.2756521739130413</v>
      </c>
      <c r="G22" s="50">
        <v>6.83</v>
      </c>
      <c r="H22" s="50">
        <v>5.330000000000001</v>
      </c>
    </row>
    <row r="23" spans="1:10" x14ac:dyDescent="0.25">
      <c r="A23" s="108" t="s">
        <v>10</v>
      </c>
      <c r="B23" s="26" t="s">
        <v>4</v>
      </c>
      <c r="C23" s="50"/>
      <c r="D23" s="50"/>
      <c r="E23" s="50"/>
      <c r="F23" s="50"/>
      <c r="G23" s="50"/>
      <c r="H23" s="50">
        <v>6.4874443867760592</v>
      </c>
    </row>
    <row r="24" spans="1:10" x14ac:dyDescent="0.25">
      <c r="A24" s="108">
        <v>2020</v>
      </c>
      <c r="B24" s="26" t="s">
        <v>1</v>
      </c>
      <c r="C24" s="50"/>
      <c r="D24" s="50"/>
      <c r="E24" s="50"/>
      <c r="F24" s="50"/>
      <c r="G24" s="50"/>
      <c r="H24" s="50">
        <v>8.237032098744173</v>
      </c>
      <c r="J24" s="4"/>
    </row>
    <row r="25" spans="1:10" x14ac:dyDescent="0.25">
      <c r="A25" s="108"/>
      <c r="B25" s="26" t="s">
        <v>2</v>
      </c>
      <c r="C25" s="50"/>
      <c r="D25" s="50"/>
      <c r="E25" s="50"/>
      <c r="F25" s="50"/>
      <c r="G25" s="50"/>
      <c r="H25" s="50">
        <v>7.2464471467681859</v>
      </c>
    </row>
    <row r="26" spans="1:10" x14ac:dyDescent="0.25">
      <c r="A26" s="108"/>
      <c r="B26" s="26" t="s">
        <v>3</v>
      </c>
      <c r="C26" s="50"/>
      <c r="D26" s="50"/>
      <c r="E26" s="50"/>
      <c r="F26" s="50"/>
      <c r="G26" s="50"/>
      <c r="H26" s="50">
        <v>7.3683251339815143</v>
      </c>
    </row>
    <row r="27" spans="1:10" x14ac:dyDescent="0.25">
      <c r="A27" s="108"/>
      <c r="B27" s="26" t="s">
        <v>4</v>
      </c>
      <c r="C27" s="50"/>
      <c r="D27" s="50"/>
      <c r="E27" s="50"/>
      <c r="F27" s="50"/>
      <c r="G27" s="50"/>
      <c r="H27" s="50">
        <v>8.4648308427539973</v>
      </c>
    </row>
    <row r="29" spans="1:10" x14ac:dyDescent="0.25">
      <c r="A29" s="8" t="s">
        <v>133</v>
      </c>
    </row>
    <row r="30" spans="1:10" x14ac:dyDescent="0.25">
      <c r="A30" s="8" t="s">
        <v>110</v>
      </c>
      <c r="B30" s="29"/>
      <c r="C30" s="29"/>
      <c r="D30" s="29"/>
      <c r="E30" s="29"/>
      <c r="F30" s="29"/>
      <c r="G30" s="29"/>
      <c r="H30" s="29"/>
      <c r="I30" s="29"/>
      <c r="J30" s="29"/>
    </row>
    <row r="31" spans="1:10" x14ac:dyDescent="0.25">
      <c r="A31" s="8" t="s">
        <v>111</v>
      </c>
      <c r="B31" s="29"/>
      <c r="C31" s="29"/>
      <c r="D31" s="29"/>
      <c r="E31" s="29"/>
      <c r="F31" s="29"/>
      <c r="G31" s="29"/>
      <c r="H31" s="29"/>
      <c r="I31" s="29"/>
      <c r="J31" s="29"/>
    </row>
    <row r="32" spans="1:10" x14ac:dyDescent="0.25">
      <c r="A32" s="2"/>
      <c r="B32" s="29"/>
      <c r="C32" s="29"/>
      <c r="D32" s="29"/>
      <c r="E32" s="29"/>
      <c r="F32" s="29"/>
      <c r="G32" s="29"/>
      <c r="H32" s="29"/>
      <c r="I32" s="29"/>
      <c r="J32" s="29"/>
    </row>
    <row r="58" spans="1:7" x14ac:dyDescent="0.25">
      <c r="A58" s="5" t="s">
        <v>56</v>
      </c>
      <c r="B58" s="5"/>
      <c r="C58" s="5"/>
      <c r="D58" s="5"/>
      <c r="E58" s="5"/>
      <c r="F58" s="5"/>
      <c r="G58" s="5"/>
    </row>
    <row r="59" spans="1:7" x14ac:dyDescent="0.25">
      <c r="A59" s="6"/>
    </row>
  </sheetData>
  <mergeCells count="7">
    <mergeCell ref="H1:K1"/>
    <mergeCell ref="A24:A27"/>
    <mergeCell ref="A8:A11"/>
    <mergeCell ref="A4:A7"/>
    <mergeCell ref="A12:A15"/>
    <mergeCell ref="A16:A19"/>
    <mergeCell ref="A20:A23"/>
  </mergeCells>
  <hyperlinks>
    <hyperlink ref="H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/>
  </sheetPr>
  <dimension ref="A1:J27"/>
  <sheetViews>
    <sheetView workbookViewId="0">
      <selection activeCell="G1" sqref="G1:J1"/>
    </sheetView>
  </sheetViews>
  <sheetFormatPr defaultColWidth="9.140625" defaultRowHeight="15" x14ac:dyDescent="0.25"/>
  <cols>
    <col min="1" max="1" width="10.7109375" style="3" customWidth="1"/>
    <col min="2" max="2" width="8.42578125" style="3" customWidth="1"/>
    <col min="3" max="4" width="15.85546875" style="3" customWidth="1"/>
    <col min="5" max="5" width="3.42578125" style="3" customWidth="1"/>
    <col min="6" max="7" width="9.140625" style="3"/>
    <col min="8" max="9" width="9.140625" style="2"/>
    <col min="10" max="10" width="27.7109375" style="2" customWidth="1"/>
    <col min="11" max="11" width="15.140625" style="2" customWidth="1"/>
    <col min="12" max="12" width="14.28515625" style="2" customWidth="1"/>
    <col min="13" max="16384" width="9.140625" style="2"/>
  </cols>
  <sheetData>
    <row r="1" spans="1:10" s="38" customFormat="1" ht="18.75" x14ac:dyDescent="0.3">
      <c r="A1" s="37" t="s">
        <v>100</v>
      </c>
      <c r="B1" s="37"/>
      <c r="C1" s="37"/>
      <c r="D1" s="37"/>
      <c r="E1" s="37"/>
      <c r="F1" s="37"/>
      <c r="G1" s="87" t="s">
        <v>167</v>
      </c>
      <c r="H1" s="87"/>
      <c r="I1" s="87"/>
      <c r="J1" s="87"/>
    </row>
    <row r="3" spans="1:10" x14ac:dyDescent="0.25">
      <c r="A3" s="24" t="s">
        <v>90</v>
      </c>
      <c r="B3" s="28"/>
      <c r="C3" s="49" t="s">
        <v>74</v>
      </c>
      <c r="D3" s="49" t="s">
        <v>48</v>
      </c>
      <c r="E3" s="2"/>
      <c r="F3" s="2"/>
      <c r="G3" s="2"/>
    </row>
    <row r="4" spans="1:10" x14ac:dyDescent="0.25">
      <c r="A4" s="109">
        <v>2015</v>
      </c>
      <c r="B4" s="26" t="s">
        <v>1</v>
      </c>
      <c r="C4" s="50">
        <v>4.5003333333333329</v>
      </c>
      <c r="D4" s="50">
        <v>3.7092962962962974</v>
      </c>
      <c r="E4" s="2"/>
      <c r="F4" s="2"/>
      <c r="G4" s="2"/>
    </row>
    <row r="5" spans="1:10" x14ac:dyDescent="0.25">
      <c r="A5" s="109"/>
      <c r="B5" s="26" t="s">
        <v>2</v>
      </c>
      <c r="C5" s="50">
        <v>2.2533516483516483</v>
      </c>
      <c r="D5" s="50">
        <v>4.0176190476190463</v>
      </c>
      <c r="E5" s="2"/>
      <c r="F5" s="2"/>
      <c r="G5" s="2"/>
    </row>
    <row r="6" spans="1:10" x14ac:dyDescent="0.25">
      <c r="A6" s="109"/>
      <c r="B6" s="26" t="s">
        <v>3</v>
      </c>
      <c r="C6" s="50">
        <v>4.3052173913043479</v>
      </c>
      <c r="D6" s="50">
        <v>5.1414855072463777</v>
      </c>
      <c r="E6" s="2"/>
      <c r="F6" s="2"/>
      <c r="G6" s="2"/>
    </row>
    <row r="7" spans="1:10" x14ac:dyDescent="0.25">
      <c r="A7" s="109"/>
      <c r="B7" s="26" t="s">
        <v>4</v>
      </c>
      <c r="C7" s="50">
        <v>3.1153804347826082</v>
      </c>
      <c r="D7" s="50">
        <v>4.3305434782608678</v>
      </c>
      <c r="E7" s="2"/>
      <c r="F7" s="2"/>
      <c r="G7" s="2"/>
    </row>
    <row r="8" spans="1:10" x14ac:dyDescent="0.25">
      <c r="A8" s="109">
        <v>2016</v>
      </c>
      <c r="B8" s="26" t="s">
        <v>1</v>
      </c>
      <c r="C8" s="50">
        <v>4.9656043956043954</v>
      </c>
      <c r="D8" s="50">
        <v>4.6612087912087921</v>
      </c>
      <c r="E8" s="2"/>
      <c r="F8" s="2"/>
      <c r="G8" s="2"/>
    </row>
    <row r="9" spans="1:10" x14ac:dyDescent="0.25">
      <c r="A9" s="109"/>
      <c r="B9" s="26" t="s">
        <v>2</v>
      </c>
      <c r="C9" s="50">
        <v>7.3089010989010976</v>
      </c>
      <c r="D9" s="50">
        <v>6.9289377289377265</v>
      </c>
      <c r="E9" s="2"/>
      <c r="F9" s="2"/>
      <c r="G9" s="2"/>
    </row>
    <row r="10" spans="1:10" x14ac:dyDescent="0.25">
      <c r="A10" s="109"/>
      <c r="B10" s="26" t="s">
        <v>3</v>
      </c>
      <c r="C10" s="50">
        <v>6.9965217391304337</v>
      </c>
      <c r="D10" s="50">
        <v>8.7518115942028984</v>
      </c>
      <c r="E10" s="2"/>
      <c r="F10" s="2"/>
      <c r="G10" s="2"/>
    </row>
    <row r="11" spans="1:10" x14ac:dyDescent="0.25">
      <c r="A11" s="109"/>
      <c r="B11" s="26" t="s">
        <v>4</v>
      </c>
      <c r="C11" s="50">
        <v>7.6199456521739135</v>
      </c>
      <c r="D11" s="50">
        <v>6.9340579710144929</v>
      </c>
      <c r="E11" s="2"/>
      <c r="F11" s="2"/>
      <c r="G11" s="2"/>
    </row>
    <row r="12" spans="1:10" x14ac:dyDescent="0.25">
      <c r="A12" s="109">
        <v>2017</v>
      </c>
      <c r="B12" s="26" t="s">
        <v>1</v>
      </c>
      <c r="C12" s="50">
        <v>10.180277777777778</v>
      </c>
      <c r="D12" s="50">
        <v>9.6628888888888884</v>
      </c>
      <c r="E12" s="2"/>
      <c r="F12" s="2"/>
      <c r="G12" s="2"/>
    </row>
    <row r="13" spans="1:10" x14ac:dyDescent="0.25">
      <c r="A13" s="109" t="s">
        <v>10</v>
      </c>
      <c r="B13" s="26" t="s">
        <v>2</v>
      </c>
      <c r="C13" s="50">
        <v>7.6477472527472532</v>
      </c>
      <c r="D13" s="50">
        <v>9.6499633699633716</v>
      </c>
      <c r="E13" s="2"/>
      <c r="F13" s="2"/>
      <c r="G13" s="2"/>
    </row>
    <row r="14" spans="1:10" x14ac:dyDescent="0.25">
      <c r="A14" s="109" t="s">
        <v>10</v>
      </c>
      <c r="B14" s="26" t="s">
        <v>3</v>
      </c>
      <c r="C14" s="50">
        <v>6.9877717391304355</v>
      </c>
      <c r="D14" s="50">
        <v>8.6147463768115955</v>
      </c>
      <c r="E14" s="2"/>
      <c r="F14" s="2"/>
      <c r="G14" s="2"/>
    </row>
    <row r="15" spans="1:10" x14ac:dyDescent="0.25">
      <c r="A15" s="109" t="s">
        <v>10</v>
      </c>
      <c r="B15" s="26" t="s">
        <v>4</v>
      </c>
      <c r="C15" s="50">
        <v>7.2834239130434799</v>
      </c>
      <c r="D15" s="50">
        <v>6.8890217391304356</v>
      </c>
      <c r="E15" s="2"/>
      <c r="F15" s="2"/>
      <c r="G15" s="2"/>
    </row>
    <row r="16" spans="1:10" x14ac:dyDescent="0.25">
      <c r="A16" s="109">
        <v>2018</v>
      </c>
      <c r="B16" s="26" t="s">
        <v>1</v>
      </c>
      <c r="C16" s="50">
        <v>7.9992777777777784</v>
      </c>
      <c r="D16" s="50">
        <v>8.9645925925925951</v>
      </c>
      <c r="E16" s="2"/>
      <c r="F16" s="2"/>
      <c r="G16" s="2"/>
    </row>
    <row r="17" spans="1:7" x14ac:dyDescent="0.25">
      <c r="A17" s="109" t="s">
        <v>10</v>
      </c>
      <c r="B17" s="26" t="s">
        <v>2</v>
      </c>
      <c r="C17" s="50">
        <v>8.2817032967032951</v>
      </c>
      <c r="D17" s="50">
        <v>8.3380952380952369</v>
      </c>
      <c r="E17" s="2"/>
      <c r="F17" s="47"/>
      <c r="G17" s="2"/>
    </row>
    <row r="18" spans="1:7" x14ac:dyDescent="0.25">
      <c r="A18" s="109" t="s">
        <v>10</v>
      </c>
      <c r="B18" s="26" t="s">
        <v>3</v>
      </c>
      <c r="C18" s="50">
        <v>9.5402717391304321</v>
      </c>
      <c r="D18" s="50">
        <v>9.4006884057970996</v>
      </c>
      <c r="E18" s="2"/>
      <c r="F18" s="2"/>
      <c r="G18" s="2"/>
    </row>
    <row r="19" spans="1:7" x14ac:dyDescent="0.25">
      <c r="A19" s="109" t="s">
        <v>10</v>
      </c>
      <c r="B19" s="26" t="s">
        <v>4</v>
      </c>
      <c r="C19" s="50">
        <v>9.8729891304347834</v>
      </c>
      <c r="D19" s="50">
        <v>10.149130434782606</v>
      </c>
      <c r="E19" s="2"/>
      <c r="F19" s="2"/>
      <c r="G19" s="2"/>
    </row>
    <row r="20" spans="1:7" x14ac:dyDescent="0.25">
      <c r="A20" s="109">
        <v>2019</v>
      </c>
      <c r="B20" s="26" t="s">
        <v>1</v>
      </c>
      <c r="C20" s="50">
        <v>9.3570555555555561</v>
      </c>
      <c r="D20" s="50">
        <v>10.070814814814815</v>
      </c>
      <c r="E20" s="2"/>
      <c r="F20" s="2"/>
      <c r="G20" s="2"/>
    </row>
    <row r="21" spans="1:7" x14ac:dyDescent="0.25">
      <c r="A21" s="109" t="s">
        <v>10</v>
      </c>
      <c r="B21" s="26" t="s">
        <v>2</v>
      </c>
      <c r="C21" s="50">
        <v>8.7931318681318658</v>
      </c>
      <c r="D21" s="50">
        <v>9.9743223443223474</v>
      </c>
      <c r="E21" s="2"/>
      <c r="F21" s="2"/>
      <c r="G21" s="2"/>
    </row>
    <row r="22" spans="1:7" x14ac:dyDescent="0.25">
      <c r="A22" s="109" t="s">
        <v>10</v>
      </c>
      <c r="B22" s="26" t="s">
        <v>3</v>
      </c>
      <c r="C22" s="50">
        <v>7.0528260869565207</v>
      </c>
      <c r="D22" s="50">
        <v>8.5539855072463773</v>
      </c>
      <c r="E22" s="2"/>
      <c r="F22" s="2"/>
      <c r="G22" s="2"/>
    </row>
    <row r="23" spans="1:7" x14ac:dyDescent="0.25">
      <c r="E23" s="2"/>
      <c r="F23" s="2"/>
      <c r="G23" s="2"/>
    </row>
    <row r="24" spans="1:7" x14ac:dyDescent="0.25">
      <c r="A24" s="8" t="s">
        <v>134</v>
      </c>
    </row>
    <row r="27" spans="1:7" x14ac:dyDescent="0.25">
      <c r="F27" s="8"/>
    </row>
  </sheetData>
  <mergeCells count="6">
    <mergeCell ref="G1:J1"/>
    <mergeCell ref="A16:A19"/>
    <mergeCell ref="A20:A22"/>
    <mergeCell ref="A4:A7"/>
    <mergeCell ref="A8:A11"/>
    <mergeCell ref="A12:A15"/>
  </mergeCells>
  <hyperlinks>
    <hyperlink ref="G1" location="Contents!A1" display="Return to the Contents pag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Contents</vt:lpstr>
      <vt:lpstr>Gas at a glance</vt:lpstr>
      <vt:lpstr>East coast outcomes</vt:lpstr>
      <vt:lpstr>Gas Supply Hub outcomes</vt:lpstr>
      <vt:lpstr>Capacity Auction outcomes</vt:lpstr>
      <vt:lpstr>Participation List</vt:lpstr>
      <vt:lpstr>Figure 2.1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2.10</vt:lpstr>
      <vt:lpstr>Figure 2.11</vt:lpstr>
      <vt:lpstr>Figure 2.12</vt:lpstr>
      <vt:lpstr>Figure 2.13</vt:lpstr>
      <vt:lpstr>Figure 2.14</vt:lpstr>
      <vt:lpstr>Figure 2.15</vt:lpstr>
      <vt:lpstr>Figure 2.16</vt:lpstr>
      <vt:lpstr>Figure 2.17</vt:lpstr>
    </vt:vector>
  </TitlesOfParts>
  <Company>ACCC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Coertzen, Carl</dc:creator>
  <cp:lastModifiedBy>Coertzen, Carl</cp:lastModifiedBy>
  <cp:lastPrinted>2019-10-17T02:00:23Z</cp:lastPrinted>
  <dcterms:created xsi:type="dcterms:W3CDTF">2019-10-09T23:27:55Z</dcterms:created>
  <dcterms:modified xsi:type="dcterms:W3CDTF">2020-02-12T05:43:20Z</dcterms:modified>
</cp:coreProperties>
</file>