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enchmarks\"/>
    </mc:Choice>
  </mc:AlternateContent>
  <bookViews>
    <workbookView xWindow="23895" yWindow="-1830" windowWidth="29010" windowHeight="15210" tabRatio="927"/>
  </bookViews>
  <sheets>
    <sheet name="Cover page" sheetId="3" r:id="rId1"/>
    <sheet name="Instructions" sheetId="39" r:id="rId2"/>
    <sheet name="Electricity &gt;" sheetId="29" r:id="rId3"/>
    <sheet name="Climate zone 1" sheetId="5" r:id="rId4"/>
    <sheet name="Climate zone 2" sheetId="10" r:id="rId5"/>
    <sheet name="Climate zone 3" sheetId="36" r:id="rId6"/>
    <sheet name="Climate zone 4" sheetId="11" r:id="rId7"/>
    <sheet name="Climate zone 5" sheetId="12" r:id="rId8"/>
    <sheet name="Climate zone 6" sheetId="13" r:id="rId9"/>
    <sheet name="Climate zone 7" sheetId="14" r:id="rId10"/>
    <sheet name="Climate zone 8" sheetId="40" r:id="rId11"/>
    <sheet name="SA zones" sheetId="38" r:id="rId12"/>
    <sheet name="Postcode mapping" sheetId="41" r:id="rId13"/>
    <sheet name="Gas &gt;" sheetId="35" r:id="rId14"/>
    <sheet name="ACT" sheetId="33" r:id="rId15"/>
    <sheet name="NSW" sheetId="30" r:id="rId16"/>
    <sheet name="QLD" sheetId="31" r:id="rId17"/>
    <sheet name="SA" sheetId="34" r:id="rId18"/>
    <sheet name="TAS" sheetId="37" r:id="rId19"/>
    <sheet name="VIC" sheetId="32" r:id="rId20"/>
    <sheet name="Disclaimer" sheetId="1" r:id="rId21"/>
  </sheets>
  <externalReferences>
    <externalReference r:id="rId22"/>
  </externalReferences>
  <definedNames>
    <definedName name="_xlnm._FilterDatabase" localSheetId="14" hidden="1">ACT!$B$8:$E$28</definedName>
    <definedName name="_xlnm._FilterDatabase" localSheetId="3" hidden="1">'Climate zone 1'!$B$8:$E$28</definedName>
    <definedName name="_xlnm._FilterDatabase" localSheetId="4" hidden="1">'Climate zone 2'!$B$8:$E$48</definedName>
    <definedName name="_xlnm._FilterDatabase" localSheetId="5" hidden="1">'Climate zone 3'!$B$8:$E$28</definedName>
    <definedName name="_xlnm._FilterDatabase" localSheetId="6" hidden="1">'Climate zone 4'!$B$8:$E$68</definedName>
    <definedName name="_xlnm._FilterDatabase" localSheetId="7" hidden="1">'Climate zone 5'!$B$8:$E$68</definedName>
    <definedName name="_xlnm._FilterDatabase" localSheetId="8" hidden="1">'Climate zone 6'!$B$8:$E$68</definedName>
    <definedName name="_xlnm._FilterDatabase" localSheetId="9" hidden="1">'Climate zone 7'!$B$8:$E$88</definedName>
    <definedName name="_xlnm._FilterDatabase" localSheetId="10" hidden="1">'Climate zone 8'!$B$8:$E$88</definedName>
    <definedName name="_xlnm._FilterDatabase" localSheetId="1" hidden="1">Instructions!$B$13:$E$36</definedName>
    <definedName name="_xlnm._FilterDatabase" localSheetId="15" hidden="1">NSW!$B$8:$E$28</definedName>
    <definedName name="_xlnm._FilterDatabase" localSheetId="12" hidden="1">'Postcode mapping'!$B$6:$C$83</definedName>
    <definedName name="_xlnm._FilterDatabase" localSheetId="16" hidden="1">QLD!$B$8:$E$28</definedName>
    <definedName name="_xlnm._FilterDatabase" localSheetId="17" hidden="1">SA!$B$8:$E$28</definedName>
    <definedName name="_xlnm._FilterDatabase" localSheetId="11" hidden="1">'SA zones'!$B$6:$E$83</definedName>
    <definedName name="_xlnm._FilterDatabase" localSheetId="18" hidden="1">TAS!$B$8:$E$28</definedName>
    <definedName name="_xlnm._FilterDatabase" localSheetId="19" hidden="1">VIC!$B$8:$E$28</definedName>
    <definedName name="asset_groups">[1]Assumptions!$B$40:$B$45</definedName>
    <definedName name="asset_life_cdn">'[1]Asset lives'!$C$7</definedName>
    <definedName name="asset_life_cls">'[1]Asset lives'!$C$9</definedName>
    <definedName name="asset_lives">'[1]Asset lives'!$B$7:$E$25</definedName>
    <definedName name="asset_lives_h">'[1]Asset lives'!$B$6:$E$6</definedName>
    <definedName name="assets">'[1]RAB input'!$C$9:$M$65</definedName>
    <definedName name="assets_h">'[1]RAB input'!$C$8:$M$8</definedName>
    <definedName name="base_year">[1]Assumptions!$C$19</definedName>
    <definedName name="cdn_changi_demand">[1]Assumptions!$B$57:$F$70</definedName>
    <definedName name="cdn_tuas_demand">[1]Assumptions!$B$89:$F$96</definedName>
    <definedName name="cls_changi_demand">[1]Assumptions!$B$75:$F$84</definedName>
    <definedName name="cls_tuas_demand">[1]Assumptions!$B$101:$F$110</definedName>
    <definedName name="contract_period">[1]Assumptions!$C$17</definedName>
    <definedName name="ex_rate2">#REF!</definedName>
    <definedName name="forecast_capex">'[1]Forecast opex and capex'!$G$58:$BE$64</definedName>
    <definedName name="Frontier_AIJGJDAHCGBE">#REF!</definedName>
    <definedName name="Frontier_AIJGJDAHCGDE">#REF!</definedName>
    <definedName name="gov_funding">[1]Assumptions!$B$22:$C$27</definedName>
    <definedName name="inflation">[1]Assumptions!$C$14</definedName>
    <definedName name="net_capex">'[1]Forecast opex and capex'!$C$8:$BE$57</definedName>
    <definedName name="net_capex_h">'[1]Forecast opex and capex'!$C$7:$BE$7</definedName>
    <definedName name="net_capex_total">'[1]Forecast opex and capex'!$D$58:$BE$64</definedName>
    <definedName name="net_capex_total_h">'[1]Forecast opex and capex'!$D$7:$BE$7</definedName>
    <definedName name="nomwacc">[1]Assumptions!#REF!</definedName>
    <definedName name="occupancy_rate">[1]Assumptions!$C$18</definedName>
    <definedName name="participants">'[1]Forecast opex and capex'!$D$58:$D$63</definedName>
    <definedName name="realwacc">[1]Assumptions!$B$30:$D$35</definedName>
    <definedName name="reg_dep">'[1]Regulatory Depreciation'!$B$9:$BF$15</definedName>
    <definedName name="reg_dep_h">'[1]Regulatory Depreciation'!$B$6:$BF$6</definedName>
    <definedName name="sharing_ratio">[1]Assumptions!$C$16</definedName>
    <definedName name="starting_year">'[1]Forecast opex and capex'!$G$7</definedName>
    <definedName name="title">[1]Summary!$B$1</definedName>
    <definedName name="wacc">[1]Assumptions!#REF!</definedName>
    <definedName name="years">'[1]Forecast opex and capex'!$G$6:$BE$7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8" i="40" l="1"/>
  <c r="M28" i="40"/>
  <c r="L28" i="40"/>
  <c r="K28" i="40"/>
  <c r="N27" i="40"/>
  <c r="M27" i="40"/>
  <c r="L27" i="40"/>
  <c r="K27" i="40"/>
  <c r="N26" i="40"/>
  <c r="M26" i="40"/>
  <c r="L26" i="40"/>
  <c r="K26" i="40"/>
  <c r="N25" i="40"/>
  <c r="M25" i="40"/>
  <c r="L25" i="40"/>
  <c r="K25" i="40"/>
  <c r="N24" i="40"/>
  <c r="M24" i="40"/>
  <c r="L24" i="40"/>
  <c r="K24" i="40"/>
  <c r="N23" i="40"/>
  <c r="M23" i="40"/>
  <c r="L23" i="40"/>
  <c r="K23" i="40"/>
  <c r="N22" i="40"/>
  <c r="M22" i="40"/>
  <c r="L22" i="40"/>
  <c r="K22" i="40"/>
  <c r="N21" i="40"/>
  <c r="M21" i="40"/>
  <c r="L21" i="40"/>
  <c r="K21" i="40"/>
  <c r="N20" i="40"/>
  <c r="M20" i="40"/>
  <c r="L20" i="40"/>
  <c r="K20" i="40"/>
  <c r="N19" i="40"/>
  <c r="M19" i="40"/>
  <c r="L19" i="40"/>
  <c r="K19" i="40"/>
  <c r="N18" i="40"/>
  <c r="M18" i="40"/>
  <c r="L18" i="40"/>
  <c r="K18" i="40"/>
  <c r="N17" i="40"/>
  <c r="M17" i="40"/>
  <c r="L17" i="40"/>
  <c r="K17" i="40"/>
  <c r="N16" i="40"/>
  <c r="M16" i="40"/>
  <c r="L16" i="40"/>
  <c r="K16" i="40"/>
  <c r="N15" i="40"/>
  <c r="M15" i="40"/>
  <c r="L15" i="40"/>
  <c r="K15" i="40"/>
  <c r="N14" i="40"/>
  <c r="M14" i="40"/>
  <c r="L14" i="40"/>
  <c r="K14" i="40"/>
  <c r="N13" i="40"/>
  <c r="M13" i="40"/>
  <c r="L13" i="40"/>
  <c r="K13" i="40"/>
  <c r="N12" i="40"/>
  <c r="M12" i="40"/>
  <c r="L12" i="40"/>
  <c r="K12" i="40"/>
  <c r="N11" i="40"/>
  <c r="M11" i="40"/>
  <c r="L11" i="40"/>
  <c r="K11" i="40"/>
  <c r="N10" i="40"/>
  <c r="M10" i="40"/>
  <c r="L10" i="40"/>
  <c r="K10" i="40"/>
  <c r="N9" i="40"/>
  <c r="M9" i="40"/>
  <c r="L9" i="40"/>
  <c r="K9" i="40"/>
  <c r="N13" i="34" l="1"/>
  <c r="M13" i="34"/>
  <c r="L13" i="34"/>
  <c r="K13" i="34"/>
  <c r="N12" i="34"/>
  <c r="M12" i="34"/>
  <c r="L12" i="34"/>
  <c r="K12" i="34"/>
  <c r="N11" i="34"/>
  <c r="M11" i="34"/>
  <c r="L11" i="34"/>
  <c r="K11" i="34"/>
  <c r="N10" i="34"/>
  <c r="M10" i="34"/>
  <c r="L10" i="34"/>
  <c r="K10" i="34"/>
  <c r="N9" i="34"/>
  <c r="M9" i="34"/>
  <c r="L9" i="34"/>
  <c r="K9" i="34"/>
  <c r="N13" i="37"/>
  <c r="M13" i="37"/>
  <c r="L13" i="37"/>
  <c r="K13" i="37"/>
  <c r="N12" i="37"/>
  <c r="M12" i="37"/>
  <c r="L12" i="37"/>
  <c r="K12" i="37"/>
  <c r="N11" i="37"/>
  <c r="M11" i="37"/>
  <c r="L11" i="37"/>
  <c r="K11" i="37"/>
  <c r="N10" i="37"/>
  <c r="M10" i="37"/>
  <c r="L10" i="37"/>
  <c r="K10" i="37"/>
  <c r="N9" i="37"/>
  <c r="M9" i="37"/>
  <c r="L9" i="37"/>
  <c r="K9" i="37"/>
  <c r="N13" i="33"/>
  <c r="M13" i="33"/>
  <c r="L13" i="33"/>
  <c r="K13" i="33"/>
  <c r="N12" i="33"/>
  <c r="M12" i="33"/>
  <c r="L12" i="33"/>
  <c r="K12" i="33"/>
  <c r="N11" i="33"/>
  <c r="M11" i="33"/>
  <c r="L11" i="33"/>
  <c r="K11" i="33"/>
  <c r="N10" i="33"/>
  <c r="M10" i="33"/>
  <c r="L10" i="33"/>
  <c r="K10" i="33"/>
  <c r="N9" i="33"/>
  <c r="M9" i="33"/>
  <c r="L9" i="33"/>
  <c r="K9" i="33"/>
  <c r="N13" i="32"/>
  <c r="M13" i="32"/>
  <c r="L13" i="32"/>
  <c r="K13" i="32"/>
  <c r="N12" i="32"/>
  <c r="M12" i="32"/>
  <c r="L12" i="32"/>
  <c r="K12" i="32"/>
  <c r="N11" i="32"/>
  <c r="M11" i="32"/>
  <c r="L11" i="32"/>
  <c r="K11" i="32"/>
  <c r="N10" i="32"/>
  <c r="M10" i="32"/>
  <c r="L10" i="32"/>
  <c r="K10" i="32"/>
  <c r="N9" i="32"/>
  <c r="M9" i="32"/>
  <c r="L9" i="32"/>
  <c r="K9" i="32"/>
  <c r="N13" i="30"/>
  <c r="M13" i="30"/>
  <c r="L13" i="30"/>
  <c r="K13" i="30"/>
  <c r="N12" i="30"/>
  <c r="M12" i="30"/>
  <c r="L12" i="30"/>
  <c r="K12" i="30"/>
  <c r="N11" i="30"/>
  <c r="M11" i="30"/>
  <c r="L11" i="30"/>
  <c r="K11" i="30"/>
  <c r="N10" i="30"/>
  <c r="M10" i="30"/>
  <c r="L10" i="30"/>
  <c r="K10" i="30"/>
  <c r="N9" i="30"/>
  <c r="M9" i="30"/>
  <c r="L9" i="30"/>
  <c r="N13" i="31"/>
  <c r="M13" i="31"/>
  <c r="L13" i="31"/>
  <c r="K13" i="31"/>
  <c r="N12" i="31"/>
  <c r="M12" i="31"/>
  <c r="L12" i="31"/>
  <c r="K12" i="31"/>
  <c r="N11" i="31"/>
  <c r="M11" i="31"/>
  <c r="L11" i="31"/>
  <c r="K11" i="31"/>
  <c r="N10" i="31"/>
  <c r="M10" i="31"/>
  <c r="L10" i="31"/>
  <c r="K10" i="31"/>
  <c r="N9" i="31"/>
  <c r="M9" i="31"/>
  <c r="L9" i="31"/>
  <c r="K9" i="31"/>
  <c r="K9" i="36"/>
  <c r="K9" i="5"/>
  <c r="L9" i="5"/>
  <c r="M9" i="5"/>
  <c r="N9" i="5"/>
  <c r="K10" i="5"/>
  <c r="L10" i="5"/>
  <c r="M10" i="5"/>
  <c r="N10" i="5"/>
  <c r="K11" i="5"/>
  <c r="L11" i="5"/>
  <c r="M11" i="5"/>
  <c r="N11" i="5"/>
  <c r="K12" i="5"/>
  <c r="L12" i="5"/>
  <c r="M12" i="5"/>
  <c r="N12" i="5"/>
  <c r="K13" i="5"/>
  <c r="L13" i="5"/>
  <c r="M13" i="5"/>
  <c r="N13" i="5"/>
  <c r="K9" i="10"/>
  <c r="L9" i="10"/>
  <c r="M9" i="10"/>
  <c r="N9" i="10"/>
  <c r="K10" i="10"/>
  <c r="L10" i="10"/>
  <c r="M10" i="10"/>
  <c r="N10" i="10"/>
  <c r="K11" i="10"/>
  <c r="L11" i="10"/>
  <c r="M11" i="10"/>
  <c r="N11" i="10"/>
  <c r="K12" i="10"/>
  <c r="L12" i="10"/>
  <c r="M12" i="10"/>
  <c r="N12" i="10"/>
  <c r="K13" i="10"/>
  <c r="L13" i="10"/>
  <c r="M13" i="10"/>
  <c r="N13" i="10"/>
  <c r="K14" i="10"/>
  <c r="L14" i="10"/>
  <c r="M14" i="10"/>
  <c r="N14" i="10"/>
  <c r="K15" i="10"/>
  <c r="L15" i="10"/>
  <c r="M15" i="10"/>
  <c r="N15" i="10"/>
  <c r="K16" i="10"/>
  <c r="L16" i="10"/>
  <c r="M16" i="10"/>
  <c r="N16" i="10"/>
  <c r="K17" i="10"/>
  <c r="L17" i="10"/>
  <c r="M17" i="10"/>
  <c r="N17" i="10"/>
  <c r="K18" i="10"/>
  <c r="L18" i="10"/>
  <c r="M18" i="10"/>
  <c r="N18" i="10"/>
  <c r="K9" i="30"/>
  <c r="N13" i="36"/>
  <c r="M13" i="36"/>
  <c r="L13" i="36"/>
  <c r="K13" i="36"/>
  <c r="N12" i="36"/>
  <c r="M12" i="36"/>
  <c r="L12" i="36"/>
  <c r="K12" i="36"/>
  <c r="N11" i="36"/>
  <c r="M11" i="36"/>
  <c r="L11" i="36"/>
  <c r="K11" i="36"/>
  <c r="N10" i="36"/>
  <c r="M10" i="36"/>
  <c r="L10" i="36"/>
  <c r="K10" i="36"/>
  <c r="N9" i="36"/>
  <c r="M9" i="36"/>
  <c r="L9" i="36"/>
  <c r="K10" i="14" l="1"/>
  <c r="K9" i="14"/>
  <c r="K9" i="12" l="1"/>
  <c r="L9" i="12"/>
  <c r="M9" i="12"/>
  <c r="N9" i="12"/>
  <c r="L9" i="14"/>
  <c r="M9" i="14"/>
  <c r="N9" i="14"/>
  <c r="L10" i="14"/>
  <c r="M10" i="14"/>
  <c r="N10" i="14"/>
  <c r="K11" i="14"/>
  <c r="L11" i="14"/>
  <c r="M11" i="14"/>
  <c r="N11" i="14"/>
  <c r="K12" i="14"/>
  <c r="L12" i="14"/>
  <c r="M12" i="14"/>
  <c r="N12" i="14"/>
  <c r="K13" i="14"/>
  <c r="L13" i="14"/>
  <c r="M13" i="14"/>
  <c r="N13" i="14"/>
  <c r="K14" i="14"/>
  <c r="L14" i="14"/>
  <c r="M14" i="14"/>
  <c r="N14" i="14"/>
  <c r="K15" i="14"/>
  <c r="L15" i="14"/>
  <c r="M15" i="14"/>
  <c r="N15" i="14"/>
  <c r="K16" i="14"/>
  <c r="L16" i="14"/>
  <c r="M16" i="14"/>
  <c r="N16" i="14"/>
  <c r="K17" i="14"/>
  <c r="L17" i="14"/>
  <c r="M17" i="14"/>
  <c r="N17" i="14"/>
  <c r="K18" i="14"/>
  <c r="L18" i="14"/>
  <c r="M18" i="14"/>
  <c r="N18" i="14"/>
  <c r="K19" i="14"/>
  <c r="L19" i="14"/>
  <c r="M19" i="14"/>
  <c r="N19" i="14"/>
  <c r="K20" i="14"/>
  <c r="L20" i="14"/>
  <c r="M20" i="14"/>
  <c r="N20" i="14"/>
  <c r="K21" i="14"/>
  <c r="L21" i="14"/>
  <c r="M21" i="14"/>
  <c r="N21" i="14"/>
  <c r="K22" i="14"/>
  <c r="L22" i="14"/>
  <c r="M22" i="14"/>
  <c r="N22" i="14"/>
  <c r="K23" i="14"/>
  <c r="L23" i="14"/>
  <c r="M23" i="14"/>
  <c r="N23" i="14"/>
  <c r="K24" i="14"/>
  <c r="L24" i="14"/>
  <c r="M24" i="14"/>
  <c r="N24" i="14"/>
  <c r="K25" i="14"/>
  <c r="L25" i="14"/>
  <c r="M25" i="14"/>
  <c r="N25" i="14"/>
  <c r="K26" i="14"/>
  <c r="L26" i="14"/>
  <c r="M26" i="14"/>
  <c r="N26" i="14"/>
  <c r="K27" i="14"/>
  <c r="L27" i="14"/>
  <c r="M27" i="14"/>
  <c r="N27" i="14"/>
  <c r="K28" i="14"/>
  <c r="L28" i="14"/>
  <c r="M28" i="14"/>
  <c r="N28" i="14"/>
  <c r="K9" i="13"/>
  <c r="L9" i="13"/>
  <c r="M9" i="13"/>
  <c r="N9" i="13"/>
  <c r="K10" i="13"/>
  <c r="L10" i="13"/>
  <c r="M10" i="13"/>
  <c r="N10" i="13"/>
  <c r="K11" i="13"/>
  <c r="L11" i="13"/>
  <c r="M11" i="13"/>
  <c r="N11" i="13"/>
  <c r="K12" i="13"/>
  <c r="L12" i="13"/>
  <c r="M12" i="13"/>
  <c r="N12" i="13"/>
  <c r="K13" i="13"/>
  <c r="L13" i="13"/>
  <c r="M13" i="13"/>
  <c r="N13" i="13"/>
  <c r="K14" i="13"/>
  <c r="L14" i="13"/>
  <c r="M14" i="13"/>
  <c r="N14" i="13"/>
  <c r="K15" i="13"/>
  <c r="L15" i="13"/>
  <c r="M15" i="13"/>
  <c r="N15" i="13"/>
  <c r="K16" i="13"/>
  <c r="L16" i="13"/>
  <c r="M16" i="13"/>
  <c r="N16" i="13"/>
  <c r="K17" i="13"/>
  <c r="L17" i="13"/>
  <c r="M17" i="13"/>
  <c r="N17" i="13"/>
  <c r="K18" i="13"/>
  <c r="L18" i="13"/>
  <c r="M18" i="13"/>
  <c r="N18" i="13"/>
  <c r="K19" i="13"/>
  <c r="L19" i="13"/>
  <c r="M19" i="13"/>
  <c r="N19" i="13"/>
  <c r="K20" i="13"/>
  <c r="L20" i="13"/>
  <c r="M20" i="13"/>
  <c r="N20" i="13"/>
  <c r="K21" i="13"/>
  <c r="L21" i="13"/>
  <c r="M21" i="13"/>
  <c r="N21" i="13"/>
  <c r="K22" i="13"/>
  <c r="L22" i="13"/>
  <c r="M22" i="13"/>
  <c r="N22" i="13"/>
  <c r="K23" i="13"/>
  <c r="L23" i="13"/>
  <c r="M23" i="13"/>
  <c r="N23" i="13"/>
  <c r="K9" i="11"/>
  <c r="L9" i="11"/>
  <c r="M9" i="11"/>
  <c r="N9" i="11"/>
  <c r="K10" i="11"/>
  <c r="L10" i="11"/>
  <c r="M10" i="11"/>
  <c r="N10" i="11"/>
  <c r="K11" i="11"/>
  <c r="L11" i="11"/>
  <c r="M11" i="11"/>
  <c r="N11" i="11"/>
  <c r="K12" i="11"/>
  <c r="L12" i="11"/>
  <c r="M12" i="11"/>
  <c r="N12" i="11"/>
  <c r="K13" i="11"/>
  <c r="L13" i="11"/>
  <c r="M13" i="11"/>
  <c r="N13" i="11"/>
  <c r="K14" i="11"/>
  <c r="L14" i="11"/>
  <c r="M14" i="11"/>
  <c r="N14" i="11"/>
  <c r="K15" i="11"/>
  <c r="L15" i="11"/>
  <c r="M15" i="11"/>
  <c r="N15" i="11"/>
  <c r="K16" i="11"/>
  <c r="L16" i="11"/>
  <c r="M16" i="11"/>
  <c r="N16" i="11"/>
  <c r="K17" i="11"/>
  <c r="L17" i="11"/>
  <c r="M17" i="11"/>
  <c r="N17" i="11"/>
  <c r="K18" i="11"/>
  <c r="L18" i="11"/>
  <c r="M18" i="11"/>
  <c r="N18" i="11"/>
  <c r="K19" i="11"/>
  <c r="L19" i="11"/>
  <c r="M19" i="11"/>
  <c r="N19" i="11"/>
  <c r="K20" i="11"/>
  <c r="L20" i="11"/>
  <c r="M20" i="11"/>
  <c r="N20" i="11"/>
  <c r="K21" i="11"/>
  <c r="L21" i="11"/>
  <c r="M21" i="11"/>
  <c r="N21" i="11"/>
  <c r="K22" i="11"/>
  <c r="L22" i="11"/>
  <c r="M22" i="11"/>
  <c r="N22" i="11"/>
  <c r="K23" i="11"/>
  <c r="L23" i="11"/>
  <c r="M23" i="11"/>
  <c r="N23" i="11"/>
  <c r="K10" i="12"/>
  <c r="L10" i="12"/>
  <c r="M10" i="12"/>
  <c r="N10" i="12"/>
  <c r="K11" i="12"/>
  <c r="L11" i="12"/>
  <c r="M11" i="12"/>
  <c r="N11" i="12"/>
  <c r="K12" i="12"/>
  <c r="L12" i="12"/>
  <c r="M12" i="12"/>
  <c r="N12" i="12"/>
  <c r="K13" i="12"/>
  <c r="L13" i="12"/>
  <c r="M13" i="12"/>
  <c r="N13" i="12"/>
  <c r="K14" i="12"/>
  <c r="L14" i="12"/>
  <c r="M14" i="12"/>
  <c r="N14" i="12"/>
  <c r="K15" i="12"/>
  <c r="L15" i="12"/>
  <c r="M15" i="12"/>
  <c r="N15" i="12"/>
  <c r="K16" i="12"/>
  <c r="L16" i="12"/>
  <c r="M16" i="12"/>
  <c r="N16" i="12"/>
  <c r="K17" i="12"/>
  <c r="L17" i="12"/>
  <c r="M17" i="12"/>
  <c r="N17" i="12"/>
  <c r="K18" i="12"/>
  <c r="L18" i="12"/>
  <c r="M18" i="12"/>
  <c r="N18" i="12"/>
  <c r="K19" i="12"/>
  <c r="L19" i="12"/>
  <c r="M19" i="12"/>
  <c r="N19" i="12"/>
  <c r="K20" i="12"/>
  <c r="L20" i="12"/>
  <c r="M20" i="12"/>
  <c r="N20" i="12"/>
  <c r="K21" i="12"/>
  <c r="L21" i="12"/>
  <c r="M21" i="12"/>
  <c r="N21" i="12"/>
  <c r="K22" i="12"/>
  <c r="L22" i="12"/>
  <c r="M22" i="12"/>
  <c r="N22" i="12"/>
  <c r="K23" i="12"/>
  <c r="L23" i="12"/>
  <c r="M23" i="12"/>
  <c r="N23" i="12"/>
  <c r="J1" i="3"/>
</calcChain>
</file>

<file path=xl/sharedStrings.xml><?xml version="1.0" encoding="utf-8"?>
<sst xmlns="http://schemas.openxmlformats.org/spreadsheetml/2006/main" count="2233" uniqueCount="109">
  <si>
    <t>Disclaimer</t>
  </si>
  <si>
    <t>Frontier Economics Pty Ltd is a member of the Frontier Economics network, and is headquartered in Australia with a subsidiary company, Frontier Economics Pte Ltd in Singapore. Our fellow network member, Frontier Economics Ltd, is headquartered in the United Kingdom. The companies are independently owned, and legal commitments entered into by any one company do not impose any obligations on other companies in the network. All views expressed in this document are the views of Frontier Economics Pty Ltd.</t>
  </si>
  <si>
    <t>None of Frontier Economics Pty Ltd (including the directors and employees) make any representation or warranty as to the accuracy or completeness of this report. Nor shall they have any liability (whether arising from negligence or otherwise) for any representations (express or implied) or information contained in, or for any omissions from, the spreadsheet or any written or oral communications transmitted in the course of the project.</t>
  </si>
  <si>
    <t>State</t>
  </si>
  <si>
    <t>ACT</t>
  </si>
  <si>
    <t>NSW</t>
  </si>
  <si>
    <t>QLD</t>
  </si>
  <si>
    <t>SA</t>
  </si>
  <si>
    <t>TAS</t>
  </si>
  <si>
    <t>VIC</t>
  </si>
  <si>
    <t>Australian Energy Regulator</t>
  </si>
  <si>
    <t>Season</t>
  </si>
  <si>
    <t>Household size</t>
  </si>
  <si>
    <t>5+</t>
  </si>
  <si>
    <t>Autumn</t>
  </si>
  <si>
    <t>Spring</t>
  </si>
  <si>
    <t>Summer</t>
  </si>
  <si>
    <t>Winter</t>
  </si>
  <si>
    <t>Geographical pooling</t>
  </si>
  <si>
    <t>Household pooling</t>
  </si>
  <si>
    <t>Households of size 4 and 5+ were pooled in NSW and ACT in winter. Households of size 2, 3 and 4 were pooled in VIC</t>
  </si>
  <si>
    <t>Report chart</t>
  </si>
  <si>
    <t>Report table</t>
  </si>
  <si>
    <t>Report charts</t>
  </si>
  <si>
    <t>Households of size 2 and 3 were pooled in autumn, winter and spring</t>
  </si>
  <si>
    <t>Simple electricity and gas benchmarks</t>
  </si>
  <si>
    <t>Benchmark (kWh)</t>
  </si>
  <si>
    <t>Benchmark (MJ)</t>
  </si>
  <si>
    <t>Unit</t>
  </si>
  <si>
    <t>kWh</t>
  </si>
  <si>
    <t>MJ</t>
  </si>
  <si>
    <t>Simple electricity benchmarks</t>
  </si>
  <si>
    <t>Simple gas benchmarks</t>
  </si>
  <si>
    <t>Adelaide &amp; Environs</t>
  </si>
  <si>
    <t>Central North</t>
  </si>
  <si>
    <t>Eastern Eyre</t>
  </si>
  <si>
    <t>Mid North</t>
  </si>
  <si>
    <t>Mt Lofty Ranges</t>
  </si>
  <si>
    <t>Murraylands &amp; Riverland</t>
  </si>
  <si>
    <t>Port Augusta &amp; Pastoral</t>
  </si>
  <si>
    <t>South East</t>
  </si>
  <si>
    <t>West Coast</t>
  </si>
  <si>
    <t>Yorke Peninsula &amp; Kangaroo Island</t>
  </si>
  <si>
    <t>Summer (kWh)</t>
  </si>
  <si>
    <t>Autumn (kWh)</t>
  </si>
  <si>
    <t>Winter (kWh)</t>
  </si>
  <si>
    <t>Spring (kWh)</t>
  </si>
  <si>
    <t>South Australian zones</t>
  </si>
  <si>
    <t>South Autralian zones</t>
  </si>
  <si>
    <t>Instructions</t>
  </si>
  <si>
    <t>How to use these benchmarks</t>
  </si>
  <si>
    <t>Seasons</t>
  </si>
  <si>
    <t>Households of size 4 and 5+ were pooled in summer only</t>
  </si>
  <si>
    <t>NSW, SA and VIC</t>
  </si>
  <si>
    <t>NSW, SA and QLD</t>
  </si>
  <si>
    <t>Households of size 2 and 3 were pooled in autumn, winter and spring. Households of size 4 and 5+ were pooled in autumn and summer</t>
  </si>
  <si>
    <t>Households of size 3 and 4 were pooled in autumn. Households of size 3, 4 and 5+ were pooled in spring and winter</t>
  </si>
  <si>
    <t>December, January and February</t>
  </si>
  <si>
    <t>March, April and May</t>
  </si>
  <si>
    <t>Months in season</t>
  </si>
  <si>
    <t>June, July and August</t>
  </si>
  <si>
    <t>September, October and November</t>
  </si>
  <si>
    <t>Pooling</t>
  </si>
  <si>
    <t>Gas and solar PV reweighting</t>
  </si>
  <si>
    <t>QLD and NSW</t>
  </si>
  <si>
    <t>NSW, VIC and SA</t>
  </si>
  <si>
    <t>NSW, ACT, TAS and VIC</t>
  </si>
  <si>
    <t>Postcode to localised zone mapping</t>
  </si>
  <si>
    <t>Postcode</t>
  </si>
  <si>
    <t>South Australian zone</t>
  </si>
  <si>
    <t>For electricity benchmarks, consumption is presented as kilowatt hours (kWh) per season</t>
  </si>
  <si>
    <t>For gas benchmarks, consumption is presented as megajoules (MJ) per season</t>
  </si>
  <si>
    <t>The electricity consumption benchmarks were reweighted to account for overrepresentation of households with solar PV and mains gas in the benchmarking sample relative to the population</t>
  </si>
  <si>
    <t>No household sizes were pooled</t>
  </si>
  <si>
    <t>This workbook contains residential electricity and gas consumption benchmarks</t>
  </si>
  <si>
    <t>Each of the consumption benchmarks represent the benchmark energy consumption per season</t>
  </si>
  <si>
    <t>Benchmarks are presented by household size, defined by the number of people that live in the house (1, 2, 3, 4 or 5+)</t>
  </si>
  <si>
    <t>Pooling means that some groups were combined within a single model, for example households of the same size in New South Wales and Queensland were pooled for the Climate Zone 2 electricity benchmarks model</t>
  </si>
  <si>
    <t>QLD and NSW were pooled in the same model</t>
  </si>
  <si>
    <t>NSW, SA and VIC were pooled in the same model</t>
  </si>
  <si>
    <t>Households of size 3, 4 and 5+ were pooled in all seasons</t>
  </si>
  <si>
    <t>NSW, SA and QLD were pooled in the same model</t>
  </si>
  <si>
    <t>VIC and SA were pooled in the same model</t>
  </si>
  <si>
    <t>Households of size 3 and 4 were pooled in NSW in summer</t>
  </si>
  <si>
    <t>The South Australian zones are based on an extension of the NaTHers climate zones. To create the benchmarks involves taking the climate zone benchmarks in South Australia (Climate Zones 4, 5, 6) and applying a weighted average of these to estimate benchmarks for the South Australian zones that sit within or across each climate zone.</t>
  </si>
  <si>
    <t>This sheet contains a mapping from postcode to climate zone, and postcode to South Australian zones</t>
  </si>
  <si>
    <t>ACT and TAS were pooled in the same model and share benchmarks</t>
  </si>
  <si>
    <t>No different regions were pooled</t>
  </si>
  <si>
    <t>Regions in Climate Zone 1 and Climate Zone 3</t>
  </si>
  <si>
    <t>Regions in Climate Zone 2</t>
  </si>
  <si>
    <t>Regions in Climate Zone 4</t>
  </si>
  <si>
    <t>Regions in Climate Zone 5</t>
  </si>
  <si>
    <t>Regions in Climate Zone 6</t>
  </si>
  <si>
    <t>Regions in Climate Zone 7</t>
  </si>
  <si>
    <t>Regions in Climate Zone 8</t>
  </si>
  <si>
    <t>Climate Zone 1</t>
  </si>
  <si>
    <t>Climate Zones 1 and 3 were pooled in the same model and share benchmarks</t>
  </si>
  <si>
    <t>Climate Zone 2</t>
  </si>
  <si>
    <t>Climate Zone 3</t>
  </si>
  <si>
    <t>Climate Zone 4</t>
  </si>
  <si>
    <t>Climate Zone 5</t>
  </si>
  <si>
    <t>Climate Zone 6</t>
  </si>
  <si>
    <t>Climate Zone 7</t>
  </si>
  <si>
    <t>NSW and ACT were pooled in the same model. Climate Zones 7 and 8 were also pooled and share benchmarks.</t>
  </si>
  <si>
    <t>Climate Zone 8</t>
  </si>
  <si>
    <t>Climate Zone</t>
  </si>
  <si>
    <t>Some household sizes, states or climate zones were pooled to increase the sample size and produce more robust benchmarks</t>
  </si>
  <si>
    <t>The reweighting means that benchmarks within a climate zone can differ even when estimated with a pooled model. This is due to differing reweighting of the sample in each state
 households which were pooled across states were sometimes given benchmarks. This is due to the differing weights of solar PV and mains gas by state.</t>
  </si>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</sst>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0%"/>
    <numFmt numFmtId="166" formatCode="&quot;&quot;#,##0&quot;&quot;"/>
    <numFmt numFmtId="167" formatCode="_-\ #,##0_-;\-*#\,##0_-;_-\ &quot;-&quot;??_-;_-@_-"/>
  </numFmts>
  <fonts count="49">
    <font>
      <sz val="11"/>
      <color theme="1"/>
      <name val="Open Sans"/>
      <family val="2"/>
    </font>
    <font>
      <sz val="11"/>
      <color theme="1"/>
      <name val="Open Sans"/>
      <family val="2"/>
      <scheme val="minor"/>
    </font>
    <font>
      <u/>
      <sz val="11"/>
      <color theme="10"/>
      <name val="Arial"/>
      <family val="2"/>
    </font>
    <font>
      <sz val="11"/>
      <name val="Arial"/>
      <family val="2"/>
    </font>
    <font>
      <b/>
      <sz val="11"/>
      <name val="Arial"/>
      <family val="2"/>
    </font>
    <font>
      <sz val="11"/>
      <color indexed="9"/>
      <name val="Arial"/>
      <family val="2"/>
    </font>
    <font>
      <u/>
      <sz val="11"/>
      <color theme="11"/>
      <name val="Arial"/>
      <family val="2"/>
    </font>
    <font>
      <sz val="11"/>
      <color theme="1"/>
      <name val="Arial"/>
      <family val="2"/>
    </font>
    <font>
      <sz val="11"/>
      <color rgb="FF006100"/>
      <name val="Open Sans"/>
      <family val="2"/>
      <scheme val="minor"/>
    </font>
    <font>
      <sz val="11"/>
      <color rgb="FF9C0006"/>
      <name val="Open Sans"/>
      <family val="2"/>
      <scheme val="minor"/>
    </font>
    <font>
      <sz val="11"/>
      <color rgb="FF9C5700"/>
      <name val="Open Sans"/>
      <family val="2"/>
      <scheme val="minor"/>
    </font>
    <font>
      <sz val="11"/>
      <color rgb="FF3F3F76"/>
      <name val="Open Sans"/>
      <family val="2"/>
      <scheme val="minor"/>
    </font>
    <font>
      <b/>
      <sz val="11"/>
      <color rgb="FF3F3F3F"/>
      <name val="Open Sans"/>
      <family val="2"/>
      <scheme val="minor"/>
    </font>
    <font>
      <b/>
      <sz val="11"/>
      <color rgb="FFFA7D00"/>
      <name val="Open Sans"/>
      <family val="2"/>
      <scheme val="minor"/>
    </font>
    <font>
      <sz val="11"/>
      <color rgb="FFFA7D00"/>
      <name val="Open Sans"/>
      <family val="2"/>
      <scheme val="minor"/>
    </font>
    <font>
      <b/>
      <sz val="11"/>
      <color theme="0"/>
      <name val="Open Sans"/>
      <family val="2"/>
      <scheme val="minor"/>
    </font>
    <font>
      <sz val="11"/>
      <color rgb="FFFF0000"/>
      <name val="Open Sans"/>
      <family val="2"/>
      <scheme val="minor"/>
    </font>
    <font>
      <i/>
      <sz val="11"/>
      <color rgb="FF7F7F7F"/>
      <name val="Open Sans"/>
      <family val="2"/>
      <scheme val="minor"/>
    </font>
    <font>
      <b/>
      <sz val="20"/>
      <color indexed="9"/>
      <name val="Arial"/>
      <family val="2"/>
    </font>
    <font>
      <sz val="20"/>
      <color indexed="9"/>
      <name val="Arial"/>
      <family val="2"/>
    </font>
    <font>
      <sz val="16"/>
      <name val="Arial"/>
      <family val="2"/>
    </font>
    <font>
      <sz val="18"/>
      <color theme="3"/>
      <name val="Open Sans Light"/>
      <family val="2"/>
      <scheme val="major"/>
    </font>
    <font>
      <b/>
      <sz val="13"/>
      <color theme="3"/>
      <name val="Open Sans"/>
      <family val="2"/>
      <scheme val="minor"/>
    </font>
    <font>
      <b/>
      <sz val="11"/>
      <color theme="3"/>
      <name val="Open Sans"/>
      <family val="2"/>
      <scheme val="minor"/>
    </font>
    <font>
      <b/>
      <sz val="11"/>
      <color theme="1"/>
      <name val="Open Sans"/>
      <family val="2"/>
      <scheme val="minor"/>
    </font>
    <font>
      <u/>
      <sz val="10"/>
      <color theme="10"/>
      <name val="Open Sans"/>
      <family val="2"/>
      <scheme val="minor"/>
    </font>
    <font>
      <sz val="11"/>
      <color indexed="9"/>
      <name val="Open Sans"/>
      <family val="2"/>
      <scheme val="minor"/>
    </font>
    <font>
      <b/>
      <sz val="14"/>
      <color indexed="9"/>
      <name val="Open Sans"/>
      <family val="2"/>
      <scheme val="minor"/>
    </font>
    <font>
      <sz val="14"/>
      <color indexed="9"/>
      <name val="Open Sans SemiBold"/>
      <family val="2"/>
    </font>
    <font>
      <sz val="10"/>
      <color theme="1"/>
      <name val="Open Sans"/>
      <family val="2"/>
      <scheme val="minor"/>
    </font>
    <font>
      <sz val="11"/>
      <color indexed="9"/>
      <name val="Open Sans Light"/>
      <family val="2"/>
      <scheme val="major"/>
    </font>
    <font>
      <sz val="11"/>
      <color theme="1"/>
      <name val="Open Sans SemiBold"/>
      <family val="2"/>
    </font>
    <font>
      <sz val="11"/>
      <name val="Open Sans"/>
      <family val="2"/>
    </font>
    <font>
      <u/>
      <sz val="11"/>
      <color theme="10"/>
      <name val="Open Sans"/>
      <family val="2"/>
    </font>
    <font>
      <u/>
      <sz val="11"/>
      <color theme="11"/>
      <name val="Open Sans"/>
      <family val="2"/>
    </font>
    <font>
      <sz val="15"/>
      <color theme="3"/>
      <name val="Open Sans Light"/>
      <family val="2"/>
      <scheme val="major"/>
    </font>
    <font>
      <sz val="18"/>
      <color theme="1"/>
      <name val="Open Sans Light"/>
      <family val="2"/>
      <scheme val="major"/>
    </font>
    <font>
      <sz val="14"/>
      <color theme="1"/>
      <name val="Open Sans SemiBold"/>
      <family val="2"/>
    </font>
    <font>
      <sz val="12"/>
      <color theme="1"/>
      <name val="Open Sans SemiBold"/>
      <family val="2"/>
    </font>
    <font>
      <sz val="20"/>
      <color theme="0"/>
      <name val="Open Sans Light"/>
      <family val="2"/>
      <scheme val="major"/>
    </font>
    <font>
      <sz val="16"/>
      <color theme="0"/>
      <name val="Open Sans SemiBold"/>
      <family val="2"/>
    </font>
    <font>
      <sz val="11"/>
      <color theme="1"/>
      <name val="Open Sans"/>
      <family val="2"/>
    </font>
    <font>
      <b/>
      <sz val="10"/>
      <color theme="1"/>
      <name val="Open Sans"/>
      <family val="2"/>
      <scheme val="minor"/>
    </font>
    <font>
      <u/>
      <sz val="10"/>
      <color theme="10"/>
      <name val="Open Sans"/>
      <family val="2"/>
    </font>
    <font>
      <sz val="10"/>
      <color theme="1"/>
      <name val="Open Sans"/>
      <family val="2"/>
    </font>
    <font>
      <sz val="10"/>
      <name val="Arial"/>
      <family val="2"/>
    </font>
    <font>
      <b/>
      <sz val="11"/>
      <color theme="1"/>
      <name val="Open Sans"/>
      <family val="2"/>
    </font>
    <font>
      <sz val="11"/>
      <name val="Open Sans"/>
      <family val="2"/>
      <scheme val="minor"/>
    </font>
    <font>
      <b/>
      <sz val="10"/>
      <color theme="1"/>
      <name val="Open Sans"/>
      <family val="2"/>
    </font>
  </fonts>
  <fills count="13">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4.9989318521683403E-2"/>
        <bgColor indexed="64"/>
      </patternFill>
    </fill>
    <fill>
      <patternFill patternType="solid">
        <fgColor rgb="FF00A897"/>
        <bgColor indexed="64"/>
      </patternFill>
    </fill>
    <fill>
      <patternFill patternType="solid">
        <fgColor theme="6" tint="0.59996337778862885"/>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tint="-0.2499465926084170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s>
  <cellStyleXfs count="33">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16" fillId="0" borderId="0" applyNumberFormat="0" applyFill="0" applyBorder="0" applyAlignment="0" applyProtection="0"/>
    <xf numFmtId="0" fontId="7" fillId="9" borderId="5" applyNumberFormat="0" applyFont="0" applyAlignment="0" applyProtection="0"/>
    <xf numFmtId="0" fontId="17" fillId="0" borderId="0" applyNumberFormat="0" applyFill="0" applyBorder="0" applyAlignment="0" applyProtection="0"/>
    <xf numFmtId="0" fontId="37" fillId="0" borderId="0"/>
    <xf numFmtId="0" fontId="38" fillId="0" borderId="0"/>
    <xf numFmtId="0" fontId="32" fillId="0" borderId="0"/>
    <xf numFmtId="0" fontId="33" fillId="0" borderId="0" applyNumberFormat="0" applyFill="0" applyBorder="0" applyAlignment="0" applyProtection="0"/>
    <xf numFmtId="0" fontId="32" fillId="10" borderId="0"/>
    <xf numFmtId="0" fontId="32" fillId="12" borderId="0"/>
    <xf numFmtId="0" fontId="32" fillId="11" borderId="0"/>
    <xf numFmtId="0" fontId="34" fillId="0" borderId="0" applyNumberFormat="0" applyFill="0" applyBorder="0" applyAlignment="0" applyProtection="0"/>
    <xf numFmtId="0" fontId="21" fillId="0" borderId="0" applyNumberFormat="0" applyFill="0" applyBorder="0" applyAlignment="0" applyProtection="0"/>
    <xf numFmtId="0" fontId="35"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10" applyNumberFormat="0" applyFill="0" applyAlignment="0" applyProtection="0"/>
    <xf numFmtId="0" fontId="36" fillId="0" borderId="0">
      <alignment vertical="top"/>
    </xf>
    <xf numFmtId="0" fontId="31" fillId="0" borderId="0"/>
    <xf numFmtId="43" fontId="41" fillId="0" borderId="0" applyFont="0" applyFill="0" applyBorder="0" applyAlignment="0" applyProtection="0"/>
    <xf numFmtId="9" fontId="41" fillId="0" borderId="0" applyFont="0" applyFill="0" applyBorder="0" applyAlignment="0" applyProtection="0"/>
    <xf numFmtId="0" fontId="45" fillId="0" borderId="0"/>
  </cellStyleXfs>
  <cellXfs count="78">
    <xf numFmtId="0" fontId="0" fillId="0" borderId="0" xfId="0"/>
    <xf numFmtId="0" fontId="0" fillId="0" borderId="0" xfId="0" applyFont="1"/>
    <xf numFmtId="0" fontId="3" fillId="0" borderId="0" xfId="0" applyFont="1" applyAlignment="1">
      <alignment vertical="top"/>
    </xf>
    <xf numFmtId="0" fontId="4" fillId="0" borderId="0" xfId="0" applyFont="1" applyAlignment="1">
      <alignment vertical="top"/>
    </xf>
    <xf numFmtId="0" fontId="0" fillId="2" borderId="0" xfId="0" applyFont="1" applyFill="1"/>
    <xf numFmtId="0" fontId="5" fillId="2" borderId="0" xfId="0" applyFont="1" applyFill="1" applyAlignment="1">
      <alignment vertical="center" wrapText="1"/>
    </xf>
    <xf numFmtId="0" fontId="5" fillId="2" borderId="0" xfId="0" applyFont="1" applyFill="1" applyAlignment="1">
      <alignment horizontal="left" vertical="top" wrapText="1"/>
    </xf>
    <xf numFmtId="0" fontId="5" fillId="0" borderId="0" xfId="0" applyFont="1" applyFill="1" applyAlignment="1">
      <alignment vertical="center" wrapText="1"/>
    </xf>
    <xf numFmtId="0" fontId="3" fillId="0" borderId="0" xfId="0" applyFont="1" applyFill="1" applyAlignment="1">
      <alignment wrapText="1"/>
    </xf>
    <xf numFmtId="0" fontId="3" fillId="0" borderId="6" xfId="0" applyFont="1" applyBorder="1" applyAlignment="1">
      <alignment vertical="top"/>
    </xf>
    <xf numFmtId="0" fontId="18" fillId="2" borderId="0" xfId="0" applyFont="1" applyFill="1" applyAlignment="1">
      <alignment vertical="center"/>
    </xf>
    <xf numFmtId="0" fontId="19" fillId="2" borderId="0" xfId="0" applyFont="1" applyFill="1" applyAlignment="1">
      <alignment vertical="center"/>
    </xf>
    <xf numFmtId="0" fontId="19" fillId="0" borderId="0" xfId="0" applyFont="1" applyFill="1" applyAlignment="1">
      <alignment vertical="center"/>
    </xf>
    <xf numFmtId="0" fontId="3" fillId="0" borderId="0" xfId="0" applyFont="1" applyFill="1" applyAlignment="1">
      <alignment vertical="top"/>
    </xf>
    <xf numFmtId="0" fontId="0" fillId="0" borderId="0" xfId="0" applyFont="1" applyFill="1"/>
    <xf numFmtId="0" fontId="20" fillId="2" borderId="0" xfId="0" applyFont="1" applyFill="1" applyAlignment="1">
      <alignment vertical="top"/>
    </xf>
    <xf numFmtId="0" fontId="25" fillId="0" borderId="0" xfId="17" applyFont="1" applyAlignment="1" applyProtection="1">
      <alignment horizontal="left" indent="2"/>
    </xf>
    <xf numFmtId="0" fontId="26" fillId="2" borderId="0" xfId="0" applyFont="1" applyFill="1" applyAlignment="1">
      <alignment horizontal="left" vertical="top" wrapText="1"/>
    </xf>
    <xf numFmtId="0" fontId="27" fillId="2" borderId="0" xfId="0" applyFont="1" applyFill="1" applyAlignment="1">
      <alignment horizontal="left" wrapText="1"/>
    </xf>
    <xf numFmtId="0" fontId="28" fillId="2" borderId="0" xfId="0" applyFont="1" applyFill="1" applyAlignment="1">
      <alignment horizontal="left" wrapText="1"/>
    </xf>
    <xf numFmtId="0" fontId="29" fillId="0" borderId="0" xfId="0" applyFont="1"/>
    <xf numFmtId="0" fontId="30" fillId="2" borderId="0" xfId="0" applyFont="1" applyFill="1" applyAlignment="1">
      <alignment horizontal="left" vertical="top" wrapText="1"/>
    </xf>
    <xf numFmtId="0" fontId="1" fillId="0" borderId="0" xfId="0" applyFont="1" applyAlignment="1">
      <alignment vertical="top"/>
    </xf>
    <xf numFmtId="0" fontId="31" fillId="0" borderId="0" xfId="0" applyFont="1" applyAlignment="1">
      <alignment vertical="top"/>
    </xf>
    <xf numFmtId="0" fontId="29" fillId="0" borderId="0" xfId="0" applyFont="1" applyAlignment="1">
      <alignment horizontal="left" indent="2"/>
    </xf>
    <xf numFmtId="0" fontId="29" fillId="0" borderId="0" xfId="0" quotePrefix="1" applyFont="1" applyAlignment="1">
      <alignment horizontal="left" indent="2"/>
    </xf>
    <xf numFmtId="0" fontId="39" fillId="2" borderId="0" xfId="0" applyFont="1" applyFill="1" applyAlignment="1">
      <alignment vertical="center"/>
    </xf>
    <xf numFmtId="0" fontId="40" fillId="2" borderId="0" xfId="0" applyFont="1" applyFill="1" applyAlignment="1">
      <alignment vertical="center"/>
    </xf>
    <xf numFmtId="0" fontId="29" fillId="0" borderId="0" xfId="0" applyFont="1" applyAlignment="1">
      <alignment horizontal="left"/>
    </xf>
    <xf numFmtId="0" fontId="29" fillId="0" borderId="0" xfId="0" applyFont="1" applyAlignment="1">
      <alignment horizontal="right"/>
    </xf>
    <xf numFmtId="164" fontId="29" fillId="0" borderId="0" xfId="30" applyNumberFormat="1" applyFont="1" applyAlignment="1">
      <alignment horizontal="right"/>
    </xf>
    <xf numFmtId="0" fontId="42" fillId="0" borderId="0" xfId="0" applyFont="1" applyAlignment="1">
      <alignment horizontal="left"/>
    </xf>
    <xf numFmtId="0" fontId="42" fillId="0" borderId="0" xfId="0" applyFont="1" applyAlignment="1">
      <alignment horizontal="right"/>
    </xf>
    <xf numFmtId="0" fontId="42" fillId="0" borderId="0" xfId="0" applyFont="1"/>
    <xf numFmtId="0" fontId="18" fillId="2" borderId="0" xfId="0" applyFont="1" applyFill="1" applyAlignment="1">
      <alignment horizontal="right" vertical="center"/>
    </xf>
    <xf numFmtId="0" fontId="19" fillId="2" borderId="0" xfId="0" applyFont="1" applyFill="1" applyAlignment="1">
      <alignment horizontal="right" vertical="center"/>
    </xf>
    <xf numFmtId="0" fontId="20" fillId="2" borderId="0" xfId="0" applyFont="1" applyFill="1" applyAlignment="1">
      <alignment horizontal="right" vertical="top"/>
    </xf>
    <xf numFmtId="0" fontId="0" fillId="0" borderId="0" xfId="0" applyAlignment="1">
      <alignment horizontal="right"/>
    </xf>
    <xf numFmtId="0" fontId="19" fillId="2" borderId="0" xfId="0" applyFont="1" applyFill="1" applyAlignment="1">
      <alignment horizontal="left" vertical="center"/>
    </xf>
    <xf numFmtId="0" fontId="40" fillId="2" borderId="0" xfId="0" applyFont="1" applyFill="1" applyAlignment="1">
      <alignment horizontal="left" vertical="center"/>
    </xf>
    <xf numFmtId="0" fontId="20" fillId="2" borderId="0" xfId="0" applyFont="1" applyFill="1" applyAlignment="1">
      <alignment horizontal="left" vertical="top"/>
    </xf>
    <xf numFmtId="164" fontId="29" fillId="0" borderId="0" xfId="0" applyNumberFormat="1" applyFont="1" applyAlignment="1">
      <alignment horizontal="right"/>
    </xf>
    <xf numFmtId="0" fontId="29" fillId="0" borderId="0" xfId="0" applyFont="1" applyAlignment="1"/>
    <xf numFmtId="0" fontId="43" fillId="0" borderId="0" xfId="17" applyFont="1" applyAlignment="1" applyProtection="1">
      <alignment horizontal="left" indent="2"/>
    </xf>
    <xf numFmtId="0" fontId="44" fillId="0" borderId="0" xfId="0" applyFont="1"/>
    <xf numFmtId="0" fontId="45" fillId="0" borderId="0" xfId="0" applyFont="1" applyAlignment="1">
      <alignment vertical="top"/>
    </xf>
    <xf numFmtId="164" fontId="29" fillId="0" borderId="0" xfId="0" applyNumberFormat="1" applyFont="1"/>
    <xf numFmtId="0" fontId="29" fillId="0" borderId="0" xfId="0" applyFont="1" applyBorder="1"/>
    <xf numFmtId="0" fontId="42" fillId="0" borderId="0" xfId="0" applyFont="1" applyBorder="1" applyAlignment="1">
      <alignment horizontal="left"/>
    </xf>
    <xf numFmtId="0" fontId="42" fillId="0" borderId="0" xfId="0" applyFont="1" applyBorder="1" applyAlignment="1">
      <alignment horizontal="right"/>
    </xf>
    <xf numFmtId="0" fontId="42" fillId="0" borderId="0" xfId="0" applyFont="1" applyBorder="1"/>
    <xf numFmtId="164" fontId="42" fillId="0" borderId="0" xfId="30" applyNumberFormat="1" applyFont="1" applyBorder="1" applyAlignment="1">
      <alignment horizontal="right"/>
    </xf>
    <xf numFmtId="164" fontId="42" fillId="0" borderId="0" xfId="30" applyNumberFormat="1" applyFont="1" applyBorder="1" applyAlignment="1">
      <alignment horizontal="left"/>
    </xf>
    <xf numFmtId="0" fontId="46" fillId="0" borderId="0" xfId="0" applyFont="1"/>
    <xf numFmtId="164" fontId="0" fillId="0" borderId="0" xfId="0" applyNumberFormat="1"/>
    <xf numFmtId="10" fontId="29" fillId="0" borderId="0" xfId="31" applyNumberFormat="1" applyFont="1"/>
    <xf numFmtId="165" fontId="29" fillId="0" borderId="0" xfId="31" applyNumberFormat="1" applyFont="1"/>
    <xf numFmtId="165" fontId="0" fillId="0" borderId="0" xfId="31" applyNumberFormat="1" applyFont="1"/>
    <xf numFmtId="0" fontId="47" fillId="0" borderId="0" xfId="32" applyFont="1"/>
    <xf numFmtId="0" fontId="42" fillId="0" borderId="0" xfId="0" applyFont="1" applyAlignment="1">
      <alignment horizontal="center"/>
    </xf>
    <xf numFmtId="0" fontId="29" fillId="0" borderId="0" xfId="0" applyFont="1" applyAlignment="1">
      <alignment horizontal="center"/>
    </xf>
    <xf numFmtId="166" fontId="29" fillId="0" borderId="0" xfId="30" applyNumberFormat="1" applyFont="1" applyAlignment="1">
      <alignment horizontal="center"/>
    </xf>
    <xf numFmtId="0" fontId="42" fillId="0" borderId="0" xfId="0" applyFont="1" applyBorder="1" applyAlignment="1">
      <alignment horizontal="center"/>
    </xf>
    <xf numFmtId="0" fontId="48" fillId="0" borderId="0" xfId="0" applyFont="1"/>
    <xf numFmtId="164" fontId="42" fillId="0" borderId="0" xfId="30" applyNumberFormat="1" applyFont="1" applyBorder="1" applyAlignment="1">
      <alignment horizontal="center"/>
    </xf>
    <xf numFmtId="1" fontId="29" fillId="0" borderId="0" xfId="0" applyNumberFormat="1" applyFont="1" applyAlignment="1">
      <alignment horizontal="center"/>
    </xf>
    <xf numFmtId="0" fontId="29" fillId="0" borderId="11" xfId="0" applyFont="1" applyBorder="1" applyAlignment="1">
      <alignment horizontal="center"/>
    </xf>
    <xf numFmtId="164" fontId="29" fillId="0" borderId="0" xfId="30" applyNumberFormat="1" applyFont="1" applyAlignment="1">
      <alignment horizontal="center"/>
    </xf>
    <xf numFmtId="0" fontId="29" fillId="0" borderId="0" xfId="0" applyFont="1" applyBorder="1" applyAlignment="1">
      <alignment horizontal="center"/>
    </xf>
    <xf numFmtId="167" fontId="29" fillId="0" borderId="0" xfId="0" applyNumberFormat="1" applyFont="1" applyAlignment="1">
      <alignment horizontal="center"/>
    </xf>
    <xf numFmtId="167" fontId="29" fillId="0" borderId="11" xfId="0" applyNumberFormat="1" applyFont="1" applyBorder="1" applyAlignment="1">
      <alignment horizontal="center"/>
    </xf>
    <xf numFmtId="0" fontId="42" fillId="0" borderId="12" xfId="0" applyFont="1" applyBorder="1" applyAlignment="1">
      <alignment horizontal="center"/>
    </xf>
    <xf numFmtId="0" fontId="42" fillId="0" borderId="12" xfId="0" applyFont="1" applyBorder="1" applyAlignment="1">
      <alignment horizontal="left" wrapText="1"/>
    </xf>
    <xf numFmtId="164" fontId="29" fillId="0" borderId="0" xfId="30" applyNumberFormat="1" applyFont="1" applyAlignment="1">
      <alignment horizontal="left"/>
    </xf>
    <xf numFmtId="164" fontId="29" fillId="0" borderId="11" xfId="30" applyNumberFormat="1" applyFont="1" applyBorder="1" applyAlignment="1">
      <alignment horizontal="left"/>
    </xf>
    <xf numFmtId="166" fontId="29" fillId="0" borderId="0" xfId="0" applyNumberFormat="1" applyFont="1"/>
    <xf numFmtId="0" fontId="42" fillId="0" borderId="12" xfId="0" applyFont="1" applyBorder="1" applyAlignment="1">
      <alignment horizontal="center" wrapText="1"/>
    </xf>
    <xf numFmtId="0" fontId="0" fillId="0" borderId="0" xfId="0" applyFont="1" applyAlignment="1">
      <alignment horizontal="center"/>
    </xf>
  </cellXfs>
  <cellStyles count="33">
    <cellStyle name="Bad" xfId="4" builtinId="27" hidden="1"/>
    <cellStyle name="Calculation" xfId="8" builtinId="22" hidden="1"/>
    <cellStyle name="Category" xfId="14"/>
    <cellStyle name="Check Cell" xfId="10" builtinId="23" hidden="1"/>
    <cellStyle name="Comma" xfId="30" builtinId="3"/>
    <cellStyle name="Explanatory Text" xfId="13" builtinId="53" hidden="1"/>
    <cellStyle name="Followed Hyperlink" xfId="2" builtinId="9" hidden="1"/>
    <cellStyle name="Followed Hyperlink" xfId="21" builtinId="9" customBuiltin="1"/>
    <cellStyle name="Formula change cell" xfId="19"/>
    <cellStyle name="Good" xfId="3" builtinId="26" hidden="1"/>
    <cellStyle name="Heading 1" xfId="23" builtinId="16" hidden="1" customBuiltin="1"/>
    <cellStyle name="Heading 2" xfId="24" builtinId="17" hidden="1"/>
    <cellStyle name="Heading 3" xfId="25" builtinId="18" hidden="1"/>
    <cellStyle name="Heading 4" xfId="26" builtinId="19" hidden="1"/>
    <cellStyle name="Hyperlink" xfId="1" builtinId="8" hidden="1"/>
    <cellStyle name="Hyperlink" xfId="17" builtinId="8" customBuiltin="1"/>
    <cellStyle name="Input" xfId="6" builtinId="20" hidden="1"/>
    <cellStyle name="InputCell" xfId="18"/>
    <cellStyle name="LineItem" xfId="16"/>
    <cellStyle name="Linked Cell" xfId="9" builtinId="24" hidden="1"/>
    <cellStyle name="Main heading" xfId="28"/>
    <cellStyle name="Neutral" xfId="5" builtinId="28" hidden="1"/>
    <cellStyle name="Normal" xfId="0" builtinId="0" customBuiltin="1"/>
    <cellStyle name="Normal 3" xfId="32"/>
    <cellStyle name="Note" xfId="12" builtinId="10" hidden="1"/>
    <cellStyle name="Output" xfId="7" builtinId="21" hidden="1"/>
    <cellStyle name="Percent" xfId="31" builtinId="5"/>
    <cellStyle name="Solver cell" xfId="20"/>
    <cellStyle name="Subcategory" xfId="15"/>
    <cellStyle name="Subheading" xfId="29"/>
    <cellStyle name="Title" xfId="22" builtinId="15" hidden="1"/>
    <cellStyle name="Total" xfId="27" builtinId="25" hidden="1"/>
    <cellStyle name="Warning Text" xfId="11" builtinId="11" hidden="1"/>
  </cellStyles>
  <dxfs count="2">
    <dxf>
      <font>
        <b/>
        <i val="0"/>
        <color theme="0"/>
      </font>
      <fill>
        <patternFill>
          <bgColor theme="4"/>
        </patternFill>
      </fill>
    </dxf>
    <dxf>
      <border>
        <left style="thin">
          <color auto="1"/>
        </left>
        <right style="thin">
          <color auto="1"/>
        </right>
        <top style="thin">
          <color auto="1"/>
        </top>
        <bottom style="thin">
          <color auto="1"/>
        </bottom>
      </border>
    </dxf>
  </dxfs>
  <tableStyles count="1" defaultTableStyle="Table Style 1" defaultPivotStyle="PivotStyleLight16">
    <tableStyle name="Table Style 1" pivot="0" count="2">
      <tableStyleElement type="wholeTable" dxfId="1"/>
      <tableStyleElement type="headerRow" dxfId="0"/>
    </tableStyle>
  </tableStyles>
  <colors>
    <mruColors>
      <color rgb="FFE83F35"/>
      <color rgb="FF00A897"/>
      <color rgb="FF5E61AB"/>
      <color rgb="FFFBB216"/>
      <color rgb="FFEB7E00"/>
      <color rgb="FFA10000"/>
      <color rgb="FF37424A"/>
      <color rgb="FF6A7177"/>
      <color rgb="FF9BA1A5"/>
      <color rgb="FFCFD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1'!$I$9</c:f>
              <c:strCache>
                <c:ptCount val="1"/>
                <c:pt idx="0">
                  <c:v>1</c:v>
                </c:pt>
              </c:strCache>
            </c:strRef>
          </c:tx>
          <c:spPr>
            <a:solidFill>
              <a:schemeClr val="accent1"/>
            </a:solidFill>
            <a:ln>
              <a:noFill/>
            </a:ln>
            <a:effectLst/>
          </c:spPr>
          <c:invertIfNegative val="0"/>
          <c:cat>
            <c:strRef>
              <c:f>'Climate zone 1'!$K$8:$N$8</c:f>
              <c:strCache>
                <c:ptCount val="4"/>
                <c:pt idx="0">
                  <c:v>Summer</c:v>
                </c:pt>
                <c:pt idx="1">
                  <c:v>Autumn</c:v>
                </c:pt>
                <c:pt idx="2">
                  <c:v>Winter</c:v>
                </c:pt>
                <c:pt idx="3">
                  <c:v>Spring</c:v>
                </c:pt>
              </c:strCache>
            </c:strRef>
          </c:cat>
          <c:val>
            <c:numRef>
              <c:f>'Climate zone 1'!$K$9:$N$9</c:f>
              <c:numCache>
                <c:formatCode>""#,##0""</c:formatCode>
                <c:ptCount val="4"/>
                <c:pt idx="0">
                  <c:v>1029.2610712180899</c:v>
                </c:pt>
                <c:pt idx="1">
                  <c:v>947.51518127674296</c:v>
                </c:pt>
                <c:pt idx="2">
                  <c:v>887.47951382138501</c:v>
                </c:pt>
                <c:pt idx="3">
                  <c:v>894.78196646253298</c:v>
                </c:pt>
              </c:numCache>
            </c:numRef>
          </c:val>
          <c:extLst>
            <c:ext xmlns:c16="http://schemas.microsoft.com/office/drawing/2014/chart" uri="{C3380CC4-5D6E-409C-BE32-E72D297353CC}">
              <c16:uniqueId val="{00000000-3B51-46B0-B119-1118269BE882}"/>
            </c:ext>
          </c:extLst>
        </c:ser>
        <c:ser>
          <c:idx val="1"/>
          <c:order val="1"/>
          <c:tx>
            <c:strRef>
              <c:f>'Climate zone 1'!$I$10</c:f>
              <c:strCache>
                <c:ptCount val="1"/>
                <c:pt idx="0">
                  <c:v>2</c:v>
                </c:pt>
              </c:strCache>
            </c:strRef>
          </c:tx>
          <c:spPr>
            <a:solidFill>
              <a:schemeClr val="accent2"/>
            </a:solidFill>
            <a:ln>
              <a:noFill/>
            </a:ln>
            <a:effectLst/>
          </c:spPr>
          <c:invertIfNegative val="0"/>
          <c:cat>
            <c:strRef>
              <c:f>'Climate zone 1'!$K$8:$N$8</c:f>
              <c:strCache>
                <c:ptCount val="4"/>
                <c:pt idx="0">
                  <c:v>Summer</c:v>
                </c:pt>
                <c:pt idx="1">
                  <c:v>Autumn</c:v>
                </c:pt>
                <c:pt idx="2">
                  <c:v>Winter</c:v>
                </c:pt>
                <c:pt idx="3">
                  <c:v>Spring</c:v>
                </c:pt>
              </c:strCache>
            </c:strRef>
          </c:cat>
          <c:val>
            <c:numRef>
              <c:f>'Climate zone 1'!$K$10:$N$10</c:f>
              <c:numCache>
                <c:formatCode>""#,##0""</c:formatCode>
                <c:ptCount val="4"/>
                <c:pt idx="0">
                  <c:v>1720.7658761152099</c:v>
                </c:pt>
                <c:pt idx="1">
                  <c:v>1516.19681328149</c:v>
                </c:pt>
                <c:pt idx="2">
                  <c:v>1308.76498939627</c:v>
                </c:pt>
                <c:pt idx="3">
                  <c:v>1386.82197053047</c:v>
                </c:pt>
              </c:numCache>
            </c:numRef>
          </c:val>
          <c:extLst>
            <c:ext xmlns:c16="http://schemas.microsoft.com/office/drawing/2014/chart" uri="{C3380CC4-5D6E-409C-BE32-E72D297353CC}">
              <c16:uniqueId val="{00000001-3B51-46B0-B119-1118269BE882}"/>
            </c:ext>
          </c:extLst>
        </c:ser>
        <c:ser>
          <c:idx val="2"/>
          <c:order val="2"/>
          <c:tx>
            <c:strRef>
              <c:f>'Climate zone 1'!$I$11</c:f>
              <c:strCache>
                <c:ptCount val="1"/>
                <c:pt idx="0">
                  <c:v>3</c:v>
                </c:pt>
              </c:strCache>
            </c:strRef>
          </c:tx>
          <c:spPr>
            <a:solidFill>
              <a:schemeClr val="accent3"/>
            </a:solidFill>
            <a:ln>
              <a:noFill/>
            </a:ln>
            <a:effectLst/>
          </c:spPr>
          <c:invertIfNegative val="0"/>
          <c:cat>
            <c:strRef>
              <c:f>'Climate zone 1'!$K$8:$N$8</c:f>
              <c:strCache>
                <c:ptCount val="4"/>
                <c:pt idx="0">
                  <c:v>Summer</c:v>
                </c:pt>
                <c:pt idx="1">
                  <c:v>Autumn</c:v>
                </c:pt>
                <c:pt idx="2">
                  <c:v>Winter</c:v>
                </c:pt>
                <c:pt idx="3">
                  <c:v>Spring</c:v>
                </c:pt>
              </c:strCache>
            </c:strRef>
          </c:cat>
          <c:val>
            <c:numRef>
              <c:f>'Climate zone 1'!$K$11:$N$11</c:f>
              <c:numCache>
                <c:formatCode>""#,##0""</c:formatCode>
                <c:ptCount val="4"/>
                <c:pt idx="0">
                  <c:v>1973.2450215352001</c:v>
                </c:pt>
                <c:pt idx="1">
                  <c:v>1602.5351876801401</c:v>
                </c:pt>
                <c:pt idx="2">
                  <c:v>1388.0028398498</c:v>
                </c:pt>
                <c:pt idx="3">
                  <c:v>1411.7087470922299</c:v>
                </c:pt>
              </c:numCache>
            </c:numRef>
          </c:val>
          <c:extLst>
            <c:ext xmlns:c16="http://schemas.microsoft.com/office/drawing/2014/chart" uri="{C3380CC4-5D6E-409C-BE32-E72D297353CC}">
              <c16:uniqueId val="{00000005-3B51-46B0-B119-1118269BE882}"/>
            </c:ext>
          </c:extLst>
        </c:ser>
        <c:ser>
          <c:idx val="3"/>
          <c:order val="3"/>
          <c:tx>
            <c:strRef>
              <c:f>'Climate zone 1'!$I$12</c:f>
              <c:strCache>
                <c:ptCount val="1"/>
                <c:pt idx="0">
                  <c:v>4</c:v>
                </c:pt>
              </c:strCache>
            </c:strRef>
          </c:tx>
          <c:spPr>
            <a:solidFill>
              <a:schemeClr val="accent4"/>
            </a:solidFill>
            <a:ln>
              <a:noFill/>
            </a:ln>
            <a:effectLst/>
          </c:spPr>
          <c:invertIfNegative val="0"/>
          <c:cat>
            <c:strRef>
              <c:f>'Climate zone 1'!$K$8:$N$8</c:f>
              <c:strCache>
                <c:ptCount val="4"/>
                <c:pt idx="0">
                  <c:v>Summer</c:v>
                </c:pt>
                <c:pt idx="1">
                  <c:v>Autumn</c:v>
                </c:pt>
                <c:pt idx="2">
                  <c:v>Winter</c:v>
                </c:pt>
                <c:pt idx="3">
                  <c:v>Spring</c:v>
                </c:pt>
              </c:strCache>
            </c:strRef>
          </c:cat>
          <c:val>
            <c:numRef>
              <c:f>'Climate zone 1'!$K$12:$N$12</c:f>
              <c:numCache>
                <c:formatCode>""#,##0""</c:formatCode>
                <c:ptCount val="4"/>
                <c:pt idx="0">
                  <c:v>2690.3926883917402</c:v>
                </c:pt>
                <c:pt idx="1">
                  <c:v>2237.0563992695802</c:v>
                </c:pt>
                <c:pt idx="2">
                  <c:v>1913.5064511475</c:v>
                </c:pt>
                <c:pt idx="3">
                  <c:v>2178.2675446162598</c:v>
                </c:pt>
              </c:numCache>
            </c:numRef>
          </c:val>
          <c:extLst>
            <c:ext xmlns:c16="http://schemas.microsoft.com/office/drawing/2014/chart" uri="{C3380CC4-5D6E-409C-BE32-E72D297353CC}">
              <c16:uniqueId val="{00000006-3B51-46B0-B119-1118269BE882}"/>
            </c:ext>
          </c:extLst>
        </c:ser>
        <c:ser>
          <c:idx val="4"/>
          <c:order val="4"/>
          <c:tx>
            <c:strRef>
              <c:f>'Climate zone 1'!$I$13</c:f>
              <c:strCache>
                <c:ptCount val="1"/>
                <c:pt idx="0">
                  <c:v>5+</c:v>
                </c:pt>
              </c:strCache>
            </c:strRef>
          </c:tx>
          <c:spPr>
            <a:solidFill>
              <a:schemeClr val="accent5"/>
            </a:solidFill>
            <a:ln>
              <a:noFill/>
            </a:ln>
            <a:effectLst/>
          </c:spPr>
          <c:invertIfNegative val="0"/>
          <c:cat>
            <c:strRef>
              <c:f>'Climate zone 1'!$K$8:$N$8</c:f>
              <c:strCache>
                <c:ptCount val="4"/>
                <c:pt idx="0">
                  <c:v>Summer</c:v>
                </c:pt>
                <c:pt idx="1">
                  <c:v>Autumn</c:v>
                </c:pt>
                <c:pt idx="2">
                  <c:v>Winter</c:v>
                </c:pt>
                <c:pt idx="3">
                  <c:v>Spring</c:v>
                </c:pt>
              </c:strCache>
            </c:strRef>
          </c:cat>
          <c:val>
            <c:numRef>
              <c:f>'Climate zone 1'!$K$13:$N$13</c:f>
              <c:numCache>
                <c:formatCode>""#,##0""</c:formatCode>
                <c:ptCount val="4"/>
                <c:pt idx="0">
                  <c:v>2690.3926883917402</c:v>
                </c:pt>
                <c:pt idx="1">
                  <c:v>2403.84693324419</c:v>
                </c:pt>
                <c:pt idx="2">
                  <c:v>2364.7293382635999</c:v>
                </c:pt>
                <c:pt idx="3">
                  <c:v>2256.05505364898</c:v>
                </c:pt>
              </c:numCache>
            </c:numRef>
          </c:val>
          <c:extLst>
            <c:ext xmlns:c16="http://schemas.microsoft.com/office/drawing/2014/chart" uri="{C3380CC4-5D6E-409C-BE32-E72D297353CC}">
              <c16:uniqueId val="{00000007-3B51-46B0-B119-1118269BE882}"/>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2'!$I$9</c:f>
              <c:strCache>
                <c:ptCount val="1"/>
                <c:pt idx="0">
                  <c:v>1</c:v>
                </c:pt>
              </c:strCache>
            </c:strRef>
          </c:tx>
          <c:spPr>
            <a:solidFill>
              <a:schemeClr val="accent1"/>
            </a:solidFill>
            <a:ln>
              <a:noFill/>
            </a:ln>
            <a:effectLst/>
          </c:spPr>
          <c:invertIfNegative val="0"/>
          <c:cat>
            <c:strRef>
              <c:f>'Climate zone 2'!$K$8:$N$8</c:f>
              <c:strCache>
                <c:ptCount val="4"/>
                <c:pt idx="0">
                  <c:v>Summer</c:v>
                </c:pt>
                <c:pt idx="1">
                  <c:v>Autumn</c:v>
                </c:pt>
                <c:pt idx="2">
                  <c:v>Winter</c:v>
                </c:pt>
                <c:pt idx="3">
                  <c:v>Spring</c:v>
                </c:pt>
              </c:strCache>
            </c:strRef>
          </c:cat>
          <c:val>
            <c:numRef>
              <c:f>'Climate zone 2'!$K$9:$N$9</c:f>
              <c:numCache>
                <c:formatCode>""#,##0""</c:formatCode>
                <c:ptCount val="4"/>
                <c:pt idx="0">
                  <c:v>926.42921882838004</c:v>
                </c:pt>
                <c:pt idx="1">
                  <c:v>846.60312945454496</c:v>
                </c:pt>
                <c:pt idx="2">
                  <c:v>805.046824416856</c:v>
                </c:pt>
                <c:pt idx="3">
                  <c:v>792.76204421149805</c:v>
                </c:pt>
              </c:numCache>
            </c:numRef>
          </c:val>
          <c:extLst>
            <c:ext xmlns:c16="http://schemas.microsoft.com/office/drawing/2014/chart" uri="{C3380CC4-5D6E-409C-BE32-E72D297353CC}">
              <c16:uniqueId val="{00000000-B0A9-44F9-9487-9692C68E8B5B}"/>
            </c:ext>
          </c:extLst>
        </c:ser>
        <c:ser>
          <c:idx val="1"/>
          <c:order val="1"/>
          <c:tx>
            <c:strRef>
              <c:f>'Climate zone 2'!$I$10</c:f>
              <c:strCache>
                <c:ptCount val="1"/>
                <c:pt idx="0">
                  <c:v>2</c:v>
                </c:pt>
              </c:strCache>
            </c:strRef>
          </c:tx>
          <c:spPr>
            <a:solidFill>
              <a:schemeClr val="accent2"/>
            </a:solidFill>
            <a:ln>
              <a:noFill/>
            </a:ln>
            <a:effectLst/>
          </c:spPr>
          <c:invertIfNegative val="0"/>
          <c:cat>
            <c:strRef>
              <c:f>'Climate zone 2'!$K$8:$N$8</c:f>
              <c:strCache>
                <c:ptCount val="4"/>
                <c:pt idx="0">
                  <c:v>Summer</c:v>
                </c:pt>
                <c:pt idx="1">
                  <c:v>Autumn</c:v>
                </c:pt>
                <c:pt idx="2">
                  <c:v>Winter</c:v>
                </c:pt>
                <c:pt idx="3">
                  <c:v>Spring</c:v>
                </c:pt>
              </c:strCache>
            </c:strRef>
          </c:cat>
          <c:val>
            <c:numRef>
              <c:f>'Climate zone 2'!$K$10:$N$10</c:f>
              <c:numCache>
                <c:formatCode>""#,##0""</c:formatCode>
                <c:ptCount val="4"/>
                <c:pt idx="0">
                  <c:v>1411.67672618704</c:v>
                </c:pt>
                <c:pt idx="1">
                  <c:v>1271.0148568230099</c:v>
                </c:pt>
                <c:pt idx="2">
                  <c:v>1207.71993719851</c:v>
                </c:pt>
                <c:pt idx="3">
                  <c:v>1195.3935176715599</c:v>
                </c:pt>
              </c:numCache>
            </c:numRef>
          </c:val>
          <c:extLst>
            <c:ext xmlns:c16="http://schemas.microsoft.com/office/drawing/2014/chart" uri="{C3380CC4-5D6E-409C-BE32-E72D297353CC}">
              <c16:uniqueId val="{00000001-B0A9-44F9-9487-9692C68E8B5B}"/>
            </c:ext>
          </c:extLst>
        </c:ser>
        <c:ser>
          <c:idx val="2"/>
          <c:order val="2"/>
          <c:tx>
            <c:strRef>
              <c:f>'Climate zone 2'!$I$11</c:f>
              <c:strCache>
                <c:ptCount val="1"/>
                <c:pt idx="0">
                  <c:v>3</c:v>
                </c:pt>
              </c:strCache>
            </c:strRef>
          </c:tx>
          <c:spPr>
            <a:solidFill>
              <a:schemeClr val="accent3"/>
            </a:solidFill>
            <a:ln>
              <a:noFill/>
            </a:ln>
            <a:effectLst/>
          </c:spPr>
          <c:invertIfNegative val="0"/>
          <c:cat>
            <c:strRef>
              <c:f>'Climate zone 2'!$K$8:$N$8</c:f>
              <c:strCache>
                <c:ptCount val="4"/>
                <c:pt idx="0">
                  <c:v>Summer</c:v>
                </c:pt>
                <c:pt idx="1">
                  <c:v>Autumn</c:v>
                </c:pt>
                <c:pt idx="2">
                  <c:v>Winter</c:v>
                </c:pt>
                <c:pt idx="3">
                  <c:v>Spring</c:v>
                </c:pt>
              </c:strCache>
            </c:strRef>
          </c:cat>
          <c:val>
            <c:numRef>
              <c:f>'Climate zone 2'!$K$11:$N$11</c:f>
              <c:numCache>
                <c:formatCode>""#,##0""</c:formatCode>
                <c:ptCount val="4"/>
                <c:pt idx="0">
                  <c:v>1662.4509783572</c:v>
                </c:pt>
                <c:pt idx="1">
                  <c:v>1520.2156119348001</c:v>
                </c:pt>
                <c:pt idx="2">
                  <c:v>1502.0377942914199</c:v>
                </c:pt>
                <c:pt idx="3">
                  <c:v>1442.3862385646501</c:v>
                </c:pt>
              </c:numCache>
            </c:numRef>
          </c:val>
          <c:extLst>
            <c:ext xmlns:c16="http://schemas.microsoft.com/office/drawing/2014/chart" uri="{C3380CC4-5D6E-409C-BE32-E72D297353CC}">
              <c16:uniqueId val="{00000002-B0A9-44F9-9487-9692C68E8B5B}"/>
            </c:ext>
          </c:extLst>
        </c:ser>
        <c:ser>
          <c:idx val="3"/>
          <c:order val="3"/>
          <c:tx>
            <c:strRef>
              <c:f>'Climate zone 2'!$I$12</c:f>
              <c:strCache>
                <c:ptCount val="1"/>
                <c:pt idx="0">
                  <c:v>4</c:v>
                </c:pt>
              </c:strCache>
            </c:strRef>
          </c:tx>
          <c:spPr>
            <a:solidFill>
              <a:schemeClr val="accent4"/>
            </a:solidFill>
            <a:ln>
              <a:noFill/>
            </a:ln>
            <a:effectLst/>
          </c:spPr>
          <c:invertIfNegative val="0"/>
          <c:cat>
            <c:strRef>
              <c:f>'Climate zone 2'!$K$8:$N$8</c:f>
              <c:strCache>
                <c:ptCount val="4"/>
                <c:pt idx="0">
                  <c:v>Summer</c:v>
                </c:pt>
                <c:pt idx="1">
                  <c:v>Autumn</c:v>
                </c:pt>
                <c:pt idx="2">
                  <c:v>Winter</c:v>
                </c:pt>
                <c:pt idx="3">
                  <c:v>Spring</c:v>
                </c:pt>
              </c:strCache>
            </c:strRef>
          </c:cat>
          <c:val>
            <c:numRef>
              <c:f>'Climate zone 2'!$K$12:$N$12</c:f>
              <c:numCache>
                <c:formatCode>""#,##0""</c:formatCode>
                <c:ptCount val="4"/>
                <c:pt idx="0">
                  <c:v>2092.6115507296399</c:v>
                </c:pt>
                <c:pt idx="1">
                  <c:v>1924.9288515664</c:v>
                </c:pt>
                <c:pt idx="2">
                  <c:v>1830.3519267761501</c:v>
                </c:pt>
                <c:pt idx="3">
                  <c:v>1793.3944402812299</c:v>
                </c:pt>
              </c:numCache>
            </c:numRef>
          </c:val>
          <c:extLst>
            <c:ext xmlns:c16="http://schemas.microsoft.com/office/drawing/2014/chart" uri="{C3380CC4-5D6E-409C-BE32-E72D297353CC}">
              <c16:uniqueId val="{00000003-B0A9-44F9-9487-9692C68E8B5B}"/>
            </c:ext>
          </c:extLst>
        </c:ser>
        <c:ser>
          <c:idx val="4"/>
          <c:order val="4"/>
          <c:tx>
            <c:strRef>
              <c:f>'Climate zone 2'!$I$13</c:f>
              <c:strCache>
                <c:ptCount val="1"/>
                <c:pt idx="0">
                  <c:v>5+</c:v>
                </c:pt>
              </c:strCache>
            </c:strRef>
          </c:tx>
          <c:spPr>
            <a:solidFill>
              <a:schemeClr val="accent5"/>
            </a:solidFill>
            <a:ln>
              <a:noFill/>
            </a:ln>
            <a:effectLst/>
          </c:spPr>
          <c:invertIfNegative val="0"/>
          <c:cat>
            <c:strRef>
              <c:f>'Climate zone 2'!$K$8:$N$8</c:f>
              <c:strCache>
                <c:ptCount val="4"/>
                <c:pt idx="0">
                  <c:v>Summer</c:v>
                </c:pt>
                <c:pt idx="1">
                  <c:v>Autumn</c:v>
                </c:pt>
                <c:pt idx="2">
                  <c:v>Winter</c:v>
                </c:pt>
                <c:pt idx="3">
                  <c:v>Spring</c:v>
                </c:pt>
              </c:strCache>
            </c:strRef>
          </c:cat>
          <c:val>
            <c:numRef>
              <c:f>'Climate zone 2'!$K$13:$N$13</c:f>
              <c:numCache>
                <c:formatCode>""#,##0""</c:formatCode>
                <c:ptCount val="4"/>
                <c:pt idx="0">
                  <c:v>2448.42910056047</c:v>
                </c:pt>
                <c:pt idx="1">
                  <c:v>2171.9102628452401</c:v>
                </c:pt>
                <c:pt idx="2">
                  <c:v>2110.7031510823899</c:v>
                </c:pt>
                <c:pt idx="3">
                  <c:v>2032.11377063705</c:v>
                </c:pt>
              </c:numCache>
            </c:numRef>
          </c:val>
          <c:extLst>
            <c:ext xmlns:c16="http://schemas.microsoft.com/office/drawing/2014/chart" uri="{C3380CC4-5D6E-409C-BE32-E72D297353CC}">
              <c16:uniqueId val="{00000004-B0A9-44F9-9487-9692C68E8B5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2'!$I$14</c:f>
              <c:strCache>
                <c:ptCount val="1"/>
                <c:pt idx="0">
                  <c:v>1</c:v>
                </c:pt>
              </c:strCache>
            </c:strRef>
          </c:tx>
          <c:spPr>
            <a:solidFill>
              <a:schemeClr val="accent1"/>
            </a:solidFill>
            <a:ln>
              <a:noFill/>
            </a:ln>
            <a:effectLst/>
          </c:spPr>
          <c:invertIfNegative val="0"/>
          <c:cat>
            <c:strRef>
              <c:f>'Climate zone 2'!$K$8:$N$8</c:f>
              <c:strCache>
                <c:ptCount val="4"/>
                <c:pt idx="0">
                  <c:v>Summer</c:v>
                </c:pt>
                <c:pt idx="1">
                  <c:v>Autumn</c:v>
                </c:pt>
                <c:pt idx="2">
                  <c:v>Winter</c:v>
                </c:pt>
                <c:pt idx="3">
                  <c:v>Spring</c:v>
                </c:pt>
              </c:strCache>
            </c:strRef>
          </c:cat>
          <c:val>
            <c:numRef>
              <c:f>'Climate zone 2'!$K$14:$N$14</c:f>
              <c:numCache>
                <c:formatCode>""#,##0""</c:formatCode>
                <c:ptCount val="4"/>
                <c:pt idx="0">
                  <c:v>907.62150290543605</c:v>
                </c:pt>
                <c:pt idx="1">
                  <c:v>857.05410755821504</c:v>
                </c:pt>
                <c:pt idx="2">
                  <c:v>847.715159155077</c:v>
                </c:pt>
                <c:pt idx="3">
                  <c:v>799.03332907543404</c:v>
                </c:pt>
              </c:numCache>
            </c:numRef>
          </c:val>
          <c:extLst>
            <c:ext xmlns:c16="http://schemas.microsoft.com/office/drawing/2014/chart" uri="{C3380CC4-5D6E-409C-BE32-E72D297353CC}">
              <c16:uniqueId val="{00000000-81F4-4EA9-9DFA-970F52539EB5}"/>
            </c:ext>
          </c:extLst>
        </c:ser>
        <c:ser>
          <c:idx val="1"/>
          <c:order val="1"/>
          <c:tx>
            <c:strRef>
              <c:f>'Climate zone 2'!$I$15</c:f>
              <c:strCache>
                <c:ptCount val="1"/>
                <c:pt idx="0">
                  <c:v>2</c:v>
                </c:pt>
              </c:strCache>
            </c:strRef>
          </c:tx>
          <c:spPr>
            <a:solidFill>
              <a:schemeClr val="accent2"/>
            </a:solidFill>
            <a:ln>
              <a:noFill/>
            </a:ln>
            <a:effectLst/>
          </c:spPr>
          <c:invertIfNegative val="0"/>
          <c:cat>
            <c:strRef>
              <c:f>'Climate zone 2'!$K$8:$N$8</c:f>
              <c:strCache>
                <c:ptCount val="4"/>
                <c:pt idx="0">
                  <c:v>Summer</c:v>
                </c:pt>
                <c:pt idx="1">
                  <c:v>Autumn</c:v>
                </c:pt>
                <c:pt idx="2">
                  <c:v>Winter</c:v>
                </c:pt>
                <c:pt idx="3">
                  <c:v>Spring</c:v>
                </c:pt>
              </c:strCache>
            </c:strRef>
          </c:cat>
          <c:val>
            <c:numRef>
              <c:f>'Climate zone 2'!$K$15:$N$15</c:f>
              <c:numCache>
                <c:formatCode>""#,##0""</c:formatCode>
                <c:ptCount val="4"/>
                <c:pt idx="0">
                  <c:v>1392.8690102641001</c:v>
                </c:pt>
                <c:pt idx="1">
                  <c:v>1281.4658349266799</c:v>
                </c:pt>
                <c:pt idx="2">
                  <c:v>1250.38827193673</c:v>
                </c:pt>
                <c:pt idx="3">
                  <c:v>1201.6648025355</c:v>
                </c:pt>
              </c:numCache>
            </c:numRef>
          </c:val>
          <c:extLst>
            <c:ext xmlns:c16="http://schemas.microsoft.com/office/drawing/2014/chart" uri="{C3380CC4-5D6E-409C-BE32-E72D297353CC}">
              <c16:uniqueId val="{00000001-81F4-4EA9-9DFA-970F52539EB5}"/>
            </c:ext>
          </c:extLst>
        </c:ser>
        <c:ser>
          <c:idx val="2"/>
          <c:order val="2"/>
          <c:tx>
            <c:strRef>
              <c:f>'Climate zone 2'!$I$16</c:f>
              <c:strCache>
                <c:ptCount val="1"/>
                <c:pt idx="0">
                  <c:v>3</c:v>
                </c:pt>
              </c:strCache>
            </c:strRef>
          </c:tx>
          <c:spPr>
            <a:solidFill>
              <a:schemeClr val="accent3"/>
            </a:solidFill>
            <a:ln>
              <a:noFill/>
            </a:ln>
            <a:effectLst/>
          </c:spPr>
          <c:invertIfNegative val="0"/>
          <c:cat>
            <c:strRef>
              <c:f>'Climate zone 2'!$K$8:$N$8</c:f>
              <c:strCache>
                <c:ptCount val="4"/>
                <c:pt idx="0">
                  <c:v>Summer</c:v>
                </c:pt>
                <c:pt idx="1">
                  <c:v>Autumn</c:v>
                </c:pt>
                <c:pt idx="2">
                  <c:v>Winter</c:v>
                </c:pt>
                <c:pt idx="3">
                  <c:v>Spring</c:v>
                </c:pt>
              </c:strCache>
            </c:strRef>
          </c:cat>
          <c:val>
            <c:numRef>
              <c:f>'Climate zone 2'!$K$16:$N$16</c:f>
              <c:numCache>
                <c:formatCode>""#,##0""</c:formatCode>
                <c:ptCount val="4"/>
                <c:pt idx="0">
                  <c:v>1643.6432624342599</c:v>
                </c:pt>
                <c:pt idx="1">
                  <c:v>1530.6665900384701</c:v>
                </c:pt>
                <c:pt idx="2">
                  <c:v>1544.7061290296399</c:v>
                </c:pt>
                <c:pt idx="3">
                  <c:v>1448.6575234285799</c:v>
                </c:pt>
              </c:numCache>
            </c:numRef>
          </c:val>
          <c:extLst>
            <c:ext xmlns:c16="http://schemas.microsoft.com/office/drawing/2014/chart" uri="{C3380CC4-5D6E-409C-BE32-E72D297353CC}">
              <c16:uniqueId val="{00000002-81F4-4EA9-9DFA-970F52539EB5}"/>
            </c:ext>
          </c:extLst>
        </c:ser>
        <c:ser>
          <c:idx val="3"/>
          <c:order val="3"/>
          <c:tx>
            <c:strRef>
              <c:f>'Climate zone 2'!$I$17</c:f>
              <c:strCache>
                <c:ptCount val="1"/>
                <c:pt idx="0">
                  <c:v>4</c:v>
                </c:pt>
              </c:strCache>
            </c:strRef>
          </c:tx>
          <c:spPr>
            <a:solidFill>
              <a:schemeClr val="accent4"/>
            </a:solidFill>
            <a:ln>
              <a:noFill/>
            </a:ln>
            <a:effectLst/>
          </c:spPr>
          <c:invertIfNegative val="0"/>
          <c:cat>
            <c:strRef>
              <c:f>'Climate zone 2'!$K$8:$N$8</c:f>
              <c:strCache>
                <c:ptCount val="4"/>
                <c:pt idx="0">
                  <c:v>Summer</c:v>
                </c:pt>
                <c:pt idx="1">
                  <c:v>Autumn</c:v>
                </c:pt>
                <c:pt idx="2">
                  <c:v>Winter</c:v>
                </c:pt>
                <c:pt idx="3">
                  <c:v>Spring</c:v>
                </c:pt>
              </c:strCache>
            </c:strRef>
          </c:cat>
          <c:val>
            <c:numRef>
              <c:f>'Climate zone 2'!$K$17:$N$17</c:f>
              <c:numCache>
                <c:formatCode>""#,##0""</c:formatCode>
                <c:ptCount val="4"/>
                <c:pt idx="0">
                  <c:v>2073.8038348066998</c:v>
                </c:pt>
                <c:pt idx="1">
                  <c:v>1935.37982967007</c:v>
                </c:pt>
                <c:pt idx="2">
                  <c:v>1873.0202615143701</c:v>
                </c:pt>
                <c:pt idx="3">
                  <c:v>1799.66572514517</c:v>
                </c:pt>
              </c:numCache>
            </c:numRef>
          </c:val>
          <c:extLst>
            <c:ext xmlns:c16="http://schemas.microsoft.com/office/drawing/2014/chart" uri="{C3380CC4-5D6E-409C-BE32-E72D297353CC}">
              <c16:uniqueId val="{00000003-81F4-4EA9-9DFA-970F52539EB5}"/>
            </c:ext>
          </c:extLst>
        </c:ser>
        <c:ser>
          <c:idx val="4"/>
          <c:order val="4"/>
          <c:tx>
            <c:strRef>
              <c:f>'Climate zone 2'!$I$18</c:f>
              <c:strCache>
                <c:ptCount val="1"/>
                <c:pt idx="0">
                  <c:v>5+</c:v>
                </c:pt>
              </c:strCache>
            </c:strRef>
          </c:tx>
          <c:spPr>
            <a:solidFill>
              <a:schemeClr val="accent5"/>
            </a:solidFill>
            <a:ln>
              <a:noFill/>
            </a:ln>
            <a:effectLst/>
          </c:spPr>
          <c:invertIfNegative val="0"/>
          <c:cat>
            <c:strRef>
              <c:f>'Climate zone 2'!$K$8:$N$8</c:f>
              <c:strCache>
                <c:ptCount val="4"/>
                <c:pt idx="0">
                  <c:v>Summer</c:v>
                </c:pt>
                <c:pt idx="1">
                  <c:v>Autumn</c:v>
                </c:pt>
                <c:pt idx="2">
                  <c:v>Winter</c:v>
                </c:pt>
                <c:pt idx="3">
                  <c:v>Spring</c:v>
                </c:pt>
              </c:strCache>
            </c:strRef>
          </c:cat>
          <c:val>
            <c:numRef>
              <c:f>'Climate zone 2'!$K$18:$N$18</c:f>
              <c:numCache>
                <c:formatCode>""#,##0""</c:formatCode>
                <c:ptCount val="4"/>
                <c:pt idx="0">
                  <c:v>2429.6213846375299</c:v>
                </c:pt>
                <c:pt idx="1">
                  <c:v>2182.3612409489101</c:v>
                </c:pt>
                <c:pt idx="2">
                  <c:v>2153.3714858206099</c:v>
                </c:pt>
                <c:pt idx="3">
                  <c:v>2038.3850555009799</c:v>
                </c:pt>
              </c:numCache>
            </c:numRef>
          </c:val>
          <c:extLst>
            <c:ext xmlns:c16="http://schemas.microsoft.com/office/drawing/2014/chart" uri="{C3380CC4-5D6E-409C-BE32-E72D297353CC}">
              <c16:uniqueId val="{00000004-81F4-4EA9-9DFA-970F52539EB5}"/>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3'!$I$9</c:f>
              <c:strCache>
                <c:ptCount val="1"/>
                <c:pt idx="0">
                  <c:v>1</c:v>
                </c:pt>
              </c:strCache>
            </c:strRef>
          </c:tx>
          <c:spPr>
            <a:solidFill>
              <a:schemeClr val="accent1"/>
            </a:solidFill>
            <a:ln>
              <a:noFill/>
            </a:ln>
            <a:effectLst/>
          </c:spPr>
          <c:invertIfNegative val="0"/>
          <c:cat>
            <c:strRef>
              <c:f>'Climate zone 3'!$K$8:$N$8</c:f>
              <c:strCache>
                <c:ptCount val="4"/>
                <c:pt idx="0">
                  <c:v>Summer</c:v>
                </c:pt>
                <c:pt idx="1">
                  <c:v>Autumn</c:v>
                </c:pt>
                <c:pt idx="2">
                  <c:v>Winter</c:v>
                </c:pt>
                <c:pt idx="3">
                  <c:v>Spring</c:v>
                </c:pt>
              </c:strCache>
            </c:strRef>
          </c:cat>
          <c:val>
            <c:numRef>
              <c:f>'Climate zone 3'!$K$9:$N$9</c:f>
              <c:numCache>
                <c:formatCode>""#,##0""</c:formatCode>
                <c:ptCount val="4"/>
                <c:pt idx="0">
                  <c:v>1029.2610712180899</c:v>
                </c:pt>
                <c:pt idx="1">
                  <c:v>947.51518127674296</c:v>
                </c:pt>
                <c:pt idx="2">
                  <c:v>887.47951382138501</c:v>
                </c:pt>
                <c:pt idx="3">
                  <c:v>894.78196646253298</c:v>
                </c:pt>
              </c:numCache>
            </c:numRef>
          </c:val>
          <c:extLst>
            <c:ext xmlns:c16="http://schemas.microsoft.com/office/drawing/2014/chart" uri="{C3380CC4-5D6E-409C-BE32-E72D297353CC}">
              <c16:uniqueId val="{00000000-F22D-4E7C-BFE4-98F86ECD02DB}"/>
            </c:ext>
          </c:extLst>
        </c:ser>
        <c:ser>
          <c:idx val="1"/>
          <c:order val="1"/>
          <c:tx>
            <c:strRef>
              <c:f>'Climate zone 3'!$I$10</c:f>
              <c:strCache>
                <c:ptCount val="1"/>
                <c:pt idx="0">
                  <c:v>2</c:v>
                </c:pt>
              </c:strCache>
            </c:strRef>
          </c:tx>
          <c:spPr>
            <a:solidFill>
              <a:schemeClr val="accent2"/>
            </a:solidFill>
            <a:ln>
              <a:noFill/>
            </a:ln>
            <a:effectLst/>
          </c:spPr>
          <c:invertIfNegative val="0"/>
          <c:cat>
            <c:strRef>
              <c:f>'Climate zone 3'!$K$8:$N$8</c:f>
              <c:strCache>
                <c:ptCount val="4"/>
                <c:pt idx="0">
                  <c:v>Summer</c:v>
                </c:pt>
                <c:pt idx="1">
                  <c:v>Autumn</c:v>
                </c:pt>
                <c:pt idx="2">
                  <c:v>Winter</c:v>
                </c:pt>
                <c:pt idx="3">
                  <c:v>Spring</c:v>
                </c:pt>
              </c:strCache>
            </c:strRef>
          </c:cat>
          <c:val>
            <c:numRef>
              <c:f>'Climate zone 3'!$K$10:$N$10</c:f>
              <c:numCache>
                <c:formatCode>""#,##0""</c:formatCode>
                <c:ptCount val="4"/>
                <c:pt idx="0">
                  <c:v>1720.7658761152099</c:v>
                </c:pt>
                <c:pt idx="1">
                  <c:v>1516.19681328149</c:v>
                </c:pt>
                <c:pt idx="2">
                  <c:v>1308.76498939627</c:v>
                </c:pt>
                <c:pt idx="3">
                  <c:v>1386.82197053047</c:v>
                </c:pt>
              </c:numCache>
            </c:numRef>
          </c:val>
          <c:extLst>
            <c:ext xmlns:c16="http://schemas.microsoft.com/office/drawing/2014/chart" uri="{C3380CC4-5D6E-409C-BE32-E72D297353CC}">
              <c16:uniqueId val="{00000001-F22D-4E7C-BFE4-98F86ECD02DB}"/>
            </c:ext>
          </c:extLst>
        </c:ser>
        <c:ser>
          <c:idx val="2"/>
          <c:order val="2"/>
          <c:tx>
            <c:strRef>
              <c:f>'Climate zone 3'!$I$11</c:f>
              <c:strCache>
                <c:ptCount val="1"/>
                <c:pt idx="0">
                  <c:v>3</c:v>
                </c:pt>
              </c:strCache>
            </c:strRef>
          </c:tx>
          <c:spPr>
            <a:solidFill>
              <a:schemeClr val="accent3"/>
            </a:solidFill>
            <a:ln>
              <a:noFill/>
            </a:ln>
            <a:effectLst/>
          </c:spPr>
          <c:invertIfNegative val="0"/>
          <c:cat>
            <c:strRef>
              <c:f>'Climate zone 3'!$K$8:$N$8</c:f>
              <c:strCache>
                <c:ptCount val="4"/>
                <c:pt idx="0">
                  <c:v>Summer</c:v>
                </c:pt>
                <c:pt idx="1">
                  <c:v>Autumn</c:v>
                </c:pt>
                <c:pt idx="2">
                  <c:v>Winter</c:v>
                </c:pt>
                <c:pt idx="3">
                  <c:v>Spring</c:v>
                </c:pt>
              </c:strCache>
            </c:strRef>
          </c:cat>
          <c:val>
            <c:numRef>
              <c:f>'Climate zone 3'!$K$11:$N$11</c:f>
              <c:numCache>
                <c:formatCode>""#,##0""</c:formatCode>
                <c:ptCount val="4"/>
                <c:pt idx="0">
                  <c:v>1973.2450215352001</c:v>
                </c:pt>
                <c:pt idx="1">
                  <c:v>1602.5351876801401</c:v>
                </c:pt>
                <c:pt idx="2">
                  <c:v>1388.0028398498</c:v>
                </c:pt>
                <c:pt idx="3">
                  <c:v>1411.7087470922299</c:v>
                </c:pt>
              </c:numCache>
            </c:numRef>
          </c:val>
          <c:extLst>
            <c:ext xmlns:c16="http://schemas.microsoft.com/office/drawing/2014/chart" uri="{C3380CC4-5D6E-409C-BE32-E72D297353CC}">
              <c16:uniqueId val="{00000002-F22D-4E7C-BFE4-98F86ECD02DB}"/>
            </c:ext>
          </c:extLst>
        </c:ser>
        <c:ser>
          <c:idx val="3"/>
          <c:order val="3"/>
          <c:tx>
            <c:strRef>
              <c:f>'Climate zone 3'!$I$12</c:f>
              <c:strCache>
                <c:ptCount val="1"/>
                <c:pt idx="0">
                  <c:v>4</c:v>
                </c:pt>
              </c:strCache>
            </c:strRef>
          </c:tx>
          <c:spPr>
            <a:solidFill>
              <a:schemeClr val="accent4"/>
            </a:solidFill>
            <a:ln>
              <a:noFill/>
            </a:ln>
            <a:effectLst/>
          </c:spPr>
          <c:invertIfNegative val="0"/>
          <c:cat>
            <c:strRef>
              <c:f>'Climate zone 3'!$K$8:$N$8</c:f>
              <c:strCache>
                <c:ptCount val="4"/>
                <c:pt idx="0">
                  <c:v>Summer</c:v>
                </c:pt>
                <c:pt idx="1">
                  <c:v>Autumn</c:v>
                </c:pt>
                <c:pt idx="2">
                  <c:v>Winter</c:v>
                </c:pt>
                <c:pt idx="3">
                  <c:v>Spring</c:v>
                </c:pt>
              </c:strCache>
            </c:strRef>
          </c:cat>
          <c:val>
            <c:numRef>
              <c:f>'Climate zone 3'!$K$12:$N$12</c:f>
              <c:numCache>
                <c:formatCode>""#,##0""</c:formatCode>
                <c:ptCount val="4"/>
                <c:pt idx="0">
                  <c:v>2690.3926883917402</c:v>
                </c:pt>
                <c:pt idx="1">
                  <c:v>2237.0563992695802</c:v>
                </c:pt>
                <c:pt idx="2">
                  <c:v>1913.5064511475</c:v>
                </c:pt>
                <c:pt idx="3">
                  <c:v>2178.2675446162598</c:v>
                </c:pt>
              </c:numCache>
            </c:numRef>
          </c:val>
          <c:extLst>
            <c:ext xmlns:c16="http://schemas.microsoft.com/office/drawing/2014/chart" uri="{C3380CC4-5D6E-409C-BE32-E72D297353CC}">
              <c16:uniqueId val="{00000003-F22D-4E7C-BFE4-98F86ECD02DB}"/>
            </c:ext>
          </c:extLst>
        </c:ser>
        <c:ser>
          <c:idx val="4"/>
          <c:order val="4"/>
          <c:tx>
            <c:strRef>
              <c:f>'Climate zone 3'!$I$13</c:f>
              <c:strCache>
                <c:ptCount val="1"/>
                <c:pt idx="0">
                  <c:v>5+</c:v>
                </c:pt>
              </c:strCache>
            </c:strRef>
          </c:tx>
          <c:spPr>
            <a:solidFill>
              <a:schemeClr val="accent5"/>
            </a:solidFill>
            <a:ln>
              <a:noFill/>
            </a:ln>
            <a:effectLst/>
          </c:spPr>
          <c:invertIfNegative val="0"/>
          <c:cat>
            <c:strRef>
              <c:f>'Climate zone 3'!$K$8:$N$8</c:f>
              <c:strCache>
                <c:ptCount val="4"/>
                <c:pt idx="0">
                  <c:v>Summer</c:v>
                </c:pt>
                <c:pt idx="1">
                  <c:v>Autumn</c:v>
                </c:pt>
                <c:pt idx="2">
                  <c:v>Winter</c:v>
                </c:pt>
                <c:pt idx="3">
                  <c:v>Spring</c:v>
                </c:pt>
              </c:strCache>
            </c:strRef>
          </c:cat>
          <c:val>
            <c:numRef>
              <c:f>'Climate zone 3'!$K$13:$N$13</c:f>
              <c:numCache>
                <c:formatCode>""#,##0""</c:formatCode>
                <c:ptCount val="4"/>
                <c:pt idx="0">
                  <c:v>2690.3926883917402</c:v>
                </c:pt>
                <c:pt idx="1">
                  <c:v>2403.84693324419</c:v>
                </c:pt>
                <c:pt idx="2">
                  <c:v>2364.7293382635999</c:v>
                </c:pt>
                <c:pt idx="3">
                  <c:v>2256.05505364898</c:v>
                </c:pt>
              </c:numCache>
            </c:numRef>
          </c:val>
          <c:extLst>
            <c:ext xmlns:c16="http://schemas.microsoft.com/office/drawing/2014/chart" uri="{C3380CC4-5D6E-409C-BE32-E72D297353CC}">
              <c16:uniqueId val="{00000004-F22D-4E7C-BFE4-98F86ECD02D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4'!$I$9</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4'!$K$9:$N$9</c:f>
              <c:numCache>
                <c:formatCode>""#,##0""</c:formatCode>
                <c:ptCount val="4"/>
                <c:pt idx="0">
                  <c:v>957.09507942175003</c:v>
                </c:pt>
                <c:pt idx="1">
                  <c:v>908.61785122575202</c:v>
                </c:pt>
                <c:pt idx="2">
                  <c:v>1152.5096685163401</c:v>
                </c:pt>
                <c:pt idx="3">
                  <c:v>870.94551504400295</c:v>
                </c:pt>
              </c:numCache>
            </c:numRef>
          </c:val>
          <c:extLst>
            <c:ext xmlns:c16="http://schemas.microsoft.com/office/drawing/2014/chart" uri="{C3380CC4-5D6E-409C-BE32-E72D297353CC}">
              <c16:uniqueId val="{00000000-9737-43F9-A364-B0B0D725EA84}"/>
            </c:ext>
          </c:extLst>
        </c:ser>
        <c:ser>
          <c:idx val="1"/>
          <c:order val="1"/>
          <c:tx>
            <c:strRef>
              <c:f>'Climate zone 4'!$I$10</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4'!$K$10:$N$10</c:f>
              <c:numCache>
                <c:formatCode>""#,##0""</c:formatCode>
                <c:ptCount val="4"/>
                <c:pt idx="0">
                  <c:v>1491.60483355579</c:v>
                </c:pt>
                <c:pt idx="1">
                  <c:v>1392.63585809609</c:v>
                </c:pt>
                <c:pt idx="2">
                  <c:v>1869.8256013356799</c:v>
                </c:pt>
                <c:pt idx="3">
                  <c:v>1406.3533011095701</c:v>
                </c:pt>
              </c:numCache>
            </c:numRef>
          </c:val>
          <c:extLst>
            <c:ext xmlns:c16="http://schemas.microsoft.com/office/drawing/2014/chart" uri="{C3380CC4-5D6E-409C-BE32-E72D297353CC}">
              <c16:uniqueId val="{00000001-9737-43F9-A364-B0B0D725EA84}"/>
            </c:ext>
          </c:extLst>
        </c:ser>
        <c:ser>
          <c:idx val="2"/>
          <c:order val="2"/>
          <c:tx>
            <c:strRef>
              <c:f>'Climate zone 4'!$I$11</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4'!$K$11:$N$11</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2-9737-43F9-A364-B0B0D725EA84}"/>
            </c:ext>
          </c:extLst>
        </c:ser>
        <c:ser>
          <c:idx val="3"/>
          <c:order val="3"/>
          <c:tx>
            <c:strRef>
              <c:f>'Climate zone 4'!$I$12</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4'!$K$12:$N$12</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3-9737-43F9-A364-B0B0D725EA84}"/>
            </c:ext>
          </c:extLst>
        </c:ser>
        <c:ser>
          <c:idx val="4"/>
          <c:order val="4"/>
          <c:tx>
            <c:strRef>
              <c:f>'Climate zone 4'!$I$13</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4'!$K$13:$N$13</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4-9737-43F9-A364-B0B0D725EA84}"/>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4'!$I$14</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4'!$K$14:$N$14</c:f>
              <c:numCache>
                <c:formatCode>""#,##0""</c:formatCode>
                <c:ptCount val="4"/>
                <c:pt idx="0">
                  <c:v>937.13010381051799</c:v>
                </c:pt>
                <c:pt idx="1">
                  <c:v>857.65101681318401</c:v>
                </c:pt>
                <c:pt idx="2">
                  <c:v>1115.59074539068</c:v>
                </c:pt>
                <c:pt idx="3">
                  <c:v>790.14565699266996</c:v>
                </c:pt>
              </c:numCache>
            </c:numRef>
          </c:val>
          <c:extLst>
            <c:ext xmlns:c16="http://schemas.microsoft.com/office/drawing/2014/chart" uri="{C3380CC4-5D6E-409C-BE32-E72D297353CC}">
              <c16:uniqueId val="{00000000-02F4-44C8-8D20-C2063995BBE0}"/>
            </c:ext>
          </c:extLst>
        </c:ser>
        <c:ser>
          <c:idx val="1"/>
          <c:order val="1"/>
          <c:tx>
            <c:strRef>
              <c:f>'Climate zone 4'!$I$15</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4'!$K$15:$N$15</c:f>
              <c:numCache>
                <c:formatCode>""#,##0""</c:formatCode>
                <c:ptCount val="4"/>
                <c:pt idx="0">
                  <c:v>1471.6398579445599</c:v>
                </c:pt>
                <c:pt idx="1">
                  <c:v>1341.66902368353</c:v>
                </c:pt>
                <c:pt idx="2">
                  <c:v>1832.9066782100101</c:v>
                </c:pt>
                <c:pt idx="3">
                  <c:v>1325.55344305824</c:v>
                </c:pt>
              </c:numCache>
            </c:numRef>
          </c:val>
          <c:extLst>
            <c:ext xmlns:c16="http://schemas.microsoft.com/office/drawing/2014/chart" uri="{C3380CC4-5D6E-409C-BE32-E72D297353CC}">
              <c16:uniqueId val="{00000001-02F4-44C8-8D20-C2063995BBE0}"/>
            </c:ext>
          </c:extLst>
        </c:ser>
        <c:ser>
          <c:idx val="2"/>
          <c:order val="2"/>
          <c:tx>
            <c:strRef>
              <c:f>'Climate zone 4'!$I$16</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4'!$K$16:$N$16</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2-02F4-44C8-8D20-C2063995BBE0}"/>
            </c:ext>
          </c:extLst>
        </c:ser>
        <c:ser>
          <c:idx val="3"/>
          <c:order val="3"/>
          <c:tx>
            <c:strRef>
              <c:f>'Climate zone 4'!$I$17</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4'!$K$17:$N$17</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3-02F4-44C8-8D20-C2063995BBE0}"/>
            </c:ext>
          </c:extLst>
        </c:ser>
        <c:ser>
          <c:idx val="4"/>
          <c:order val="4"/>
          <c:tx>
            <c:strRef>
              <c:f>'Climate zone 4'!$I$18</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4'!$K$18:$N$18</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4-02F4-44C8-8D20-C2063995BBE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4'!$I$19</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4'!$K$19:$N$19</c:f>
              <c:numCache>
                <c:formatCode>""#,##0""</c:formatCode>
                <c:ptCount val="4"/>
                <c:pt idx="0">
                  <c:v>1051.6582657993099</c:v>
                </c:pt>
                <c:pt idx="1">
                  <c:v>929.60671309132204</c:v>
                </c:pt>
                <c:pt idx="2">
                  <c:v>1062.1470627185199</c:v>
                </c:pt>
                <c:pt idx="3">
                  <c:v>870.955069678943</c:v>
                </c:pt>
              </c:numCache>
            </c:numRef>
          </c:val>
          <c:extLst>
            <c:ext xmlns:c16="http://schemas.microsoft.com/office/drawing/2014/chart" uri="{C3380CC4-5D6E-409C-BE32-E72D297353CC}">
              <c16:uniqueId val="{00000000-DEB5-43B1-9CB1-E7FE68A6D778}"/>
            </c:ext>
          </c:extLst>
        </c:ser>
        <c:ser>
          <c:idx val="1"/>
          <c:order val="1"/>
          <c:tx>
            <c:strRef>
              <c:f>'Climate zone 4'!$I$20</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4'!$K$20:$N$20</c:f>
              <c:numCache>
                <c:formatCode>""#,##0""</c:formatCode>
                <c:ptCount val="4"/>
                <c:pt idx="0">
                  <c:v>1586.16801993335</c:v>
                </c:pt>
                <c:pt idx="1">
                  <c:v>1413.62471996166</c:v>
                </c:pt>
                <c:pt idx="2">
                  <c:v>1779.46299553785</c:v>
                </c:pt>
                <c:pt idx="3">
                  <c:v>1406.3628557445099</c:v>
                </c:pt>
              </c:numCache>
            </c:numRef>
          </c:val>
          <c:extLst>
            <c:ext xmlns:c16="http://schemas.microsoft.com/office/drawing/2014/chart" uri="{C3380CC4-5D6E-409C-BE32-E72D297353CC}">
              <c16:uniqueId val="{00000001-DEB5-43B1-9CB1-E7FE68A6D778}"/>
            </c:ext>
          </c:extLst>
        </c:ser>
        <c:ser>
          <c:idx val="2"/>
          <c:order val="2"/>
          <c:tx>
            <c:strRef>
              <c:f>'Climate zone 4'!$I$21</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4'!$K$21:$N$21</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2-DEB5-43B1-9CB1-E7FE68A6D778}"/>
            </c:ext>
          </c:extLst>
        </c:ser>
        <c:ser>
          <c:idx val="3"/>
          <c:order val="3"/>
          <c:tx>
            <c:strRef>
              <c:f>'Climate zone 4'!$I$22</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4'!$K$22:$N$22</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3-DEB5-43B1-9CB1-E7FE68A6D778}"/>
            </c:ext>
          </c:extLst>
        </c:ser>
        <c:ser>
          <c:idx val="4"/>
          <c:order val="4"/>
          <c:tx>
            <c:strRef>
              <c:f>'Climate zone 4'!$I$23</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4'!$K$23:$N$23</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4-DEB5-43B1-9CB1-E7FE68A6D778}"/>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5'!$I$9</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5'!$K$9:$N$9</c:f>
              <c:numCache>
                <c:formatCode>""#,##0""</c:formatCode>
                <c:ptCount val="4"/>
                <c:pt idx="0">
                  <c:v>732.37920709475804</c:v>
                </c:pt>
                <c:pt idx="1">
                  <c:v>744.60777244109499</c:v>
                </c:pt>
                <c:pt idx="2">
                  <c:v>927.47278753579405</c:v>
                </c:pt>
                <c:pt idx="3">
                  <c:v>705.26210723259396</c:v>
                </c:pt>
              </c:numCache>
            </c:numRef>
          </c:val>
          <c:extLst>
            <c:ext xmlns:c16="http://schemas.microsoft.com/office/drawing/2014/chart" uri="{C3380CC4-5D6E-409C-BE32-E72D297353CC}">
              <c16:uniqueId val="{00000002-1678-4057-BE70-06F6A1538409}"/>
            </c:ext>
          </c:extLst>
        </c:ser>
        <c:ser>
          <c:idx val="3"/>
          <c:order val="1"/>
          <c:tx>
            <c:strRef>
              <c:f>'Climate zone 5'!$I$10</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5'!$K$10:$N$10</c:f>
              <c:numCache>
                <c:formatCode>""#,##0""</c:formatCode>
                <c:ptCount val="4"/>
                <c:pt idx="0">
                  <c:v>1278.28011206418</c:v>
                </c:pt>
                <c:pt idx="1">
                  <c:v>1231.8286941343899</c:v>
                </c:pt>
                <c:pt idx="2">
                  <c:v>1565.0492502177401</c:v>
                </c:pt>
                <c:pt idx="3">
                  <c:v>1162.44371191455</c:v>
                </c:pt>
              </c:numCache>
            </c:numRef>
          </c:val>
          <c:extLst>
            <c:ext xmlns:c16="http://schemas.microsoft.com/office/drawing/2014/chart" uri="{C3380CC4-5D6E-409C-BE32-E72D297353CC}">
              <c16:uniqueId val="{00000003-1678-4057-BE70-06F6A1538409}"/>
            </c:ext>
          </c:extLst>
        </c:ser>
        <c:ser>
          <c:idx val="4"/>
          <c:order val="2"/>
          <c:tx>
            <c:strRef>
              <c:f>'Climate zone 5'!$I$11</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5'!$K$11:$N$11</c:f>
              <c:numCache>
                <c:formatCode>""#,##0""</c:formatCode>
                <c:ptCount val="4"/>
                <c:pt idx="0">
                  <c:v>1530.31043457493</c:v>
                </c:pt>
                <c:pt idx="1">
                  <c:v>1503.40081163231</c:v>
                </c:pt>
                <c:pt idx="2">
                  <c:v>1902.5355849131699</c:v>
                </c:pt>
                <c:pt idx="3">
                  <c:v>1425.4582715069</c:v>
                </c:pt>
              </c:numCache>
            </c:numRef>
          </c:val>
          <c:extLst>
            <c:ext xmlns:c16="http://schemas.microsoft.com/office/drawing/2014/chart" uri="{C3380CC4-5D6E-409C-BE32-E72D297353CC}">
              <c16:uniqueId val="{00000004-1678-4057-BE70-06F6A1538409}"/>
            </c:ext>
          </c:extLst>
        </c:ser>
        <c:ser>
          <c:idx val="0"/>
          <c:order val="3"/>
          <c:tx>
            <c:strRef>
              <c:f>'Climate zone 5'!$I$12</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5'!$K$12:$N$12</c:f>
              <c:numCache>
                <c:formatCode>""#,##0""</c:formatCode>
                <c:ptCount val="4"/>
                <c:pt idx="0">
                  <c:v>1819.4031516222501</c:v>
                </c:pt>
                <c:pt idx="1">
                  <c:v>1716.63497358974</c:v>
                </c:pt>
                <c:pt idx="2">
                  <c:v>2148.2236088106401</c:v>
                </c:pt>
                <c:pt idx="3">
                  <c:v>1627.03211178075</c:v>
                </c:pt>
              </c:numCache>
            </c:numRef>
          </c:val>
          <c:extLst>
            <c:ext xmlns:c16="http://schemas.microsoft.com/office/drawing/2014/chart" uri="{C3380CC4-5D6E-409C-BE32-E72D297353CC}">
              <c16:uniqueId val="{00000006-1678-4057-BE70-06F6A1538409}"/>
            </c:ext>
          </c:extLst>
        </c:ser>
        <c:ser>
          <c:idx val="1"/>
          <c:order val="4"/>
          <c:tx>
            <c:strRef>
              <c:f>'Climate zone 5'!$I$13</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5'!$K$13:$N$13</c:f>
              <c:numCache>
                <c:formatCode>""#,##0""</c:formatCode>
                <c:ptCount val="4"/>
                <c:pt idx="0">
                  <c:v>2157.6940020601401</c:v>
                </c:pt>
                <c:pt idx="1">
                  <c:v>2082.3157482648598</c:v>
                </c:pt>
                <c:pt idx="2">
                  <c:v>2761.2118047699701</c:v>
                </c:pt>
                <c:pt idx="3">
                  <c:v>2006.96695037317</c:v>
                </c:pt>
              </c:numCache>
            </c:numRef>
          </c:val>
          <c:extLst>
            <c:ext xmlns:c16="http://schemas.microsoft.com/office/drawing/2014/chart" uri="{C3380CC4-5D6E-409C-BE32-E72D297353CC}">
              <c16:uniqueId val="{00000007-1678-4057-BE70-06F6A1538409}"/>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5'!$I$14</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5'!$K$14:$N$14</c:f>
              <c:numCache>
                <c:formatCode>""#,##0""</c:formatCode>
                <c:ptCount val="4"/>
                <c:pt idx="0">
                  <c:v>786.94400084667495</c:v>
                </c:pt>
                <c:pt idx="1">
                  <c:v>825.20435705137902</c:v>
                </c:pt>
                <c:pt idx="2">
                  <c:v>1076.31822484848</c:v>
                </c:pt>
                <c:pt idx="3">
                  <c:v>774.71260813727201</c:v>
                </c:pt>
              </c:numCache>
            </c:numRef>
          </c:val>
          <c:extLst>
            <c:ext xmlns:c16="http://schemas.microsoft.com/office/drawing/2014/chart" uri="{C3380CC4-5D6E-409C-BE32-E72D297353CC}">
              <c16:uniqueId val="{00000000-DBB1-4EC2-9513-BB23119B45E6}"/>
            </c:ext>
          </c:extLst>
        </c:ser>
        <c:ser>
          <c:idx val="3"/>
          <c:order val="1"/>
          <c:tx>
            <c:strRef>
              <c:f>'Climate zone 5'!$I$15</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5'!$K$15:$N$15</c:f>
              <c:numCache>
                <c:formatCode>""#,##0""</c:formatCode>
                <c:ptCount val="4"/>
                <c:pt idx="0">
                  <c:v>1332.8449058161</c:v>
                </c:pt>
                <c:pt idx="1">
                  <c:v>1312.4252787446701</c:v>
                </c:pt>
                <c:pt idx="2">
                  <c:v>1713.89468753043</c:v>
                </c:pt>
                <c:pt idx="3">
                  <c:v>1231.89421281923</c:v>
                </c:pt>
              </c:numCache>
            </c:numRef>
          </c:val>
          <c:extLst>
            <c:ext xmlns:c16="http://schemas.microsoft.com/office/drawing/2014/chart" uri="{C3380CC4-5D6E-409C-BE32-E72D297353CC}">
              <c16:uniqueId val="{00000001-DBB1-4EC2-9513-BB23119B45E6}"/>
            </c:ext>
          </c:extLst>
        </c:ser>
        <c:ser>
          <c:idx val="4"/>
          <c:order val="2"/>
          <c:tx>
            <c:strRef>
              <c:f>'Climate zone 5'!$I$16</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5'!$K$16:$N$16</c:f>
              <c:numCache>
                <c:formatCode>""#,##0""</c:formatCode>
                <c:ptCount val="4"/>
                <c:pt idx="0">
                  <c:v>1584.87522832685</c:v>
                </c:pt>
                <c:pt idx="1">
                  <c:v>1583.99739624259</c:v>
                </c:pt>
                <c:pt idx="2">
                  <c:v>2051.3810222258599</c:v>
                </c:pt>
                <c:pt idx="3">
                  <c:v>1494.90877241158</c:v>
                </c:pt>
              </c:numCache>
            </c:numRef>
          </c:val>
          <c:extLst>
            <c:ext xmlns:c16="http://schemas.microsoft.com/office/drawing/2014/chart" uri="{C3380CC4-5D6E-409C-BE32-E72D297353CC}">
              <c16:uniqueId val="{00000002-DBB1-4EC2-9513-BB23119B45E6}"/>
            </c:ext>
          </c:extLst>
        </c:ser>
        <c:ser>
          <c:idx val="0"/>
          <c:order val="3"/>
          <c:tx>
            <c:strRef>
              <c:f>'Climate zone 5'!$I$17</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5'!$K$17:$N$17</c:f>
              <c:numCache>
                <c:formatCode>""#,##0""</c:formatCode>
                <c:ptCount val="4"/>
                <c:pt idx="0">
                  <c:v>1873.9679453741601</c:v>
                </c:pt>
                <c:pt idx="1">
                  <c:v>1797.2315582000299</c:v>
                </c:pt>
                <c:pt idx="2">
                  <c:v>2297.0690461233298</c:v>
                </c:pt>
                <c:pt idx="3">
                  <c:v>1696.48261268543</c:v>
                </c:pt>
              </c:numCache>
            </c:numRef>
          </c:val>
          <c:extLst>
            <c:ext xmlns:c16="http://schemas.microsoft.com/office/drawing/2014/chart" uri="{C3380CC4-5D6E-409C-BE32-E72D297353CC}">
              <c16:uniqueId val="{00000003-DBB1-4EC2-9513-BB23119B45E6}"/>
            </c:ext>
          </c:extLst>
        </c:ser>
        <c:ser>
          <c:idx val="1"/>
          <c:order val="4"/>
          <c:tx>
            <c:strRef>
              <c:f>'Climate zone 5'!$I$18</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5'!$K$18:$N$18</c:f>
              <c:numCache>
                <c:formatCode>""#,##0""</c:formatCode>
                <c:ptCount val="4"/>
                <c:pt idx="0">
                  <c:v>2212.2587958120598</c:v>
                </c:pt>
                <c:pt idx="1">
                  <c:v>2162.9123328751398</c:v>
                </c:pt>
                <c:pt idx="2">
                  <c:v>2910.0572420826602</c:v>
                </c:pt>
                <c:pt idx="3">
                  <c:v>2076.41745127784</c:v>
                </c:pt>
              </c:numCache>
            </c:numRef>
          </c:val>
          <c:extLst>
            <c:ext xmlns:c16="http://schemas.microsoft.com/office/drawing/2014/chart" uri="{C3380CC4-5D6E-409C-BE32-E72D297353CC}">
              <c16:uniqueId val="{00000004-DBB1-4EC2-9513-BB23119B45E6}"/>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5'!$I$19</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5'!$K$19:$N$19</c:f>
              <c:numCache>
                <c:formatCode>""#,##0""</c:formatCode>
                <c:ptCount val="4"/>
                <c:pt idx="0">
                  <c:v>688.56549028851805</c:v>
                </c:pt>
                <c:pt idx="1">
                  <c:v>702.28674906582296</c:v>
                </c:pt>
                <c:pt idx="2">
                  <c:v>882.46835423921402</c:v>
                </c:pt>
                <c:pt idx="3">
                  <c:v>645.92287084568397</c:v>
                </c:pt>
              </c:numCache>
            </c:numRef>
          </c:val>
          <c:extLst>
            <c:ext xmlns:c16="http://schemas.microsoft.com/office/drawing/2014/chart" uri="{C3380CC4-5D6E-409C-BE32-E72D297353CC}">
              <c16:uniqueId val="{00000000-A871-41BA-82AB-219C8CD7A3F0}"/>
            </c:ext>
          </c:extLst>
        </c:ser>
        <c:ser>
          <c:idx val="3"/>
          <c:order val="1"/>
          <c:tx>
            <c:strRef>
              <c:f>'Climate zone 5'!$I$20</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5'!$K$20:$N$20</c:f>
              <c:numCache>
                <c:formatCode>""#,##0""</c:formatCode>
                <c:ptCount val="4"/>
                <c:pt idx="0">
                  <c:v>1234.4663952579399</c:v>
                </c:pt>
                <c:pt idx="1">
                  <c:v>1189.5076707591199</c:v>
                </c:pt>
                <c:pt idx="2">
                  <c:v>1520.04481692116</c:v>
                </c:pt>
                <c:pt idx="3">
                  <c:v>1103.10447552764</c:v>
                </c:pt>
              </c:numCache>
            </c:numRef>
          </c:val>
          <c:extLst>
            <c:ext xmlns:c16="http://schemas.microsoft.com/office/drawing/2014/chart" uri="{C3380CC4-5D6E-409C-BE32-E72D297353CC}">
              <c16:uniqueId val="{00000001-A871-41BA-82AB-219C8CD7A3F0}"/>
            </c:ext>
          </c:extLst>
        </c:ser>
        <c:ser>
          <c:idx val="4"/>
          <c:order val="2"/>
          <c:tx>
            <c:strRef>
              <c:f>'Climate zone 5'!$I$21</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5'!$K$21:$N$21</c:f>
              <c:numCache>
                <c:formatCode>""#,##0""</c:formatCode>
                <c:ptCount val="4"/>
                <c:pt idx="0">
                  <c:v>1486.4967177686899</c:v>
                </c:pt>
                <c:pt idx="1">
                  <c:v>1461.07978825704</c:v>
                </c:pt>
                <c:pt idx="2">
                  <c:v>1857.53115161659</c:v>
                </c:pt>
                <c:pt idx="3">
                  <c:v>1366.11903511999</c:v>
                </c:pt>
              </c:numCache>
            </c:numRef>
          </c:val>
          <c:extLst>
            <c:ext xmlns:c16="http://schemas.microsoft.com/office/drawing/2014/chart" uri="{C3380CC4-5D6E-409C-BE32-E72D297353CC}">
              <c16:uniqueId val="{00000002-A871-41BA-82AB-219C8CD7A3F0}"/>
            </c:ext>
          </c:extLst>
        </c:ser>
        <c:ser>
          <c:idx val="0"/>
          <c:order val="3"/>
          <c:tx>
            <c:strRef>
              <c:f>'Climate zone 5'!$I$22</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5'!$K$22:$N$22</c:f>
              <c:numCache>
                <c:formatCode>""#,##0""</c:formatCode>
                <c:ptCount val="4"/>
                <c:pt idx="0">
                  <c:v>1775.58943481601</c:v>
                </c:pt>
                <c:pt idx="1">
                  <c:v>1674.31395021447</c:v>
                </c:pt>
                <c:pt idx="2">
                  <c:v>2103.2191755140602</c:v>
                </c:pt>
                <c:pt idx="3">
                  <c:v>1567.69287539384</c:v>
                </c:pt>
              </c:numCache>
            </c:numRef>
          </c:val>
          <c:extLst>
            <c:ext xmlns:c16="http://schemas.microsoft.com/office/drawing/2014/chart" uri="{C3380CC4-5D6E-409C-BE32-E72D297353CC}">
              <c16:uniqueId val="{00000003-A871-41BA-82AB-219C8CD7A3F0}"/>
            </c:ext>
          </c:extLst>
        </c:ser>
        <c:ser>
          <c:idx val="1"/>
          <c:order val="4"/>
          <c:tx>
            <c:strRef>
              <c:f>'Climate zone 5'!$I$23</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5'!$K$23:$N$23</c:f>
              <c:numCache>
                <c:formatCode>""#,##0""</c:formatCode>
                <c:ptCount val="4"/>
                <c:pt idx="0">
                  <c:v>2113.8802852539002</c:v>
                </c:pt>
                <c:pt idx="1">
                  <c:v>2039.9947248895801</c:v>
                </c:pt>
                <c:pt idx="2">
                  <c:v>2716.2073714733901</c:v>
                </c:pt>
                <c:pt idx="3">
                  <c:v>1947.62771398626</c:v>
                </c:pt>
              </c:numCache>
            </c:numRef>
          </c:val>
          <c:extLst>
            <c:ext xmlns:c16="http://schemas.microsoft.com/office/drawing/2014/chart" uri="{C3380CC4-5D6E-409C-BE32-E72D297353CC}">
              <c16:uniqueId val="{00000004-A871-41BA-82AB-219C8CD7A3F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6'!$I$9</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6'!$K$9:$N$9</c:f>
              <c:numCache>
                <c:formatCode>""#,##0""</c:formatCode>
                <c:ptCount val="4"/>
                <c:pt idx="0">
                  <c:v>882.68728297287805</c:v>
                </c:pt>
                <c:pt idx="1">
                  <c:v>848.24707163503194</c:v>
                </c:pt>
                <c:pt idx="2">
                  <c:v>1009.56875941414</c:v>
                </c:pt>
                <c:pt idx="3">
                  <c:v>800.22234979651296</c:v>
                </c:pt>
              </c:numCache>
            </c:numRef>
          </c:val>
          <c:extLst>
            <c:ext xmlns:c16="http://schemas.microsoft.com/office/drawing/2014/chart" uri="{C3380CC4-5D6E-409C-BE32-E72D297353CC}">
              <c16:uniqueId val="{00000000-1E22-4D2D-8640-9B47A727E333}"/>
            </c:ext>
          </c:extLst>
        </c:ser>
        <c:ser>
          <c:idx val="3"/>
          <c:order val="1"/>
          <c:tx>
            <c:strRef>
              <c:f>'Climate zone 6'!$I$10</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6'!$K$10:$N$10</c:f>
              <c:numCache>
                <c:formatCode>""#,##0""</c:formatCode>
                <c:ptCount val="4"/>
                <c:pt idx="0">
                  <c:v>1535.41549177869</c:v>
                </c:pt>
                <c:pt idx="1">
                  <c:v>1385.2370861654999</c:v>
                </c:pt>
                <c:pt idx="2">
                  <c:v>1751.5954309323599</c:v>
                </c:pt>
                <c:pt idx="3">
                  <c:v>1388.0938183385999</c:v>
                </c:pt>
              </c:numCache>
            </c:numRef>
          </c:val>
          <c:extLst>
            <c:ext xmlns:c16="http://schemas.microsoft.com/office/drawing/2014/chart" uri="{C3380CC4-5D6E-409C-BE32-E72D297353CC}">
              <c16:uniqueId val="{00000001-1E22-4D2D-8640-9B47A727E333}"/>
            </c:ext>
          </c:extLst>
        </c:ser>
        <c:ser>
          <c:idx val="4"/>
          <c:order val="2"/>
          <c:tx>
            <c:strRef>
              <c:f>'Climate zone 6'!$I$11</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6'!$K$11:$N$11</c:f>
              <c:numCache>
                <c:formatCode>""#,##0""</c:formatCode>
                <c:ptCount val="4"/>
                <c:pt idx="0">
                  <c:v>1702.8333394445699</c:v>
                </c:pt>
                <c:pt idx="1">
                  <c:v>1527.8068559943599</c:v>
                </c:pt>
                <c:pt idx="2">
                  <c:v>1873.69430380479</c:v>
                </c:pt>
                <c:pt idx="3">
                  <c:v>1464.7482132482301</c:v>
                </c:pt>
              </c:numCache>
            </c:numRef>
          </c:val>
          <c:extLst>
            <c:ext xmlns:c16="http://schemas.microsoft.com/office/drawing/2014/chart" uri="{C3380CC4-5D6E-409C-BE32-E72D297353CC}">
              <c16:uniqueId val="{00000002-1E22-4D2D-8640-9B47A727E333}"/>
            </c:ext>
          </c:extLst>
        </c:ser>
        <c:ser>
          <c:idx val="0"/>
          <c:order val="3"/>
          <c:tx>
            <c:strRef>
              <c:f>'Climate zone 6'!$I$12</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6'!$K$12:$N$12</c:f>
              <c:numCache>
                <c:formatCode>""#,##0""</c:formatCode>
                <c:ptCount val="4"/>
                <c:pt idx="0">
                  <c:v>1702.8333394445699</c:v>
                </c:pt>
                <c:pt idx="1">
                  <c:v>1656.0556451693001</c:v>
                </c:pt>
                <c:pt idx="2">
                  <c:v>2212.69750235633</c:v>
                </c:pt>
                <c:pt idx="3">
                  <c:v>1621.9009625758499</c:v>
                </c:pt>
              </c:numCache>
            </c:numRef>
          </c:val>
          <c:extLst>
            <c:ext xmlns:c16="http://schemas.microsoft.com/office/drawing/2014/chart" uri="{C3380CC4-5D6E-409C-BE32-E72D297353CC}">
              <c16:uniqueId val="{00000003-1E22-4D2D-8640-9B47A727E333}"/>
            </c:ext>
          </c:extLst>
        </c:ser>
        <c:ser>
          <c:idx val="1"/>
          <c:order val="4"/>
          <c:tx>
            <c:strRef>
              <c:f>'Climate zone 6'!$I$13</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6'!$K$13:$N$13</c:f>
              <c:numCache>
                <c:formatCode>""#,##0""</c:formatCode>
                <c:ptCount val="4"/>
                <c:pt idx="0">
                  <c:v>2284.9474846031999</c:v>
                </c:pt>
                <c:pt idx="1">
                  <c:v>2184.4135881064099</c:v>
                </c:pt>
                <c:pt idx="2">
                  <c:v>2689.7339307971602</c:v>
                </c:pt>
                <c:pt idx="3">
                  <c:v>2160.85166040391</c:v>
                </c:pt>
              </c:numCache>
            </c:numRef>
          </c:val>
          <c:extLst>
            <c:ext xmlns:c16="http://schemas.microsoft.com/office/drawing/2014/chart" uri="{C3380CC4-5D6E-409C-BE32-E72D297353CC}">
              <c16:uniqueId val="{00000004-1E22-4D2D-8640-9B47A727E333}"/>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6'!$I$14</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6'!$K$14:$N$14</c:f>
              <c:numCache>
                <c:formatCode>""#,##0""</c:formatCode>
                <c:ptCount val="4"/>
                <c:pt idx="0">
                  <c:v>673.12450586747002</c:v>
                </c:pt>
                <c:pt idx="1">
                  <c:v>730.13308841242997</c:v>
                </c:pt>
                <c:pt idx="2">
                  <c:v>1034.71604456766</c:v>
                </c:pt>
                <c:pt idx="3">
                  <c:v>709.05495700346501</c:v>
                </c:pt>
              </c:numCache>
            </c:numRef>
          </c:val>
          <c:extLst>
            <c:ext xmlns:c16="http://schemas.microsoft.com/office/drawing/2014/chart" uri="{C3380CC4-5D6E-409C-BE32-E72D297353CC}">
              <c16:uniqueId val="{00000000-B936-4F69-851B-16568E30CA64}"/>
            </c:ext>
          </c:extLst>
        </c:ser>
        <c:ser>
          <c:idx val="3"/>
          <c:order val="1"/>
          <c:tx>
            <c:strRef>
              <c:f>'Climate zone 6'!$I$15</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6'!$K$15:$N$15</c:f>
              <c:numCache>
                <c:formatCode>""#,##0""</c:formatCode>
                <c:ptCount val="4"/>
                <c:pt idx="0">
                  <c:v>1110.3690172358099</c:v>
                </c:pt>
                <c:pt idx="1">
                  <c:v>1171.2752885797199</c:v>
                </c:pt>
                <c:pt idx="2">
                  <c:v>1600.30358903566</c:v>
                </c:pt>
                <c:pt idx="3">
                  <c:v>1151.0434397880099</c:v>
                </c:pt>
              </c:numCache>
            </c:numRef>
          </c:val>
          <c:extLst>
            <c:ext xmlns:c16="http://schemas.microsoft.com/office/drawing/2014/chart" uri="{C3380CC4-5D6E-409C-BE32-E72D297353CC}">
              <c16:uniqueId val="{00000001-B936-4F69-851B-16568E30CA64}"/>
            </c:ext>
          </c:extLst>
        </c:ser>
        <c:ser>
          <c:idx val="4"/>
          <c:order val="2"/>
          <c:tx>
            <c:strRef>
              <c:f>'Climate zone 6'!$I$16</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6'!$K$16:$N$16</c:f>
              <c:numCache>
                <c:formatCode>""#,##0""</c:formatCode>
                <c:ptCount val="4"/>
                <c:pt idx="0">
                  <c:v>1142.0263441837301</c:v>
                </c:pt>
                <c:pt idx="1">
                  <c:v>1211.12519960183</c:v>
                </c:pt>
                <c:pt idx="2">
                  <c:v>1713.3208916583901</c:v>
                </c:pt>
                <c:pt idx="3">
                  <c:v>1204.05106499152</c:v>
                </c:pt>
              </c:numCache>
            </c:numRef>
          </c:val>
          <c:extLst>
            <c:ext xmlns:c16="http://schemas.microsoft.com/office/drawing/2014/chart" uri="{C3380CC4-5D6E-409C-BE32-E72D297353CC}">
              <c16:uniqueId val="{00000002-B936-4F69-851B-16568E30CA64}"/>
            </c:ext>
          </c:extLst>
        </c:ser>
        <c:ser>
          <c:idx val="0"/>
          <c:order val="3"/>
          <c:tx>
            <c:strRef>
              <c:f>'Climate zone 6'!$I$17</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6'!$K$17:$N$17</c:f>
              <c:numCache>
                <c:formatCode>""#,##0""</c:formatCode>
                <c:ptCount val="4"/>
                <c:pt idx="0">
                  <c:v>1322.3905994188999</c:v>
                </c:pt>
                <c:pt idx="1">
                  <c:v>1384.1166939561499</c:v>
                </c:pt>
                <c:pt idx="2">
                  <c:v>1928.5170265065501</c:v>
                </c:pt>
                <c:pt idx="3">
                  <c:v>1362.8031281804299</c:v>
                </c:pt>
              </c:numCache>
            </c:numRef>
          </c:val>
          <c:extLst>
            <c:ext xmlns:c16="http://schemas.microsoft.com/office/drawing/2014/chart" uri="{C3380CC4-5D6E-409C-BE32-E72D297353CC}">
              <c16:uniqueId val="{00000003-B936-4F69-851B-16568E30CA64}"/>
            </c:ext>
          </c:extLst>
        </c:ser>
        <c:ser>
          <c:idx val="1"/>
          <c:order val="4"/>
          <c:tx>
            <c:strRef>
              <c:f>'Climate zone 6'!$I$18</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6'!$K$18:$N$18</c:f>
              <c:numCache>
                <c:formatCode>""#,##0""</c:formatCode>
                <c:ptCount val="4"/>
                <c:pt idx="0">
                  <c:v>1684.68055832448</c:v>
                </c:pt>
                <c:pt idx="1">
                  <c:v>1764.1455051211001</c:v>
                </c:pt>
                <c:pt idx="2">
                  <c:v>2352.3440399852002</c:v>
                </c:pt>
                <c:pt idx="3">
                  <c:v>1743.1883255718601</c:v>
                </c:pt>
              </c:numCache>
            </c:numRef>
          </c:val>
          <c:extLst>
            <c:ext xmlns:c16="http://schemas.microsoft.com/office/drawing/2014/chart" uri="{C3380CC4-5D6E-409C-BE32-E72D297353CC}">
              <c16:uniqueId val="{00000004-B936-4F69-851B-16568E30CA64}"/>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6'!$I$19</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6'!$K$19:$N$19</c:f>
              <c:numCache>
                <c:formatCode>""#,##0""</c:formatCode>
                <c:ptCount val="4"/>
                <c:pt idx="0">
                  <c:v>674.35926234439603</c:v>
                </c:pt>
                <c:pt idx="1">
                  <c:v>684.23200461460794</c:v>
                </c:pt>
                <c:pt idx="2">
                  <c:v>927.07904776805697</c:v>
                </c:pt>
                <c:pt idx="3">
                  <c:v>668.06361707780695</c:v>
                </c:pt>
              </c:numCache>
            </c:numRef>
          </c:val>
          <c:extLst>
            <c:ext xmlns:c16="http://schemas.microsoft.com/office/drawing/2014/chart" uri="{C3380CC4-5D6E-409C-BE32-E72D297353CC}">
              <c16:uniqueId val="{00000000-FD8C-4CF0-BF06-F61523A6A320}"/>
            </c:ext>
          </c:extLst>
        </c:ser>
        <c:ser>
          <c:idx val="3"/>
          <c:order val="1"/>
          <c:tx>
            <c:strRef>
              <c:f>'Climate zone 6'!$I$20</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6'!$K$20:$N$20</c:f>
              <c:numCache>
                <c:formatCode>""#,##0""</c:formatCode>
                <c:ptCount val="4"/>
                <c:pt idx="0">
                  <c:v>1111.6037737127399</c:v>
                </c:pt>
                <c:pt idx="1">
                  <c:v>1125.3742047818901</c:v>
                </c:pt>
                <c:pt idx="2">
                  <c:v>1492.6665922360501</c:v>
                </c:pt>
                <c:pt idx="3">
                  <c:v>1110.0520998623599</c:v>
                </c:pt>
              </c:numCache>
            </c:numRef>
          </c:val>
          <c:extLst>
            <c:ext xmlns:c16="http://schemas.microsoft.com/office/drawing/2014/chart" uri="{C3380CC4-5D6E-409C-BE32-E72D297353CC}">
              <c16:uniqueId val="{00000001-FD8C-4CF0-BF06-F61523A6A320}"/>
            </c:ext>
          </c:extLst>
        </c:ser>
        <c:ser>
          <c:idx val="4"/>
          <c:order val="2"/>
          <c:tx>
            <c:strRef>
              <c:f>'Climate zone 6'!$I$21</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6'!$K$21:$N$21</c:f>
              <c:numCache>
                <c:formatCode>""#,##0""</c:formatCode>
                <c:ptCount val="4"/>
                <c:pt idx="0">
                  <c:v>1143.2611006606501</c:v>
                </c:pt>
                <c:pt idx="1">
                  <c:v>1165.2241158040099</c:v>
                </c:pt>
                <c:pt idx="2">
                  <c:v>1605.6838948587799</c:v>
                </c:pt>
                <c:pt idx="3">
                  <c:v>1163.05972506586</c:v>
                </c:pt>
              </c:numCache>
            </c:numRef>
          </c:val>
          <c:extLst>
            <c:ext xmlns:c16="http://schemas.microsoft.com/office/drawing/2014/chart" uri="{C3380CC4-5D6E-409C-BE32-E72D297353CC}">
              <c16:uniqueId val="{00000002-FD8C-4CF0-BF06-F61523A6A320}"/>
            </c:ext>
          </c:extLst>
        </c:ser>
        <c:ser>
          <c:idx val="0"/>
          <c:order val="3"/>
          <c:tx>
            <c:strRef>
              <c:f>'Climate zone 6'!$I$22</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6'!$K$22:$N$22</c:f>
              <c:numCache>
                <c:formatCode>""#,##0""</c:formatCode>
                <c:ptCount val="4"/>
                <c:pt idx="0">
                  <c:v>1323.6253558958299</c:v>
                </c:pt>
                <c:pt idx="1">
                  <c:v>1338.21561015832</c:v>
                </c:pt>
                <c:pt idx="2">
                  <c:v>1820.8800297069399</c:v>
                </c:pt>
                <c:pt idx="3">
                  <c:v>1321.8117882547699</c:v>
                </c:pt>
              </c:numCache>
            </c:numRef>
          </c:val>
          <c:extLst>
            <c:ext xmlns:c16="http://schemas.microsoft.com/office/drawing/2014/chart" uri="{C3380CC4-5D6E-409C-BE32-E72D297353CC}">
              <c16:uniqueId val="{00000003-FD8C-4CF0-BF06-F61523A6A320}"/>
            </c:ext>
          </c:extLst>
        </c:ser>
        <c:ser>
          <c:idx val="1"/>
          <c:order val="4"/>
          <c:tx>
            <c:strRef>
              <c:f>'Climate zone 6'!$I$23</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6'!$K$23:$N$23</c:f>
              <c:numCache>
                <c:formatCode>""#,##0""</c:formatCode>
                <c:ptCount val="4"/>
                <c:pt idx="0">
                  <c:v>1685.91531480141</c:v>
                </c:pt>
                <c:pt idx="1">
                  <c:v>1718.24442132328</c:v>
                </c:pt>
                <c:pt idx="2">
                  <c:v>2244.70704318559</c:v>
                </c:pt>
                <c:pt idx="3">
                  <c:v>1702.1969856461999</c:v>
                </c:pt>
              </c:numCache>
            </c:numRef>
          </c:val>
          <c:extLst>
            <c:ext xmlns:c16="http://schemas.microsoft.com/office/drawing/2014/chart" uri="{C3380CC4-5D6E-409C-BE32-E72D297353CC}">
              <c16:uniqueId val="{00000004-FD8C-4CF0-BF06-F61523A6A32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7'!$I$14</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7'!$K$14:$N$14</c:f>
              <c:numCache>
                <c:formatCode>""#,##0""</c:formatCode>
                <c:ptCount val="4"/>
                <c:pt idx="0">
                  <c:v>887.19625962273597</c:v>
                </c:pt>
                <c:pt idx="1">
                  <c:v>1067.21720511227</c:v>
                </c:pt>
                <c:pt idx="2">
                  <c:v>1715.4454635735201</c:v>
                </c:pt>
                <c:pt idx="3">
                  <c:v>1049.8624568273999</c:v>
                </c:pt>
              </c:numCache>
            </c:numRef>
          </c:val>
          <c:extLst>
            <c:ext xmlns:c16="http://schemas.microsoft.com/office/drawing/2014/chart" uri="{C3380CC4-5D6E-409C-BE32-E72D297353CC}">
              <c16:uniqueId val="{00000000-2A34-4021-9575-ED48A089797B}"/>
            </c:ext>
          </c:extLst>
        </c:ser>
        <c:ser>
          <c:idx val="3"/>
          <c:order val="1"/>
          <c:tx>
            <c:strRef>
              <c:f>'Climate zone 7'!$I$15</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7'!$K$15:$N$15</c:f>
              <c:numCache>
                <c:formatCode>""#,##0""</c:formatCode>
                <c:ptCount val="4"/>
                <c:pt idx="0">
                  <c:v>1236.5975631050401</c:v>
                </c:pt>
                <c:pt idx="1">
                  <c:v>1548.97435673169</c:v>
                </c:pt>
                <c:pt idx="2">
                  <c:v>2214.5544032551102</c:v>
                </c:pt>
                <c:pt idx="3">
                  <c:v>1466.44483403815</c:v>
                </c:pt>
              </c:numCache>
            </c:numRef>
          </c:val>
          <c:extLst>
            <c:ext xmlns:c16="http://schemas.microsoft.com/office/drawing/2014/chart" uri="{C3380CC4-5D6E-409C-BE32-E72D297353CC}">
              <c16:uniqueId val="{00000001-2A34-4021-9575-ED48A089797B}"/>
            </c:ext>
          </c:extLst>
        </c:ser>
        <c:ser>
          <c:idx val="4"/>
          <c:order val="2"/>
          <c:tx>
            <c:strRef>
              <c:f>'Climate zone 7'!$I$16</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7'!$K$16:$N$16</c:f>
              <c:numCache>
                <c:formatCode>""#,##0""</c:formatCode>
                <c:ptCount val="4"/>
                <c:pt idx="0">
                  <c:v>1634.55228559436</c:v>
                </c:pt>
                <c:pt idx="1">
                  <c:v>1939.7608151387101</c:v>
                </c:pt>
                <c:pt idx="2">
                  <c:v>2657.5546012428799</c:v>
                </c:pt>
                <c:pt idx="3">
                  <c:v>1850.02836997585</c:v>
                </c:pt>
              </c:numCache>
            </c:numRef>
          </c:val>
          <c:extLst>
            <c:ext xmlns:c16="http://schemas.microsoft.com/office/drawing/2014/chart" uri="{C3380CC4-5D6E-409C-BE32-E72D297353CC}">
              <c16:uniqueId val="{00000002-2A34-4021-9575-ED48A089797B}"/>
            </c:ext>
          </c:extLst>
        </c:ser>
        <c:ser>
          <c:idx val="0"/>
          <c:order val="3"/>
          <c:tx>
            <c:strRef>
              <c:f>'Climate zone 7'!$I$17</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7'!$K$17:$N$17</c:f>
              <c:numCache>
                <c:formatCode>""#,##0""</c:formatCode>
                <c:ptCount val="4"/>
                <c:pt idx="0">
                  <c:v>1782.0253032112901</c:v>
                </c:pt>
                <c:pt idx="1">
                  <c:v>2383.6828673249902</c:v>
                </c:pt>
                <c:pt idx="2">
                  <c:v>3486.1932892735999</c:v>
                </c:pt>
                <c:pt idx="3">
                  <c:v>2250.71901873561</c:v>
                </c:pt>
              </c:numCache>
            </c:numRef>
          </c:val>
          <c:extLst>
            <c:ext xmlns:c16="http://schemas.microsoft.com/office/drawing/2014/chart" uri="{C3380CC4-5D6E-409C-BE32-E72D297353CC}">
              <c16:uniqueId val="{00000003-2A34-4021-9575-ED48A089797B}"/>
            </c:ext>
          </c:extLst>
        </c:ser>
        <c:ser>
          <c:idx val="1"/>
          <c:order val="4"/>
          <c:tx>
            <c:strRef>
              <c:f>'Climate zone 7'!$I$18</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7'!$K$18:$N$18</c:f>
              <c:numCache>
                <c:formatCode>""#,##0""</c:formatCode>
                <c:ptCount val="4"/>
                <c:pt idx="0">
                  <c:v>2094.2802221267898</c:v>
                </c:pt>
                <c:pt idx="1">
                  <c:v>2572.2340471268899</c:v>
                </c:pt>
                <c:pt idx="2">
                  <c:v>3486.1932892735999</c:v>
                </c:pt>
                <c:pt idx="3">
                  <c:v>2356.9642237271501</c:v>
                </c:pt>
              </c:numCache>
            </c:numRef>
          </c:val>
          <c:extLst>
            <c:ext xmlns:c16="http://schemas.microsoft.com/office/drawing/2014/chart" uri="{C3380CC4-5D6E-409C-BE32-E72D297353CC}">
              <c16:uniqueId val="{00000004-2A34-4021-9575-ED48A089797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7'!$I$19</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7'!$K$19:$N$19</c:f>
              <c:numCache>
                <c:formatCode>""#,##0""</c:formatCode>
                <c:ptCount val="4"/>
                <c:pt idx="0">
                  <c:v>982.79475586682702</c:v>
                </c:pt>
                <c:pt idx="1">
                  <c:v>1394.0334859324</c:v>
                </c:pt>
                <c:pt idx="2">
                  <c:v>2182.4955812353901</c:v>
                </c:pt>
                <c:pt idx="3">
                  <c:v>1444.4985699035401</c:v>
                </c:pt>
              </c:numCache>
            </c:numRef>
          </c:val>
          <c:extLst>
            <c:ext xmlns:c16="http://schemas.microsoft.com/office/drawing/2014/chart" uri="{C3380CC4-5D6E-409C-BE32-E72D297353CC}">
              <c16:uniqueId val="{00000000-32BB-4A1C-9060-C41A0F772F53}"/>
            </c:ext>
          </c:extLst>
        </c:ser>
        <c:ser>
          <c:idx val="3"/>
          <c:order val="1"/>
          <c:tx>
            <c:strRef>
              <c:f>'Climate zone 7'!$I$20</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7'!$K$20:$N$20</c:f>
              <c:numCache>
                <c:formatCode>""#,##0""</c:formatCode>
                <c:ptCount val="4"/>
                <c:pt idx="0">
                  <c:v>1581.17690296258</c:v>
                </c:pt>
                <c:pt idx="1">
                  <c:v>2108.6124425807102</c:v>
                </c:pt>
                <c:pt idx="2">
                  <c:v>2950.3389827833098</c:v>
                </c:pt>
                <c:pt idx="3">
                  <c:v>2144.20641728595</c:v>
                </c:pt>
              </c:numCache>
            </c:numRef>
          </c:val>
          <c:extLst>
            <c:ext xmlns:c16="http://schemas.microsoft.com/office/drawing/2014/chart" uri="{C3380CC4-5D6E-409C-BE32-E72D297353CC}">
              <c16:uniqueId val="{00000001-32BB-4A1C-9060-C41A0F772F53}"/>
            </c:ext>
          </c:extLst>
        </c:ser>
        <c:ser>
          <c:idx val="4"/>
          <c:order val="2"/>
          <c:tx>
            <c:strRef>
              <c:f>'Climate zone 7'!$I$21</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7'!$K$21:$N$21</c:f>
              <c:numCache>
                <c:formatCode>""#,##0""</c:formatCode>
                <c:ptCount val="4"/>
                <c:pt idx="0">
                  <c:v>1622.96024506506</c:v>
                </c:pt>
                <c:pt idx="1">
                  <c:v>2191.9713777859101</c:v>
                </c:pt>
                <c:pt idx="2">
                  <c:v>3285.77102979954</c:v>
                </c:pt>
                <c:pt idx="3">
                  <c:v>2373.91216367985</c:v>
                </c:pt>
              </c:numCache>
            </c:numRef>
          </c:val>
          <c:extLst>
            <c:ext xmlns:c16="http://schemas.microsoft.com/office/drawing/2014/chart" uri="{C3380CC4-5D6E-409C-BE32-E72D297353CC}">
              <c16:uniqueId val="{00000002-32BB-4A1C-9060-C41A0F772F53}"/>
            </c:ext>
          </c:extLst>
        </c:ser>
        <c:ser>
          <c:idx val="0"/>
          <c:order val="3"/>
          <c:tx>
            <c:strRef>
              <c:f>'Climate zone 7'!$I$22</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7'!$K$22:$N$22</c:f>
              <c:numCache>
                <c:formatCode>""#,##0""</c:formatCode>
                <c:ptCount val="4"/>
                <c:pt idx="0">
                  <c:v>1946.3530061906399</c:v>
                </c:pt>
                <c:pt idx="1">
                  <c:v>2571.4214937495699</c:v>
                </c:pt>
                <c:pt idx="2">
                  <c:v>3641.5839398266799</c:v>
                </c:pt>
                <c:pt idx="3">
                  <c:v>2661.48843467502</c:v>
                </c:pt>
              </c:numCache>
            </c:numRef>
          </c:val>
          <c:extLst>
            <c:ext xmlns:c16="http://schemas.microsoft.com/office/drawing/2014/chart" uri="{C3380CC4-5D6E-409C-BE32-E72D297353CC}">
              <c16:uniqueId val="{00000003-32BB-4A1C-9060-C41A0F772F53}"/>
            </c:ext>
          </c:extLst>
        </c:ser>
        <c:ser>
          <c:idx val="1"/>
          <c:order val="4"/>
          <c:tx>
            <c:strRef>
              <c:f>'Climate zone 7'!$I$23</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7'!$K$23:$N$23</c:f>
              <c:numCache>
                <c:formatCode>""#,##0""</c:formatCode>
                <c:ptCount val="4"/>
                <c:pt idx="0">
                  <c:v>2177.6105137712102</c:v>
                </c:pt>
                <c:pt idx="1">
                  <c:v>2719.1111805109599</c:v>
                </c:pt>
                <c:pt idx="2">
                  <c:v>3706.0911627574001</c:v>
                </c:pt>
                <c:pt idx="3">
                  <c:v>2951.5661709996798</c:v>
                </c:pt>
              </c:numCache>
            </c:numRef>
          </c:val>
          <c:extLst>
            <c:ext xmlns:c16="http://schemas.microsoft.com/office/drawing/2014/chart" uri="{C3380CC4-5D6E-409C-BE32-E72D297353CC}">
              <c16:uniqueId val="{00000004-32BB-4A1C-9060-C41A0F772F53}"/>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7'!$I$24</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7'!$K$24:$N$24</c:f>
              <c:numCache>
                <c:formatCode>""#,##0""</c:formatCode>
                <c:ptCount val="4"/>
                <c:pt idx="0">
                  <c:v>739.35823237048101</c:v>
                </c:pt>
                <c:pt idx="1">
                  <c:v>718.40344562398195</c:v>
                </c:pt>
                <c:pt idx="2">
                  <c:v>1165.93145037309</c:v>
                </c:pt>
                <c:pt idx="3">
                  <c:v>720.40150255921299</c:v>
                </c:pt>
              </c:numCache>
            </c:numRef>
          </c:val>
          <c:extLst>
            <c:ext xmlns:c16="http://schemas.microsoft.com/office/drawing/2014/chart" uri="{C3380CC4-5D6E-409C-BE32-E72D297353CC}">
              <c16:uniqueId val="{00000000-CBDF-4605-A56C-EFE912E8CB28}"/>
            </c:ext>
          </c:extLst>
        </c:ser>
        <c:ser>
          <c:idx val="3"/>
          <c:order val="1"/>
          <c:tx>
            <c:strRef>
              <c:f>'Climate zone 7'!$I$25</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7'!$K$25:$N$25</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1-CBDF-4605-A56C-EFE912E8CB28}"/>
            </c:ext>
          </c:extLst>
        </c:ser>
        <c:ser>
          <c:idx val="4"/>
          <c:order val="2"/>
          <c:tx>
            <c:strRef>
              <c:f>'Climate zone 7'!$I$26</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7'!$K$26:$N$26</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2-CBDF-4605-A56C-EFE912E8CB28}"/>
            </c:ext>
          </c:extLst>
        </c:ser>
        <c:ser>
          <c:idx val="0"/>
          <c:order val="3"/>
          <c:tx>
            <c:strRef>
              <c:f>'Climate zone 7'!$I$27</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7'!$K$27:$N$27</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3-CBDF-4605-A56C-EFE912E8CB28}"/>
            </c:ext>
          </c:extLst>
        </c:ser>
        <c:ser>
          <c:idx val="1"/>
          <c:order val="4"/>
          <c:tx>
            <c:strRef>
              <c:f>'Climate zone 7'!$I$28</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7'!$K$28:$N$28</c:f>
              <c:numCache>
                <c:formatCode>""#,##0""</c:formatCode>
                <c:ptCount val="4"/>
                <c:pt idx="0">
                  <c:v>1918.23214275489</c:v>
                </c:pt>
                <c:pt idx="1">
                  <c:v>2022.6109297647999</c:v>
                </c:pt>
                <c:pt idx="2">
                  <c:v>2947.2550444994799</c:v>
                </c:pt>
                <c:pt idx="3">
                  <c:v>2127.8538382126799</c:v>
                </c:pt>
              </c:numCache>
            </c:numRef>
          </c:val>
          <c:extLst>
            <c:ext xmlns:c16="http://schemas.microsoft.com/office/drawing/2014/chart" uri="{C3380CC4-5D6E-409C-BE32-E72D297353CC}">
              <c16:uniqueId val="{00000004-CBDF-4605-A56C-EFE912E8CB28}"/>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7'!$I$9</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7'!$K$9:$N$9</c:f>
              <c:numCache>
                <c:formatCode>""#,##0""</c:formatCode>
                <c:ptCount val="4"/>
                <c:pt idx="0">
                  <c:v>850.47111928555296</c:v>
                </c:pt>
                <c:pt idx="1">
                  <c:v>986.59238923586804</c:v>
                </c:pt>
                <c:pt idx="2">
                  <c:v>1542.52780088175</c:v>
                </c:pt>
                <c:pt idx="3">
                  <c:v>980.15092566908902</c:v>
                </c:pt>
              </c:numCache>
            </c:numRef>
          </c:val>
          <c:extLst>
            <c:ext xmlns:c16="http://schemas.microsoft.com/office/drawing/2014/chart" uri="{C3380CC4-5D6E-409C-BE32-E72D297353CC}">
              <c16:uniqueId val="{00000000-3CEE-4836-8DBF-FCE39DA17611}"/>
            </c:ext>
          </c:extLst>
        </c:ser>
        <c:ser>
          <c:idx val="3"/>
          <c:order val="1"/>
          <c:tx>
            <c:strRef>
              <c:f>'Climate zone 7'!$I$10</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7'!$K$10:$N$10</c:f>
              <c:numCache>
                <c:formatCode>""#,##0""</c:formatCode>
                <c:ptCount val="4"/>
                <c:pt idx="0">
                  <c:v>1199.8724227678499</c:v>
                </c:pt>
                <c:pt idx="1">
                  <c:v>1468.3495408552899</c:v>
                </c:pt>
                <c:pt idx="2">
                  <c:v>2041.63674056334</c:v>
                </c:pt>
                <c:pt idx="3">
                  <c:v>1396.73330287984</c:v>
                </c:pt>
              </c:numCache>
            </c:numRef>
          </c:val>
          <c:extLst>
            <c:ext xmlns:c16="http://schemas.microsoft.com/office/drawing/2014/chart" uri="{C3380CC4-5D6E-409C-BE32-E72D297353CC}">
              <c16:uniqueId val="{00000001-3CEE-4836-8DBF-FCE39DA17611}"/>
            </c:ext>
          </c:extLst>
        </c:ser>
        <c:ser>
          <c:idx val="4"/>
          <c:order val="2"/>
          <c:tx>
            <c:strRef>
              <c:f>'Climate zone 7'!$I$11</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7'!$K$11:$N$11</c:f>
              <c:numCache>
                <c:formatCode>""#,##0""</c:formatCode>
                <c:ptCount val="4"/>
                <c:pt idx="0">
                  <c:v>1597.8271452571701</c:v>
                </c:pt>
                <c:pt idx="1">
                  <c:v>1859.13599926231</c:v>
                </c:pt>
                <c:pt idx="2">
                  <c:v>2484.6369385511098</c:v>
                </c:pt>
                <c:pt idx="3">
                  <c:v>1780.31683881754</c:v>
                </c:pt>
              </c:numCache>
            </c:numRef>
          </c:val>
          <c:extLst>
            <c:ext xmlns:c16="http://schemas.microsoft.com/office/drawing/2014/chart" uri="{C3380CC4-5D6E-409C-BE32-E72D297353CC}">
              <c16:uniqueId val="{00000002-3CEE-4836-8DBF-FCE39DA17611}"/>
            </c:ext>
          </c:extLst>
        </c:ser>
        <c:ser>
          <c:idx val="0"/>
          <c:order val="3"/>
          <c:tx>
            <c:strRef>
              <c:f>'Climate zone 7'!$I$12</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7'!$K$12:$N$12</c:f>
              <c:numCache>
                <c:formatCode>""#,##0""</c:formatCode>
                <c:ptCount val="4"/>
                <c:pt idx="0">
                  <c:v>1745.3001628741099</c:v>
                </c:pt>
                <c:pt idx="1">
                  <c:v>2303.05805144859</c:v>
                </c:pt>
                <c:pt idx="2">
                  <c:v>3313.2756265818298</c:v>
                </c:pt>
                <c:pt idx="3">
                  <c:v>2181.0074875772998</c:v>
                </c:pt>
              </c:numCache>
            </c:numRef>
          </c:val>
          <c:extLst>
            <c:ext xmlns:c16="http://schemas.microsoft.com/office/drawing/2014/chart" uri="{C3380CC4-5D6E-409C-BE32-E72D297353CC}">
              <c16:uniqueId val="{00000003-3CEE-4836-8DBF-FCE39DA17611}"/>
            </c:ext>
          </c:extLst>
        </c:ser>
        <c:ser>
          <c:idx val="1"/>
          <c:order val="4"/>
          <c:tx>
            <c:strRef>
              <c:f>'Climate zone 7'!$I$13</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7'!$K$13:$N$13</c:f>
              <c:numCache>
                <c:formatCode>""#,##0""</c:formatCode>
                <c:ptCount val="4"/>
                <c:pt idx="0">
                  <c:v>2057.5550817896001</c:v>
                </c:pt>
                <c:pt idx="1">
                  <c:v>2491.6092312504902</c:v>
                </c:pt>
                <c:pt idx="2">
                  <c:v>3313.2756265818298</c:v>
                </c:pt>
                <c:pt idx="3">
                  <c:v>2287.2526925688398</c:v>
                </c:pt>
              </c:numCache>
            </c:numRef>
          </c:val>
          <c:extLst>
            <c:ext xmlns:c16="http://schemas.microsoft.com/office/drawing/2014/chart" uri="{C3380CC4-5D6E-409C-BE32-E72D297353CC}">
              <c16:uniqueId val="{00000004-3CEE-4836-8DBF-FCE39DA17611}"/>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8'!$I$14</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8'!$K$14:$N$14</c:f>
              <c:numCache>
                <c:formatCode>""#,##0""</c:formatCode>
                <c:ptCount val="4"/>
                <c:pt idx="0">
                  <c:v>887.19625962273597</c:v>
                </c:pt>
                <c:pt idx="1">
                  <c:v>1067.21720511227</c:v>
                </c:pt>
                <c:pt idx="2">
                  <c:v>1715.4454635735201</c:v>
                </c:pt>
                <c:pt idx="3">
                  <c:v>1049.8624568273999</c:v>
                </c:pt>
              </c:numCache>
            </c:numRef>
          </c:val>
          <c:extLst>
            <c:ext xmlns:c16="http://schemas.microsoft.com/office/drawing/2014/chart" uri="{C3380CC4-5D6E-409C-BE32-E72D297353CC}">
              <c16:uniqueId val="{00000000-8E6E-4017-BEAD-DA2B93289F7C}"/>
            </c:ext>
          </c:extLst>
        </c:ser>
        <c:ser>
          <c:idx val="3"/>
          <c:order val="1"/>
          <c:tx>
            <c:strRef>
              <c:f>'Climate zone 8'!$I$15</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8'!$K$15:$N$15</c:f>
              <c:numCache>
                <c:formatCode>""#,##0""</c:formatCode>
                <c:ptCount val="4"/>
                <c:pt idx="0">
                  <c:v>1236.5975631050401</c:v>
                </c:pt>
                <c:pt idx="1">
                  <c:v>1548.97435673169</c:v>
                </c:pt>
                <c:pt idx="2">
                  <c:v>2214.5544032551102</c:v>
                </c:pt>
                <c:pt idx="3">
                  <c:v>1466.44483403815</c:v>
                </c:pt>
              </c:numCache>
            </c:numRef>
          </c:val>
          <c:extLst>
            <c:ext xmlns:c16="http://schemas.microsoft.com/office/drawing/2014/chart" uri="{C3380CC4-5D6E-409C-BE32-E72D297353CC}">
              <c16:uniqueId val="{00000001-8E6E-4017-BEAD-DA2B93289F7C}"/>
            </c:ext>
          </c:extLst>
        </c:ser>
        <c:ser>
          <c:idx val="4"/>
          <c:order val="2"/>
          <c:tx>
            <c:strRef>
              <c:f>'Climate zone 8'!$I$16</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8'!$K$16:$N$16</c:f>
              <c:numCache>
                <c:formatCode>""#,##0""</c:formatCode>
                <c:ptCount val="4"/>
                <c:pt idx="0">
                  <c:v>1634.55228559436</c:v>
                </c:pt>
                <c:pt idx="1">
                  <c:v>1939.7608151387101</c:v>
                </c:pt>
                <c:pt idx="2">
                  <c:v>2657.5546012428799</c:v>
                </c:pt>
                <c:pt idx="3">
                  <c:v>1850.02836997585</c:v>
                </c:pt>
              </c:numCache>
            </c:numRef>
          </c:val>
          <c:extLst>
            <c:ext xmlns:c16="http://schemas.microsoft.com/office/drawing/2014/chart" uri="{C3380CC4-5D6E-409C-BE32-E72D297353CC}">
              <c16:uniqueId val="{00000002-8E6E-4017-BEAD-DA2B93289F7C}"/>
            </c:ext>
          </c:extLst>
        </c:ser>
        <c:ser>
          <c:idx val="0"/>
          <c:order val="3"/>
          <c:tx>
            <c:strRef>
              <c:f>'Climate zone 8'!$I$17</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8'!$K$17:$N$17</c:f>
              <c:numCache>
                <c:formatCode>""#,##0""</c:formatCode>
                <c:ptCount val="4"/>
                <c:pt idx="0">
                  <c:v>1782.0253032112901</c:v>
                </c:pt>
                <c:pt idx="1">
                  <c:v>2383.6828673249902</c:v>
                </c:pt>
                <c:pt idx="2">
                  <c:v>3486.1932892735999</c:v>
                </c:pt>
                <c:pt idx="3">
                  <c:v>2250.71901873561</c:v>
                </c:pt>
              </c:numCache>
            </c:numRef>
          </c:val>
          <c:extLst>
            <c:ext xmlns:c16="http://schemas.microsoft.com/office/drawing/2014/chart" uri="{C3380CC4-5D6E-409C-BE32-E72D297353CC}">
              <c16:uniqueId val="{00000003-8E6E-4017-BEAD-DA2B93289F7C}"/>
            </c:ext>
          </c:extLst>
        </c:ser>
        <c:ser>
          <c:idx val="1"/>
          <c:order val="4"/>
          <c:tx>
            <c:strRef>
              <c:f>'Climate zone 8'!$I$18</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8'!$K$18:$N$18</c:f>
              <c:numCache>
                <c:formatCode>""#,##0""</c:formatCode>
                <c:ptCount val="4"/>
                <c:pt idx="0">
                  <c:v>2094.2802221267898</c:v>
                </c:pt>
                <c:pt idx="1">
                  <c:v>2572.2340471268899</c:v>
                </c:pt>
                <c:pt idx="2">
                  <c:v>3486.1932892735999</c:v>
                </c:pt>
                <c:pt idx="3">
                  <c:v>2356.9642237271501</c:v>
                </c:pt>
              </c:numCache>
            </c:numRef>
          </c:val>
          <c:extLst>
            <c:ext xmlns:c16="http://schemas.microsoft.com/office/drawing/2014/chart" uri="{C3380CC4-5D6E-409C-BE32-E72D297353CC}">
              <c16:uniqueId val="{00000004-8E6E-4017-BEAD-DA2B93289F7C}"/>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8'!$I$19</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8'!$K$19:$N$19</c:f>
              <c:numCache>
                <c:formatCode>""#,##0""</c:formatCode>
                <c:ptCount val="4"/>
                <c:pt idx="0">
                  <c:v>982.79475586682702</c:v>
                </c:pt>
                <c:pt idx="1">
                  <c:v>1394.0334859324</c:v>
                </c:pt>
                <c:pt idx="2">
                  <c:v>2182.4955812353901</c:v>
                </c:pt>
                <c:pt idx="3">
                  <c:v>1444.4985699035401</c:v>
                </c:pt>
              </c:numCache>
            </c:numRef>
          </c:val>
          <c:extLst>
            <c:ext xmlns:c16="http://schemas.microsoft.com/office/drawing/2014/chart" uri="{C3380CC4-5D6E-409C-BE32-E72D297353CC}">
              <c16:uniqueId val="{00000000-5C67-4119-85D7-436ECBCF8E4A}"/>
            </c:ext>
          </c:extLst>
        </c:ser>
        <c:ser>
          <c:idx val="3"/>
          <c:order val="1"/>
          <c:tx>
            <c:strRef>
              <c:f>'Climate zone 8'!$I$20</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8'!$K$20:$N$20</c:f>
              <c:numCache>
                <c:formatCode>""#,##0""</c:formatCode>
                <c:ptCount val="4"/>
                <c:pt idx="0">
                  <c:v>1581.17690296258</c:v>
                </c:pt>
                <c:pt idx="1">
                  <c:v>2108.6124425807102</c:v>
                </c:pt>
                <c:pt idx="2">
                  <c:v>2950.3389827833098</c:v>
                </c:pt>
                <c:pt idx="3">
                  <c:v>2144.20641728595</c:v>
                </c:pt>
              </c:numCache>
            </c:numRef>
          </c:val>
          <c:extLst>
            <c:ext xmlns:c16="http://schemas.microsoft.com/office/drawing/2014/chart" uri="{C3380CC4-5D6E-409C-BE32-E72D297353CC}">
              <c16:uniqueId val="{00000001-5C67-4119-85D7-436ECBCF8E4A}"/>
            </c:ext>
          </c:extLst>
        </c:ser>
        <c:ser>
          <c:idx val="4"/>
          <c:order val="2"/>
          <c:tx>
            <c:strRef>
              <c:f>'Climate zone 8'!$I$21</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8'!$K$21:$N$21</c:f>
              <c:numCache>
                <c:formatCode>""#,##0""</c:formatCode>
                <c:ptCount val="4"/>
                <c:pt idx="0">
                  <c:v>1622.96024506506</c:v>
                </c:pt>
                <c:pt idx="1">
                  <c:v>2191.9713777859101</c:v>
                </c:pt>
                <c:pt idx="2">
                  <c:v>3285.77102979954</c:v>
                </c:pt>
                <c:pt idx="3">
                  <c:v>2373.91216367985</c:v>
                </c:pt>
              </c:numCache>
            </c:numRef>
          </c:val>
          <c:extLst>
            <c:ext xmlns:c16="http://schemas.microsoft.com/office/drawing/2014/chart" uri="{C3380CC4-5D6E-409C-BE32-E72D297353CC}">
              <c16:uniqueId val="{00000002-5C67-4119-85D7-436ECBCF8E4A}"/>
            </c:ext>
          </c:extLst>
        </c:ser>
        <c:ser>
          <c:idx val="0"/>
          <c:order val="3"/>
          <c:tx>
            <c:strRef>
              <c:f>'Climate zone 8'!$I$22</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8'!$K$22:$N$22</c:f>
              <c:numCache>
                <c:formatCode>""#,##0""</c:formatCode>
                <c:ptCount val="4"/>
                <c:pt idx="0">
                  <c:v>1946.3530061906399</c:v>
                </c:pt>
                <c:pt idx="1">
                  <c:v>2571.4214937495699</c:v>
                </c:pt>
                <c:pt idx="2">
                  <c:v>3641.5839398266799</c:v>
                </c:pt>
                <c:pt idx="3">
                  <c:v>2661.48843467502</c:v>
                </c:pt>
              </c:numCache>
            </c:numRef>
          </c:val>
          <c:extLst>
            <c:ext xmlns:c16="http://schemas.microsoft.com/office/drawing/2014/chart" uri="{C3380CC4-5D6E-409C-BE32-E72D297353CC}">
              <c16:uniqueId val="{00000003-5C67-4119-85D7-436ECBCF8E4A}"/>
            </c:ext>
          </c:extLst>
        </c:ser>
        <c:ser>
          <c:idx val="1"/>
          <c:order val="4"/>
          <c:tx>
            <c:strRef>
              <c:f>'Climate zone 8'!$I$23</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8'!$K$23:$N$23</c:f>
              <c:numCache>
                <c:formatCode>""#,##0""</c:formatCode>
                <c:ptCount val="4"/>
                <c:pt idx="0">
                  <c:v>2177.6105137712102</c:v>
                </c:pt>
                <c:pt idx="1">
                  <c:v>2719.1111805109599</c:v>
                </c:pt>
                <c:pt idx="2">
                  <c:v>3706.0911627574001</c:v>
                </c:pt>
                <c:pt idx="3">
                  <c:v>2951.5661709996798</c:v>
                </c:pt>
              </c:numCache>
            </c:numRef>
          </c:val>
          <c:extLst>
            <c:ext xmlns:c16="http://schemas.microsoft.com/office/drawing/2014/chart" uri="{C3380CC4-5D6E-409C-BE32-E72D297353CC}">
              <c16:uniqueId val="{00000004-5C67-4119-85D7-436ECBCF8E4A}"/>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8'!$I$24</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8'!$K$24:$N$24</c:f>
              <c:numCache>
                <c:formatCode>""#,##0""</c:formatCode>
                <c:ptCount val="4"/>
                <c:pt idx="0">
                  <c:v>739.35823237048101</c:v>
                </c:pt>
                <c:pt idx="1">
                  <c:v>718.40344562398195</c:v>
                </c:pt>
                <c:pt idx="2">
                  <c:v>1165.93145037309</c:v>
                </c:pt>
                <c:pt idx="3">
                  <c:v>720.40150255921299</c:v>
                </c:pt>
              </c:numCache>
            </c:numRef>
          </c:val>
          <c:extLst>
            <c:ext xmlns:c16="http://schemas.microsoft.com/office/drawing/2014/chart" uri="{C3380CC4-5D6E-409C-BE32-E72D297353CC}">
              <c16:uniqueId val="{00000000-2439-489B-A8FC-C9189F8BF31F}"/>
            </c:ext>
          </c:extLst>
        </c:ser>
        <c:ser>
          <c:idx val="3"/>
          <c:order val="1"/>
          <c:tx>
            <c:strRef>
              <c:f>'Climate zone 8'!$I$25</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8'!$K$25:$N$25</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1-2439-489B-A8FC-C9189F8BF31F}"/>
            </c:ext>
          </c:extLst>
        </c:ser>
        <c:ser>
          <c:idx val="4"/>
          <c:order val="2"/>
          <c:tx>
            <c:strRef>
              <c:f>'Climate zone 8'!$I$26</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8'!$K$26:$N$26</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2-2439-489B-A8FC-C9189F8BF31F}"/>
            </c:ext>
          </c:extLst>
        </c:ser>
        <c:ser>
          <c:idx val="0"/>
          <c:order val="3"/>
          <c:tx>
            <c:strRef>
              <c:f>'Climate zone 8'!$I$27</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8'!$K$27:$N$27</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3-2439-489B-A8FC-C9189F8BF31F}"/>
            </c:ext>
          </c:extLst>
        </c:ser>
        <c:ser>
          <c:idx val="1"/>
          <c:order val="4"/>
          <c:tx>
            <c:strRef>
              <c:f>'Climate zone 8'!$I$28</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8'!$K$28:$N$28</c:f>
              <c:numCache>
                <c:formatCode>""#,##0""</c:formatCode>
                <c:ptCount val="4"/>
                <c:pt idx="0">
                  <c:v>1918.23214275489</c:v>
                </c:pt>
                <c:pt idx="1">
                  <c:v>2022.6109297647999</c:v>
                </c:pt>
                <c:pt idx="2">
                  <c:v>2947.2550444994799</c:v>
                </c:pt>
                <c:pt idx="3">
                  <c:v>2127.8538382126799</c:v>
                </c:pt>
              </c:numCache>
            </c:numRef>
          </c:val>
          <c:extLst>
            <c:ext xmlns:c16="http://schemas.microsoft.com/office/drawing/2014/chart" uri="{C3380CC4-5D6E-409C-BE32-E72D297353CC}">
              <c16:uniqueId val="{00000004-2439-489B-A8FC-C9189F8BF31F}"/>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8'!$I$9</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8'!$K$9:$N$9</c:f>
              <c:numCache>
                <c:formatCode>""#,##0""</c:formatCode>
                <c:ptCount val="4"/>
                <c:pt idx="0">
                  <c:v>850.47111928555296</c:v>
                </c:pt>
                <c:pt idx="1">
                  <c:v>986.59238923586804</c:v>
                </c:pt>
                <c:pt idx="2">
                  <c:v>1542.52780088175</c:v>
                </c:pt>
                <c:pt idx="3">
                  <c:v>980.15092566908902</c:v>
                </c:pt>
              </c:numCache>
            </c:numRef>
          </c:val>
          <c:extLst>
            <c:ext xmlns:c16="http://schemas.microsoft.com/office/drawing/2014/chart" uri="{C3380CC4-5D6E-409C-BE32-E72D297353CC}">
              <c16:uniqueId val="{00000000-8678-4C3A-A90C-13DA867F0BF7}"/>
            </c:ext>
          </c:extLst>
        </c:ser>
        <c:ser>
          <c:idx val="3"/>
          <c:order val="1"/>
          <c:tx>
            <c:strRef>
              <c:f>'Climate zone 8'!$I$10</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8'!$K$10:$N$10</c:f>
              <c:numCache>
                <c:formatCode>""#,##0""</c:formatCode>
                <c:ptCount val="4"/>
                <c:pt idx="0">
                  <c:v>1199.8724227678499</c:v>
                </c:pt>
                <c:pt idx="1">
                  <c:v>1468.3495408552899</c:v>
                </c:pt>
                <c:pt idx="2">
                  <c:v>2041.63674056334</c:v>
                </c:pt>
                <c:pt idx="3">
                  <c:v>1396.73330287984</c:v>
                </c:pt>
              </c:numCache>
            </c:numRef>
          </c:val>
          <c:extLst>
            <c:ext xmlns:c16="http://schemas.microsoft.com/office/drawing/2014/chart" uri="{C3380CC4-5D6E-409C-BE32-E72D297353CC}">
              <c16:uniqueId val="{00000001-8678-4C3A-A90C-13DA867F0BF7}"/>
            </c:ext>
          </c:extLst>
        </c:ser>
        <c:ser>
          <c:idx val="4"/>
          <c:order val="2"/>
          <c:tx>
            <c:strRef>
              <c:f>'Climate zone 8'!$I$11</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8'!$K$11:$N$11</c:f>
              <c:numCache>
                <c:formatCode>""#,##0""</c:formatCode>
                <c:ptCount val="4"/>
                <c:pt idx="0">
                  <c:v>1597.8271452571701</c:v>
                </c:pt>
                <c:pt idx="1">
                  <c:v>1859.13599926231</c:v>
                </c:pt>
                <c:pt idx="2">
                  <c:v>2484.6369385511098</c:v>
                </c:pt>
                <c:pt idx="3">
                  <c:v>1780.31683881754</c:v>
                </c:pt>
              </c:numCache>
            </c:numRef>
          </c:val>
          <c:extLst>
            <c:ext xmlns:c16="http://schemas.microsoft.com/office/drawing/2014/chart" uri="{C3380CC4-5D6E-409C-BE32-E72D297353CC}">
              <c16:uniqueId val="{00000002-8678-4C3A-A90C-13DA867F0BF7}"/>
            </c:ext>
          </c:extLst>
        </c:ser>
        <c:ser>
          <c:idx val="0"/>
          <c:order val="3"/>
          <c:tx>
            <c:strRef>
              <c:f>'Climate zone 8'!$I$12</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8'!$K$12:$N$12</c:f>
              <c:numCache>
                <c:formatCode>""#,##0""</c:formatCode>
                <c:ptCount val="4"/>
                <c:pt idx="0">
                  <c:v>1745.3001628741099</c:v>
                </c:pt>
                <c:pt idx="1">
                  <c:v>2303.05805144859</c:v>
                </c:pt>
                <c:pt idx="2">
                  <c:v>3313.2756265818298</c:v>
                </c:pt>
                <c:pt idx="3">
                  <c:v>2181.0074875772998</c:v>
                </c:pt>
              </c:numCache>
            </c:numRef>
          </c:val>
          <c:extLst>
            <c:ext xmlns:c16="http://schemas.microsoft.com/office/drawing/2014/chart" uri="{C3380CC4-5D6E-409C-BE32-E72D297353CC}">
              <c16:uniqueId val="{00000003-8678-4C3A-A90C-13DA867F0BF7}"/>
            </c:ext>
          </c:extLst>
        </c:ser>
        <c:ser>
          <c:idx val="1"/>
          <c:order val="4"/>
          <c:tx>
            <c:strRef>
              <c:f>'Climate zone 8'!$I$13</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8'!$K$13:$N$13</c:f>
              <c:numCache>
                <c:formatCode>""#,##0""</c:formatCode>
                <c:ptCount val="4"/>
                <c:pt idx="0">
                  <c:v>2057.5550817896001</c:v>
                </c:pt>
                <c:pt idx="1">
                  <c:v>2491.6092312504902</c:v>
                </c:pt>
                <c:pt idx="2">
                  <c:v>3313.2756265818298</c:v>
                </c:pt>
                <c:pt idx="3">
                  <c:v>2287.2526925688398</c:v>
                </c:pt>
              </c:numCache>
            </c:numRef>
          </c:val>
          <c:extLst>
            <c:ext xmlns:c16="http://schemas.microsoft.com/office/drawing/2014/chart" uri="{C3380CC4-5D6E-409C-BE32-E72D297353CC}">
              <c16:uniqueId val="{00000004-8678-4C3A-A90C-13DA867F0BF7}"/>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ACT!$I$9</c:f>
              <c:strCache>
                <c:ptCount val="1"/>
                <c:pt idx="0">
                  <c:v>1</c:v>
                </c:pt>
              </c:strCache>
            </c:strRef>
          </c:tx>
          <c:spPr>
            <a:solidFill>
              <a:schemeClr val="accent3"/>
            </a:solidFill>
            <a:ln>
              <a:noFill/>
            </a:ln>
            <a:effectLst/>
          </c:spPr>
          <c:invertIfNegative val="0"/>
          <c:cat>
            <c:strRef>
              <c:f>ACT!$K$8:$N$8</c:f>
              <c:strCache>
                <c:ptCount val="4"/>
                <c:pt idx="0">
                  <c:v>Summer</c:v>
                </c:pt>
                <c:pt idx="1">
                  <c:v>Autumn</c:v>
                </c:pt>
                <c:pt idx="2">
                  <c:v>Winter</c:v>
                </c:pt>
                <c:pt idx="3">
                  <c:v>Spring</c:v>
                </c:pt>
              </c:strCache>
            </c:strRef>
          </c:cat>
          <c:val>
            <c:numRef>
              <c:f>ACT!$K$9:$N$9</c:f>
              <c:numCache>
                <c:formatCode>""#,##0""</c:formatCode>
                <c:ptCount val="4"/>
                <c:pt idx="0">
                  <c:v>1497.7575078181601</c:v>
                </c:pt>
                <c:pt idx="1">
                  <c:v>3276.1924241086099</c:v>
                </c:pt>
                <c:pt idx="2">
                  <c:v>6188.1822395036597</c:v>
                </c:pt>
                <c:pt idx="3">
                  <c:v>3725.0625220936899</c:v>
                </c:pt>
              </c:numCache>
            </c:numRef>
          </c:val>
          <c:extLst>
            <c:ext xmlns:c16="http://schemas.microsoft.com/office/drawing/2014/chart" uri="{C3380CC4-5D6E-409C-BE32-E72D297353CC}">
              <c16:uniqueId val="{00000000-CD77-452C-AD8F-1AD6C8C657AA}"/>
            </c:ext>
          </c:extLst>
        </c:ser>
        <c:ser>
          <c:idx val="0"/>
          <c:order val="1"/>
          <c:tx>
            <c:strRef>
              <c:f>ACT!$I$10</c:f>
              <c:strCache>
                <c:ptCount val="1"/>
                <c:pt idx="0">
                  <c:v>2</c:v>
                </c:pt>
              </c:strCache>
            </c:strRef>
          </c:tx>
          <c:spPr>
            <a:solidFill>
              <a:schemeClr val="accent1"/>
            </a:solidFill>
            <a:ln>
              <a:noFill/>
            </a:ln>
            <a:effectLst/>
          </c:spPr>
          <c:invertIfNegative val="0"/>
          <c:cat>
            <c:strRef>
              <c:f>ACT!$K$8:$N$8</c:f>
              <c:strCache>
                <c:ptCount val="4"/>
                <c:pt idx="0">
                  <c:v>Summer</c:v>
                </c:pt>
                <c:pt idx="1">
                  <c:v>Autumn</c:v>
                </c:pt>
                <c:pt idx="2">
                  <c:v>Winter</c:v>
                </c:pt>
                <c:pt idx="3">
                  <c:v>Spring</c:v>
                </c:pt>
              </c:strCache>
            </c:strRef>
          </c:cat>
          <c:val>
            <c:numRef>
              <c:f>ACT!$K$10:$N$10</c:f>
              <c:numCache>
                <c:formatCode>""#,##0""</c:formatCode>
                <c:ptCount val="4"/>
                <c:pt idx="0">
                  <c:v>2188.9720197514298</c:v>
                </c:pt>
                <c:pt idx="1">
                  <c:v>8542.4247320867707</c:v>
                </c:pt>
                <c:pt idx="2">
                  <c:v>17917.6810152406</c:v>
                </c:pt>
                <c:pt idx="3">
                  <c:v>8221.1540239789992</c:v>
                </c:pt>
              </c:numCache>
            </c:numRef>
          </c:val>
          <c:extLst>
            <c:ext xmlns:c16="http://schemas.microsoft.com/office/drawing/2014/chart" uri="{C3380CC4-5D6E-409C-BE32-E72D297353CC}">
              <c16:uniqueId val="{00000001-CD77-452C-AD8F-1AD6C8C657AA}"/>
            </c:ext>
          </c:extLst>
        </c:ser>
        <c:ser>
          <c:idx val="1"/>
          <c:order val="2"/>
          <c:tx>
            <c:strRef>
              <c:f>ACT!$I$11</c:f>
              <c:strCache>
                <c:ptCount val="1"/>
                <c:pt idx="0">
                  <c:v>3</c:v>
                </c:pt>
              </c:strCache>
            </c:strRef>
          </c:tx>
          <c:spPr>
            <a:solidFill>
              <a:schemeClr val="accent2"/>
            </a:solidFill>
            <a:ln>
              <a:noFill/>
            </a:ln>
            <a:effectLst/>
          </c:spPr>
          <c:invertIfNegative val="0"/>
          <c:cat>
            <c:strRef>
              <c:f>ACT!$K$8:$N$8</c:f>
              <c:strCache>
                <c:ptCount val="4"/>
                <c:pt idx="0">
                  <c:v>Summer</c:v>
                </c:pt>
                <c:pt idx="1">
                  <c:v>Autumn</c:v>
                </c:pt>
                <c:pt idx="2">
                  <c:v>Winter</c:v>
                </c:pt>
                <c:pt idx="3">
                  <c:v>Spring</c:v>
                </c:pt>
              </c:strCache>
            </c:strRef>
          </c:cat>
          <c:val>
            <c:numRef>
              <c:f>ACT!$K$11:$N$11</c:f>
              <c:numCache>
                <c:formatCode>""#,##0""</c:formatCode>
                <c:ptCount val="4"/>
                <c:pt idx="0">
                  <c:v>2254.4335320300302</c:v>
                </c:pt>
                <c:pt idx="1">
                  <c:v>8542.4247320867707</c:v>
                </c:pt>
                <c:pt idx="2">
                  <c:v>17917.6810152406</c:v>
                </c:pt>
                <c:pt idx="3">
                  <c:v>8221.1540239789992</c:v>
                </c:pt>
              </c:numCache>
            </c:numRef>
          </c:val>
          <c:extLst>
            <c:ext xmlns:c16="http://schemas.microsoft.com/office/drawing/2014/chart" uri="{C3380CC4-5D6E-409C-BE32-E72D297353CC}">
              <c16:uniqueId val="{00000002-CD77-452C-AD8F-1AD6C8C657AA}"/>
            </c:ext>
          </c:extLst>
        </c:ser>
        <c:ser>
          <c:idx val="3"/>
          <c:order val="3"/>
          <c:tx>
            <c:strRef>
              <c:f>ACT!$I$12</c:f>
              <c:strCache>
                <c:ptCount val="1"/>
                <c:pt idx="0">
                  <c:v>4</c:v>
                </c:pt>
              </c:strCache>
            </c:strRef>
          </c:tx>
          <c:spPr>
            <a:solidFill>
              <a:schemeClr val="accent4"/>
            </a:solidFill>
            <a:ln>
              <a:noFill/>
            </a:ln>
            <a:effectLst/>
          </c:spPr>
          <c:invertIfNegative val="0"/>
          <c:cat>
            <c:strRef>
              <c:f>ACT!$K$8:$N$8</c:f>
              <c:strCache>
                <c:ptCount val="4"/>
                <c:pt idx="0">
                  <c:v>Summer</c:v>
                </c:pt>
                <c:pt idx="1">
                  <c:v>Autumn</c:v>
                </c:pt>
                <c:pt idx="2">
                  <c:v>Winter</c:v>
                </c:pt>
                <c:pt idx="3">
                  <c:v>Spring</c:v>
                </c:pt>
              </c:strCache>
            </c:strRef>
          </c:cat>
          <c:val>
            <c:numRef>
              <c:f>ACT!$K$12:$N$12</c:f>
              <c:numCache>
                <c:formatCode>""#,##0""</c:formatCode>
                <c:ptCount val="4"/>
                <c:pt idx="0">
                  <c:v>3441.5389562435698</c:v>
                </c:pt>
                <c:pt idx="1">
                  <c:v>10099.9728458562</c:v>
                </c:pt>
                <c:pt idx="2">
                  <c:v>20305.496064610899</c:v>
                </c:pt>
                <c:pt idx="3">
                  <c:v>9710.8767069730893</c:v>
                </c:pt>
              </c:numCache>
            </c:numRef>
          </c:val>
          <c:extLst>
            <c:ext xmlns:c16="http://schemas.microsoft.com/office/drawing/2014/chart" uri="{C3380CC4-5D6E-409C-BE32-E72D297353CC}">
              <c16:uniqueId val="{00000003-CD77-452C-AD8F-1AD6C8C657AA}"/>
            </c:ext>
          </c:extLst>
        </c:ser>
        <c:ser>
          <c:idx val="4"/>
          <c:order val="4"/>
          <c:tx>
            <c:strRef>
              <c:f>ACT!$I$13</c:f>
              <c:strCache>
                <c:ptCount val="1"/>
                <c:pt idx="0">
                  <c:v>5+</c:v>
                </c:pt>
              </c:strCache>
            </c:strRef>
          </c:tx>
          <c:spPr>
            <a:solidFill>
              <a:schemeClr val="accent5"/>
            </a:solidFill>
            <a:ln>
              <a:noFill/>
            </a:ln>
            <a:effectLst/>
          </c:spPr>
          <c:invertIfNegative val="0"/>
          <c:cat>
            <c:strRef>
              <c:f>ACT!$K$8:$N$8</c:f>
              <c:strCache>
                <c:ptCount val="4"/>
                <c:pt idx="0">
                  <c:v>Summer</c:v>
                </c:pt>
                <c:pt idx="1">
                  <c:v>Autumn</c:v>
                </c:pt>
                <c:pt idx="2">
                  <c:v>Winter</c:v>
                </c:pt>
                <c:pt idx="3">
                  <c:v>Spring</c:v>
                </c:pt>
              </c:strCache>
            </c:strRef>
          </c:cat>
          <c:val>
            <c:numRef>
              <c:f>ACT!$K$13:$N$13</c:f>
              <c:numCache>
                <c:formatCode>""#,##0""</c:formatCode>
                <c:ptCount val="4"/>
                <c:pt idx="0">
                  <c:v>3441.5389562435698</c:v>
                </c:pt>
                <c:pt idx="1">
                  <c:v>10099.9728458562</c:v>
                </c:pt>
                <c:pt idx="2">
                  <c:v>22060.4553291997</c:v>
                </c:pt>
                <c:pt idx="3">
                  <c:v>10205.8982749811</c:v>
                </c:pt>
              </c:numCache>
            </c:numRef>
          </c:val>
          <c:extLst>
            <c:ext xmlns:c16="http://schemas.microsoft.com/office/drawing/2014/chart" uri="{C3380CC4-5D6E-409C-BE32-E72D297353CC}">
              <c16:uniqueId val="{00000004-CD77-452C-AD8F-1AD6C8C657AA}"/>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NSW!$I$9</c:f>
              <c:strCache>
                <c:ptCount val="1"/>
                <c:pt idx="0">
                  <c:v>1</c:v>
                </c:pt>
              </c:strCache>
            </c:strRef>
          </c:tx>
          <c:spPr>
            <a:solidFill>
              <a:schemeClr val="accent3"/>
            </a:solidFill>
            <a:ln>
              <a:noFill/>
            </a:ln>
            <a:effectLst/>
          </c:spPr>
          <c:invertIfNegative val="0"/>
          <c:cat>
            <c:strRef>
              <c:f>NSW!$K$8:$N$8</c:f>
              <c:strCache>
                <c:ptCount val="4"/>
                <c:pt idx="0">
                  <c:v>Summer</c:v>
                </c:pt>
                <c:pt idx="1">
                  <c:v>Autumn</c:v>
                </c:pt>
                <c:pt idx="2">
                  <c:v>Winter</c:v>
                </c:pt>
                <c:pt idx="3">
                  <c:v>Spring</c:v>
                </c:pt>
              </c:strCache>
            </c:strRef>
          </c:cat>
          <c:val>
            <c:numRef>
              <c:f>NSW!$K$9:$N$9</c:f>
              <c:numCache>
                <c:formatCode>""#,##0""</c:formatCode>
                <c:ptCount val="4"/>
                <c:pt idx="0">
                  <c:v>1340.07341461398</c:v>
                </c:pt>
                <c:pt idx="1">
                  <c:v>2167.9493776376698</c:v>
                </c:pt>
                <c:pt idx="2">
                  <c:v>4032.5911609756399</c:v>
                </c:pt>
                <c:pt idx="3">
                  <c:v>2293.7307747048399</c:v>
                </c:pt>
              </c:numCache>
            </c:numRef>
          </c:val>
          <c:extLst>
            <c:ext xmlns:c16="http://schemas.microsoft.com/office/drawing/2014/chart" uri="{C3380CC4-5D6E-409C-BE32-E72D297353CC}">
              <c16:uniqueId val="{00000000-DC28-4AD6-834A-2CF47082432D}"/>
            </c:ext>
          </c:extLst>
        </c:ser>
        <c:ser>
          <c:idx val="0"/>
          <c:order val="1"/>
          <c:tx>
            <c:strRef>
              <c:f>NSW!$I$10</c:f>
              <c:strCache>
                <c:ptCount val="1"/>
                <c:pt idx="0">
                  <c:v>2</c:v>
                </c:pt>
              </c:strCache>
            </c:strRef>
          </c:tx>
          <c:spPr>
            <a:solidFill>
              <a:schemeClr val="accent1"/>
            </a:solidFill>
            <a:ln>
              <a:noFill/>
            </a:ln>
            <a:effectLst/>
          </c:spPr>
          <c:invertIfNegative val="0"/>
          <c:cat>
            <c:strRef>
              <c:f>NSW!$K$8:$N$8</c:f>
              <c:strCache>
                <c:ptCount val="4"/>
                <c:pt idx="0">
                  <c:v>Summer</c:v>
                </c:pt>
                <c:pt idx="1">
                  <c:v>Autumn</c:v>
                </c:pt>
                <c:pt idx="2">
                  <c:v>Winter</c:v>
                </c:pt>
                <c:pt idx="3">
                  <c:v>Spring</c:v>
                </c:pt>
              </c:strCache>
            </c:strRef>
          </c:cat>
          <c:val>
            <c:numRef>
              <c:f>NSW!$K$10:$N$10</c:f>
              <c:numCache>
                <c:formatCode>""#,##0""</c:formatCode>
                <c:ptCount val="4"/>
                <c:pt idx="0">
                  <c:v>2219.2661555299901</c:v>
                </c:pt>
                <c:pt idx="1">
                  <c:v>3900.76918584542</c:v>
                </c:pt>
                <c:pt idx="2">
                  <c:v>6990.0670871397397</c:v>
                </c:pt>
                <c:pt idx="3">
                  <c:v>3834.5885355211799</c:v>
                </c:pt>
              </c:numCache>
            </c:numRef>
          </c:val>
          <c:extLst>
            <c:ext xmlns:c16="http://schemas.microsoft.com/office/drawing/2014/chart" uri="{C3380CC4-5D6E-409C-BE32-E72D297353CC}">
              <c16:uniqueId val="{00000005-DC28-4AD6-834A-2CF47082432D}"/>
            </c:ext>
          </c:extLst>
        </c:ser>
        <c:ser>
          <c:idx val="1"/>
          <c:order val="2"/>
          <c:tx>
            <c:strRef>
              <c:f>NSW!$I$11</c:f>
              <c:strCache>
                <c:ptCount val="1"/>
                <c:pt idx="0">
                  <c:v>3</c:v>
                </c:pt>
              </c:strCache>
            </c:strRef>
          </c:tx>
          <c:spPr>
            <a:solidFill>
              <a:schemeClr val="accent2"/>
            </a:solidFill>
            <a:ln>
              <a:noFill/>
            </a:ln>
            <a:effectLst/>
          </c:spPr>
          <c:invertIfNegative val="0"/>
          <c:cat>
            <c:strRef>
              <c:f>NSW!$K$8:$N$8</c:f>
              <c:strCache>
                <c:ptCount val="4"/>
                <c:pt idx="0">
                  <c:v>Summer</c:v>
                </c:pt>
                <c:pt idx="1">
                  <c:v>Autumn</c:v>
                </c:pt>
                <c:pt idx="2">
                  <c:v>Winter</c:v>
                </c:pt>
                <c:pt idx="3">
                  <c:v>Spring</c:v>
                </c:pt>
              </c:strCache>
            </c:strRef>
          </c:cat>
          <c:val>
            <c:numRef>
              <c:f>NSW!$K$11:$N$11</c:f>
              <c:numCache>
                <c:formatCode>""#,##0""</c:formatCode>
                <c:ptCount val="4"/>
                <c:pt idx="0">
                  <c:v>2840.9510984129302</c:v>
                </c:pt>
                <c:pt idx="1">
                  <c:v>4636.1234098659297</c:v>
                </c:pt>
                <c:pt idx="2">
                  <c:v>7857.6151136861699</c:v>
                </c:pt>
                <c:pt idx="3">
                  <c:v>4643.4330987305302</c:v>
                </c:pt>
              </c:numCache>
            </c:numRef>
          </c:val>
          <c:extLst>
            <c:ext xmlns:c16="http://schemas.microsoft.com/office/drawing/2014/chart" uri="{C3380CC4-5D6E-409C-BE32-E72D297353CC}">
              <c16:uniqueId val="{00000006-DC28-4AD6-834A-2CF47082432D}"/>
            </c:ext>
          </c:extLst>
        </c:ser>
        <c:ser>
          <c:idx val="3"/>
          <c:order val="3"/>
          <c:tx>
            <c:strRef>
              <c:f>NSW!$I$12</c:f>
              <c:strCache>
                <c:ptCount val="1"/>
                <c:pt idx="0">
                  <c:v>4</c:v>
                </c:pt>
              </c:strCache>
            </c:strRef>
          </c:tx>
          <c:spPr>
            <a:solidFill>
              <a:schemeClr val="accent4"/>
            </a:solidFill>
            <a:ln>
              <a:noFill/>
            </a:ln>
            <a:effectLst/>
          </c:spPr>
          <c:invertIfNegative val="0"/>
          <c:cat>
            <c:strRef>
              <c:f>NSW!$K$8:$N$8</c:f>
              <c:strCache>
                <c:ptCount val="4"/>
                <c:pt idx="0">
                  <c:v>Summer</c:v>
                </c:pt>
                <c:pt idx="1">
                  <c:v>Autumn</c:v>
                </c:pt>
                <c:pt idx="2">
                  <c:v>Winter</c:v>
                </c:pt>
                <c:pt idx="3">
                  <c:v>Spring</c:v>
                </c:pt>
              </c:strCache>
            </c:strRef>
          </c:cat>
          <c:val>
            <c:numRef>
              <c:f>NSW!$K$12:$N$12</c:f>
              <c:numCache>
                <c:formatCode>""#,##0""</c:formatCode>
                <c:ptCount val="4"/>
                <c:pt idx="0">
                  <c:v>3538.1020325949698</c:v>
                </c:pt>
                <c:pt idx="1">
                  <c:v>5592.76433421611</c:v>
                </c:pt>
                <c:pt idx="2">
                  <c:v>9171.5542569006502</c:v>
                </c:pt>
                <c:pt idx="3">
                  <c:v>5857.3770147373298</c:v>
                </c:pt>
              </c:numCache>
            </c:numRef>
          </c:val>
          <c:extLst>
            <c:ext xmlns:c16="http://schemas.microsoft.com/office/drawing/2014/chart" uri="{C3380CC4-5D6E-409C-BE32-E72D297353CC}">
              <c16:uniqueId val="{00000007-DC28-4AD6-834A-2CF47082432D}"/>
            </c:ext>
          </c:extLst>
        </c:ser>
        <c:ser>
          <c:idx val="4"/>
          <c:order val="4"/>
          <c:tx>
            <c:strRef>
              <c:f>NSW!$I$13</c:f>
              <c:strCache>
                <c:ptCount val="1"/>
                <c:pt idx="0">
                  <c:v>5+</c:v>
                </c:pt>
              </c:strCache>
            </c:strRef>
          </c:tx>
          <c:spPr>
            <a:solidFill>
              <a:schemeClr val="accent5"/>
            </a:solidFill>
            <a:ln>
              <a:noFill/>
            </a:ln>
            <a:effectLst/>
          </c:spPr>
          <c:invertIfNegative val="0"/>
          <c:cat>
            <c:strRef>
              <c:f>NSW!$K$8:$N$8</c:f>
              <c:strCache>
                <c:ptCount val="4"/>
                <c:pt idx="0">
                  <c:v>Summer</c:v>
                </c:pt>
                <c:pt idx="1">
                  <c:v>Autumn</c:v>
                </c:pt>
                <c:pt idx="2">
                  <c:v>Winter</c:v>
                </c:pt>
                <c:pt idx="3">
                  <c:v>Spring</c:v>
                </c:pt>
              </c:strCache>
            </c:strRef>
          </c:cat>
          <c:val>
            <c:numRef>
              <c:f>NSW!$K$13:$N$13</c:f>
              <c:numCache>
                <c:formatCode>""#,##0""</c:formatCode>
                <c:ptCount val="4"/>
                <c:pt idx="0">
                  <c:v>4116.5573630803101</c:v>
                </c:pt>
                <c:pt idx="1">
                  <c:v>6727.48736890704</c:v>
                </c:pt>
                <c:pt idx="2">
                  <c:v>11054.5695174429</c:v>
                </c:pt>
                <c:pt idx="3">
                  <c:v>6900.4090351271898</c:v>
                </c:pt>
              </c:numCache>
            </c:numRef>
          </c:val>
          <c:extLst>
            <c:ext xmlns:c16="http://schemas.microsoft.com/office/drawing/2014/chart" uri="{C3380CC4-5D6E-409C-BE32-E72D297353CC}">
              <c16:uniqueId val="{00000009-DC28-4AD6-834A-2CF47082432D}"/>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QLD!$I$9</c:f>
              <c:strCache>
                <c:ptCount val="1"/>
                <c:pt idx="0">
                  <c:v>1</c:v>
                </c:pt>
              </c:strCache>
            </c:strRef>
          </c:tx>
          <c:spPr>
            <a:solidFill>
              <a:schemeClr val="accent3"/>
            </a:solidFill>
            <a:ln>
              <a:noFill/>
            </a:ln>
            <a:effectLst/>
          </c:spPr>
          <c:invertIfNegative val="0"/>
          <c:cat>
            <c:strRef>
              <c:f>QLD!$K$8:$N$8</c:f>
              <c:strCache>
                <c:ptCount val="4"/>
                <c:pt idx="0">
                  <c:v>Summer</c:v>
                </c:pt>
                <c:pt idx="1">
                  <c:v>Autumn</c:v>
                </c:pt>
                <c:pt idx="2">
                  <c:v>Winter</c:v>
                </c:pt>
                <c:pt idx="3">
                  <c:v>Spring</c:v>
                </c:pt>
              </c:strCache>
            </c:strRef>
          </c:cat>
          <c:val>
            <c:numRef>
              <c:f>QLD!$K$9:$N$9</c:f>
              <c:numCache>
                <c:formatCode>""#,##0""</c:formatCode>
                <c:ptCount val="4"/>
                <c:pt idx="0">
                  <c:v>598.87997159367899</c:v>
                </c:pt>
                <c:pt idx="1">
                  <c:v>938.96148308199201</c:v>
                </c:pt>
                <c:pt idx="2">
                  <c:v>1314.34925491012</c:v>
                </c:pt>
                <c:pt idx="3">
                  <c:v>825.79422477349601</c:v>
                </c:pt>
              </c:numCache>
            </c:numRef>
          </c:val>
          <c:extLst>
            <c:ext xmlns:c16="http://schemas.microsoft.com/office/drawing/2014/chart" uri="{C3380CC4-5D6E-409C-BE32-E72D297353CC}">
              <c16:uniqueId val="{00000000-DD87-4F6C-9F7C-4370FD906855}"/>
            </c:ext>
          </c:extLst>
        </c:ser>
        <c:ser>
          <c:idx val="0"/>
          <c:order val="1"/>
          <c:tx>
            <c:strRef>
              <c:f>QLD!$I$10</c:f>
              <c:strCache>
                <c:ptCount val="1"/>
                <c:pt idx="0">
                  <c:v>2</c:v>
                </c:pt>
              </c:strCache>
            </c:strRef>
          </c:tx>
          <c:spPr>
            <a:solidFill>
              <a:schemeClr val="accent1"/>
            </a:solidFill>
            <a:ln>
              <a:noFill/>
            </a:ln>
            <a:effectLst/>
          </c:spPr>
          <c:invertIfNegative val="0"/>
          <c:cat>
            <c:strRef>
              <c:f>QLD!$K$8:$N$8</c:f>
              <c:strCache>
                <c:ptCount val="4"/>
                <c:pt idx="0">
                  <c:v>Summer</c:v>
                </c:pt>
                <c:pt idx="1">
                  <c:v>Autumn</c:v>
                </c:pt>
                <c:pt idx="2">
                  <c:v>Winter</c:v>
                </c:pt>
                <c:pt idx="3">
                  <c:v>Spring</c:v>
                </c:pt>
              </c:strCache>
            </c:strRef>
          </c:cat>
          <c:val>
            <c:numRef>
              <c:f>QLD!$K$10:$N$10</c:f>
              <c:numCache>
                <c:formatCode>""#,##0""</c:formatCode>
                <c:ptCount val="4"/>
                <c:pt idx="0">
                  <c:v>1099.25710560363</c:v>
                </c:pt>
                <c:pt idx="1">
                  <c:v>1450.37169799771</c:v>
                </c:pt>
                <c:pt idx="2">
                  <c:v>2158.3210270388799</c:v>
                </c:pt>
                <c:pt idx="3">
                  <c:v>1554.2323083188901</c:v>
                </c:pt>
              </c:numCache>
            </c:numRef>
          </c:val>
          <c:extLst>
            <c:ext xmlns:c16="http://schemas.microsoft.com/office/drawing/2014/chart" uri="{C3380CC4-5D6E-409C-BE32-E72D297353CC}">
              <c16:uniqueId val="{00000001-DD87-4F6C-9F7C-4370FD906855}"/>
            </c:ext>
          </c:extLst>
        </c:ser>
        <c:ser>
          <c:idx val="1"/>
          <c:order val="2"/>
          <c:tx>
            <c:strRef>
              <c:f>QLD!$I$11</c:f>
              <c:strCache>
                <c:ptCount val="1"/>
                <c:pt idx="0">
                  <c:v>3</c:v>
                </c:pt>
              </c:strCache>
            </c:strRef>
          </c:tx>
          <c:spPr>
            <a:solidFill>
              <a:schemeClr val="accent2"/>
            </a:solidFill>
            <a:ln>
              <a:noFill/>
            </a:ln>
            <a:effectLst/>
          </c:spPr>
          <c:invertIfNegative val="0"/>
          <c:cat>
            <c:strRef>
              <c:f>QLD!$K$8:$N$8</c:f>
              <c:strCache>
                <c:ptCount val="4"/>
                <c:pt idx="0">
                  <c:v>Summer</c:v>
                </c:pt>
                <c:pt idx="1">
                  <c:v>Autumn</c:v>
                </c:pt>
                <c:pt idx="2">
                  <c:v>Winter</c:v>
                </c:pt>
                <c:pt idx="3">
                  <c:v>Spring</c:v>
                </c:pt>
              </c:strCache>
            </c:strRef>
          </c:cat>
          <c:val>
            <c:numRef>
              <c:f>QLD!$K$11:$N$11</c:f>
              <c:numCache>
                <c:formatCode>""#,##0""</c:formatCode>
                <c:ptCount val="4"/>
                <c:pt idx="0">
                  <c:v>1355.0545789135499</c:v>
                </c:pt>
                <c:pt idx="1">
                  <c:v>1756.8399317051501</c:v>
                </c:pt>
                <c:pt idx="2">
                  <c:v>2745.4694353791001</c:v>
                </c:pt>
                <c:pt idx="3">
                  <c:v>1792.1103084158301</c:v>
                </c:pt>
              </c:numCache>
            </c:numRef>
          </c:val>
          <c:extLst>
            <c:ext xmlns:c16="http://schemas.microsoft.com/office/drawing/2014/chart" uri="{C3380CC4-5D6E-409C-BE32-E72D297353CC}">
              <c16:uniqueId val="{00000002-DD87-4F6C-9F7C-4370FD906855}"/>
            </c:ext>
          </c:extLst>
        </c:ser>
        <c:ser>
          <c:idx val="3"/>
          <c:order val="3"/>
          <c:tx>
            <c:strRef>
              <c:f>QLD!$I$12</c:f>
              <c:strCache>
                <c:ptCount val="1"/>
                <c:pt idx="0">
                  <c:v>4</c:v>
                </c:pt>
              </c:strCache>
            </c:strRef>
          </c:tx>
          <c:spPr>
            <a:solidFill>
              <a:schemeClr val="accent4"/>
            </a:solidFill>
            <a:ln>
              <a:noFill/>
            </a:ln>
            <a:effectLst/>
          </c:spPr>
          <c:invertIfNegative val="0"/>
          <c:cat>
            <c:strRef>
              <c:f>QLD!$K$8:$N$8</c:f>
              <c:strCache>
                <c:ptCount val="4"/>
                <c:pt idx="0">
                  <c:v>Summer</c:v>
                </c:pt>
                <c:pt idx="1">
                  <c:v>Autumn</c:v>
                </c:pt>
                <c:pt idx="2">
                  <c:v>Winter</c:v>
                </c:pt>
                <c:pt idx="3">
                  <c:v>Spring</c:v>
                </c:pt>
              </c:strCache>
            </c:strRef>
          </c:cat>
          <c:val>
            <c:numRef>
              <c:f>QLD!$K$12:$N$12</c:f>
              <c:numCache>
                <c:formatCode>""#,##0""</c:formatCode>
                <c:ptCount val="4"/>
                <c:pt idx="0">
                  <c:v>1793.0676844432501</c:v>
                </c:pt>
                <c:pt idx="1">
                  <c:v>2505.0071786144299</c:v>
                </c:pt>
                <c:pt idx="2">
                  <c:v>3359.64363875152</c:v>
                </c:pt>
                <c:pt idx="3">
                  <c:v>2636.6780582218998</c:v>
                </c:pt>
              </c:numCache>
            </c:numRef>
          </c:val>
          <c:extLst>
            <c:ext xmlns:c16="http://schemas.microsoft.com/office/drawing/2014/chart" uri="{C3380CC4-5D6E-409C-BE32-E72D297353CC}">
              <c16:uniqueId val="{00000003-DD87-4F6C-9F7C-4370FD906855}"/>
            </c:ext>
          </c:extLst>
        </c:ser>
        <c:ser>
          <c:idx val="4"/>
          <c:order val="4"/>
          <c:tx>
            <c:strRef>
              <c:f>QLD!$I$13</c:f>
              <c:strCache>
                <c:ptCount val="1"/>
                <c:pt idx="0">
                  <c:v>5+</c:v>
                </c:pt>
              </c:strCache>
            </c:strRef>
          </c:tx>
          <c:spPr>
            <a:solidFill>
              <a:schemeClr val="accent5"/>
            </a:solidFill>
            <a:ln>
              <a:noFill/>
            </a:ln>
            <a:effectLst/>
          </c:spPr>
          <c:invertIfNegative val="0"/>
          <c:cat>
            <c:strRef>
              <c:f>QLD!$K$8:$N$8</c:f>
              <c:strCache>
                <c:ptCount val="4"/>
                <c:pt idx="0">
                  <c:v>Summer</c:v>
                </c:pt>
                <c:pt idx="1">
                  <c:v>Autumn</c:v>
                </c:pt>
                <c:pt idx="2">
                  <c:v>Winter</c:v>
                </c:pt>
                <c:pt idx="3">
                  <c:v>Spring</c:v>
                </c:pt>
              </c:strCache>
            </c:strRef>
          </c:cat>
          <c:val>
            <c:numRef>
              <c:f>QLD!$K$13:$N$13</c:f>
              <c:numCache>
                <c:formatCode>""#,##0""</c:formatCode>
                <c:ptCount val="4"/>
                <c:pt idx="0">
                  <c:v>2274.3732745388402</c:v>
                </c:pt>
                <c:pt idx="1">
                  <c:v>2893.61476689348</c:v>
                </c:pt>
                <c:pt idx="2">
                  <c:v>4735.7722138464796</c:v>
                </c:pt>
                <c:pt idx="3">
                  <c:v>3109.9828233379599</c:v>
                </c:pt>
              </c:numCache>
            </c:numRef>
          </c:val>
          <c:extLst>
            <c:ext xmlns:c16="http://schemas.microsoft.com/office/drawing/2014/chart" uri="{C3380CC4-5D6E-409C-BE32-E72D297353CC}">
              <c16:uniqueId val="{00000004-DD87-4F6C-9F7C-4370FD906855}"/>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SA!$I$9</c:f>
              <c:strCache>
                <c:ptCount val="1"/>
                <c:pt idx="0">
                  <c:v>1</c:v>
                </c:pt>
              </c:strCache>
            </c:strRef>
          </c:tx>
          <c:spPr>
            <a:solidFill>
              <a:schemeClr val="accent3"/>
            </a:solidFill>
            <a:ln>
              <a:noFill/>
            </a:ln>
            <a:effectLst/>
          </c:spPr>
          <c:invertIfNegative val="0"/>
          <c:cat>
            <c:strRef>
              <c:f>SA!$K$8:$N$8</c:f>
              <c:strCache>
                <c:ptCount val="4"/>
                <c:pt idx="0">
                  <c:v>Summer</c:v>
                </c:pt>
                <c:pt idx="1">
                  <c:v>Autumn</c:v>
                </c:pt>
                <c:pt idx="2">
                  <c:v>Winter</c:v>
                </c:pt>
                <c:pt idx="3">
                  <c:v>Spring</c:v>
                </c:pt>
              </c:strCache>
            </c:strRef>
          </c:cat>
          <c:val>
            <c:numRef>
              <c:f>SA!$K$9:$N$9</c:f>
              <c:numCache>
                <c:formatCode>""#,##0""</c:formatCode>
                <c:ptCount val="4"/>
                <c:pt idx="0">
                  <c:v>1123.8507825819099</c:v>
                </c:pt>
                <c:pt idx="1">
                  <c:v>2085.1610351842601</c:v>
                </c:pt>
                <c:pt idx="2">
                  <c:v>3979.01893259689</c:v>
                </c:pt>
                <c:pt idx="3">
                  <c:v>2257.0507809680498</c:v>
                </c:pt>
              </c:numCache>
            </c:numRef>
          </c:val>
          <c:extLst>
            <c:ext xmlns:c16="http://schemas.microsoft.com/office/drawing/2014/chart" uri="{C3380CC4-5D6E-409C-BE32-E72D297353CC}">
              <c16:uniqueId val="{00000000-EF61-484B-BF25-123565C861DD}"/>
            </c:ext>
          </c:extLst>
        </c:ser>
        <c:ser>
          <c:idx val="0"/>
          <c:order val="1"/>
          <c:tx>
            <c:strRef>
              <c:f>SA!$I$10</c:f>
              <c:strCache>
                <c:ptCount val="1"/>
                <c:pt idx="0">
                  <c:v>2</c:v>
                </c:pt>
              </c:strCache>
            </c:strRef>
          </c:tx>
          <c:spPr>
            <a:solidFill>
              <a:schemeClr val="accent1"/>
            </a:solidFill>
            <a:ln>
              <a:noFill/>
            </a:ln>
            <a:effectLst/>
          </c:spPr>
          <c:invertIfNegative val="0"/>
          <c:cat>
            <c:strRef>
              <c:f>SA!$K$8:$N$8</c:f>
              <c:strCache>
                <c:ptCount val="4"/>
                <c:pt idx="0">
                  <c:v>Summer</c:v>
                </c:pt>
                <c:pt idx="1">
                  <c:v>Autumn</c:v>
                </c:pt>
                <c:pt idx="2">
                  <c:v>Winter</c:v>
                </c:pt>
                <c:pt idx="3">
                  <c:v>Spring</c:v>
                </c:pt>
              </c:strCache>
            </c:strRef>
          </c:cat>
          <c:val>
            <c:numRef>
              <c:f>SA!$K$10:$N$10</c:f>
              <c:numCache>
                <c:formatCode>""#,##0""</c:formatCode>
                <c:ptCount val="4"/>
                <c:pt idx="0">
                  <c:v>1806.60661021026</c:v>
                </c:pt>
                <c:pt idx="1">
                  <c:v>3312.5318220406998</c:v>
                </c:pt>
                <c:pt idx="2">
                  <c:v>6022.6332973646004</c:v>
                </c:pt>
                <c:pt idx="3">
                  <c:v>3527.7032018824302</c:v>
                </c:pt>
              </c:numCache>
            </c:numRef>
          </c:val>
          <c:extLst>
            <c:ext xmlns:c16="http://schemas.microsoft.com/office/drawing/2014/chart" uri="{C3380CC4-5D6E-409C-BE32-E72D297353CC}">
              <c16:uniqueId val="{00000001-EF61-484B-BF25-123565C861DD}"/>
            </c:ext>
          </c:extLst>
        </c:ser>
        <c:ser>
          <c:idx val="1"/>
          <c:order val="2"/>
          <c:tx>
            <c:strRef>
              <c:f>SA!$I$11</c:f>
              <c:strCache>
                <c:ptCount val="1"/>
                <c:pt idx="0">
                  <c:v>3</c:v>
                </c:pt>
              </c:strCache>
            </c:strRef>
          </c:tx>
          <c:spPr>
            <a:solidFill>
              <a:schemeClr val="accent2"/>
            </a:solidFill>
            <a:ln>
              <a:noFill/>
            </a:ln>
            <a:effectLst/>
          </c:spPr>
          <c:invertIfNegative val="0"/>
          <c:cat>
            <c:strRef>
              <c:f>SA!$K$8:$N$8</c:f>
              <c:strCache>
                <c:ptCount val="4"/>
                <c:pt idx="0">
                  <c:v>Summer</c:v>
                </c:pt>
                <c:pt idx="1">
                  <c:v>Autumn</c:v>
                </c:pt>
                <c:pt idx="2">
                  <c:v>Winter</c:v>
                </c:pt>
                <c:pt idx="3">
                  <c:v>Spring</c:v>
                </c:pt>
              </c:strCache>
            </c:strRef>
          </c:cat>
          <c:val>
            <c:numRef>
              <c:f>SA!$K$11:$N$11</c:f>
              <c:numCache>
                <c:formatCode>""#,##0""</c:formatCode>
                <c:ptCount val="4"/>
                <c:pt idx="0">
                  <c:v>2654.86777810689</c:v>
                </c:pt>
                <c:pt idx="1">
                  <c:v>5172.81084196149</c:v>
                </c:pt>
                <c:pt idx="2">
                  <c:v>8874.2867658720606</c:v>
                </c:pt>
                <c:pt idx="3">
                  <c:v>5619.3837108991902</c:v>
                </c:pt>
              </c:numCache>
            </c:numRef>
          </c:val>
          <c:extLst>
            <c:ext xmlns:c16="http://schemas.microsoft.com/office/drawing/2014/chart" uri="{C3380CC4-5D6E-409C-BE32-E72D297353CC}">
              <c16:uniqueId val="{00000002-EF61-484B-BF25-123565C861DD}"/>
            </c:ext>
          </c:extLst>
        </c:ser>
        <c:ser>
          <c:idx val="3"/>
          <c:order val="3"/>
          <c:tx>
            <c:strRef>
              <c:f>SA!$I$12</c:f>
              <c:strCache>
                <c:ptCount val="1"/>
                <c:pt idx="0">
                  <c:v>4</c:v>
                </c:pt>
              </c:strCache>
            </c:strRef>
          </c:tx>
          <c:spPr>
            <a:solidFill>
              <a:schemeClr val="accent4"/>
            </a:solidFill>
            <a:ln>
              <a:noFill/>
            </a:ln>
            <a:effectLst/>
          </c:spPr>
          <c:invertIfNegative val="0"/>
          <c:cat>
            <c:strRef>
              <c:f>SA!$K$8:$N$8</c:f>
              <c:strCache>
                <c:ptCount val="4"/>
                <c:pt idx="0">
                  <c:v>Summer</c:v>
                </c:pt>
                <c:pt idx="1">
                  <c:v>Autumn</c:v>
                </c:pt>
                <c:pt idx="2">
                  <c:v>Winter</c:v>
                </c:pt>
                <c:pt idx="3">
                  <c:v>Spring</c:v>
                </c:pt>
              </c:strCache>
            </c:strRef>
          </c:cat>
          <c:val>
            <c:numRef>
              <c:f>SA!$K$12:$N$12</c:f>
              <c:numCache>
                <c:formatCode>""#,##0""</c:formatCode>
                <c:ptCount val="4"/>
                <c:pt idx="0">
                  <c:v>3083.6660375213</c:v>
                </c:pt>
                <c:pt idx="1">
                  <c:v>5172.81084196149</c:v>
                </c:pt>
                <c:pt idx="2">
                  <c:v>8874.2867658720606</c:v>
                </c:pt>
                <c:pt idx="3">
                  <c:v>5619.3837108991902</c:v>
                </c:pt>
              </c:numCache>
            </c:numRef>
          </c:val>
          <c:extLst>
            <c:ext xmlns:c16="http://schemas.microsoft.com/office/drawing/2014/chart" uri="{C3380CC4-5D6E-409C-BE32-E72D297353CC}">
              <c16:uniqueId val="{00000003-EF61-484B-BF25-123565C861DD}"/>
            </c:ext>
          </c:extLst>
        </c:ser>
        <c:ser>
          <c:idx val="4"/>
          <c:order val="4"/>
          <c:tx>
            <c:strRef>
              <c:f>SA!$I$13</c:f>
              <c:strCache>
                <c:ptCount val="1"/>
                <c:pt idx="0">
                  <c:v>5+</c:v>
                </c:pt>
              </c:strCache>
            </c:strRef>
          </c:tx>
          <c:spPr>
            <a:solidFill>
              <a:schemeClr val="accent5"/>
            </a:solidFill>
            <a:ln>
              <a:noFill/>
            </a:ln>
            <a:effectLst/>
          </c:spPr>
          <c:invertIfNegative val="0"/>
          <c:cat>
            <c:strRef>
              <c:f>SA!$K$8:$N$8</c:f>
              <c:strCache>
                <c:ptCount val="4"/>
                <c:pt idx="0">
                  <c:v>Summer</c:v>
                </c:pt>
                <c:pt idx="1">
                  <c:v>Autumn</c:v>
                </c:pt>
                <c:pt idx="2">
                  <c:v>Winter</c:v>
                </c:pt>
                <c:pt idx="3">
                  <c:v>Spring</c:v>
                </c:pt>
              </c:strCache>
            </c:strRef>
          </c:cat>
          <c:val>
            <c:numRef>
              <c:f>SA!$K$13:$N$13</c:f>
              <c:numCache>
                <c:formatCode>""#,##0""</c:formatCode>
                <c:ptCount val="4"/>
                <c:pt idx="0">
                  <c:v>3349.3082157170902</c:v>
                </c:pt>
                <c:pt idx="1">
                  <c:v>5536.5293977156198</c:v>
                </c:pt>
                <c:pt idx="2">
                  <c:v>8874.2867658720606</c:v>
                </c:pt>
                <c:pt idx="3">
                  <c:v>5619.3837108991902</c:v>
                </c:pt>
              </c:numCache>
            </c:numRef>
          </c:val>
          <c:extLst>
            <c:ext xmlns:c16="http://schemas.microsoft.com/office/drawing/2014/chart" uri="{C3380CC4-5D6E-409C-BE32-E72D297353CC}">
              <c16:uniqueId val="{00000004-EF61-484B-BF25-123565C861DD}"/>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TAS!$I$9</c:f>
              <c:strCache>
                <c:ptCount val="1"/>
                <c:pt idx="0">
                  <c:v>1</c:v>
                </c:pt>
              </c:strCache>
            </c:strRef>
          </c:tx>
          <c:spPr>
            <a:solidFill>
              <a:schemeClr val="accent3"/>
            </a:solidFill>
            <a:ln>
              <a:noFill/>
            </a:ln>
            <a:effectLst/>
          </c:spPr>
          <c:invertIfNegative val="0"/>
          <c:cat>
            <c:strRef>
              <c:f>TAS!$K$8:$N$8</c:f>
              <c:strCache>
                <c:ptCount val="4"/>
                <c:pt idx="0">
                  <c:v>Summer</c:v>
                </c:pt>
                <c:pt idx="1">
                  <c:v>Autumn</c:v>
                </c:pt>
                <c:pt idx="2">
                  <c:v>Winter</c:v>
                </c:pt>
                <c:pt idx="3">
                  <c:v>Spring</c:v>
                </c:pt>
              </c:strCache>
            </c:strRef>
          </c:cat>
          <c:val>
            <c:numRef>
              <c:f>TAS!$K$9:$N$9</c:f>
              <c:numCache>
                <c:formatCode>""#,##0""</c:formatCode>
                <c:ptCount val="4"/>
                <c:pt idx="0">
                  <c:v>1497.7575078181601</c:v>
                </c:pt>
                <c:pt idx="1">
                  <c:v>3276.1924241086099</c:v>
                </c:pt>
                <c:pt idx="2">
                  <c:v>6188.1822395036597</c:v>
                </c:pt>
                <c:pt idx="3">
                  <c:v>3725.0625220936899</c:v>
                </c:pt>
              </c:numCache>
            </c:numRef>
          </c:val>
          <c:extLst>
            <c:ext xmlns:c16="http://schemas.microsoft.com/office/drawing/2014/chart" uri="{C3380CC4-5D6E-409C-BE32-E72D297353CC}">
              <c16:uniqueId val="{00000000-CD2A-4F97-8808-A12CB1014C11}"/>
            </c:ext>
          </c:extLst>
        </c:ser>
        <c:ser>
          <c:idx val="0"/>
          <c:order val="1"/>
          <c:tx>
            <c:strRef>
              <c:f>TAS!$I$10</c:f>
              <c:strCache>
                <c:ptCount val="1"/>
                <c:pt idx="0">
                  <c:v>2</c:v>
                </c:pt>
              </c:strCache>
            </c:strRef>
          </c:tx>
          <c:spPr>
            <a:solidFill>
              <a:schemeClr val="accent1"/>
            </a:solidFill>
            <a:ln>
              <a:noFill/>
            </a:ln>
            <a:effectLst/>
          </c:spPr>
          <c:invertIfNegative val="0"/>
          <c:cat>
            <c:strRef>
              <c:f>TAS!$K$8:$N$8</c:f>
              <c:strCache>
                <c:ptCount val="4"/>
                <c:pt idx="0">
                  <c:v>Summer</c:v>
                </c:pt>
                <c:pt idx="1">
                  <c:v>Autumn</c:v>
                </c:pt>
                <c:pt idx="2">
                  <c:v>Winter</c:v>
                </c:pt>
                <c:pt idx="3">
                  <c:v>Spring</c:v>
                </c:pt>
              </c:strCache>
            </c:strRef>
          </c:cat>
          <c:val>
            <c:numRef>
              <c:f>TAS!$K$10:$N$10</c:f>
              <c:numCache>
                <c:formatCode>""#,##0""</c:formatCode>
                <c:ptCount val="4"/>
                <c:pt idx="0">
                  <c:v>2188.9720197514298</c:v>
                </c:pt>
                <c:pt idx="1">
                  <c:v>8542.4247320867707</c:v>
                </c:pt>
                <c:pt idx="2">
                  <c:v>17917.6810152406</c:v>
                </c:pt>
                <c:pt idx="3">
                  <c:v>8221.1540239789992</c:v>
                </c:pt>
              </c:numCache>
            </c:numRef>
          </c:val>
          <c:extLst>
            <c:ext xmlns:c16="http://schemas.microsoft.com/office/drawing/2014/chart" uri="{C3380CC4-5D6E-409C-BE32-E72D297353CC}">
              <c16:uniqueId val="{00000001-CD2A-4F97-8808-A12CB1014C11}"/>
            </c:ext>
          </c:extLst>
        </c:ser>
        <c:ser>
          <c:idx val="1"/>
          <c:order val="2"/>
          <c:tx>
            <c:strRef>
              <c:f>TAS!$I$11</c:f>
              <c:strCache>
                <c:ptCount val="1"/>
                <c:pt idx="0">
                  <c:v>3</c:v>
                </c:pt>
              </c:strCache>
            </c:strRef>
          </c:tx>
          <c:spPr>
            <a:solidFill>
              <a:schemeClr val="accent2"/>
            </a:solidFill>
            <a:ln>
              <a:noFill/>
            </a:ln>
            <a:effectLst/>
          </c:spPr>
          <c:invertIfNegative val="0"/>
          <c:cat>
            <c:strRef>
              <c:f>TAS!$K$8:$N$8</c:f>
              <c:strCache>
                <c:ptCount val="4"/>
                <c:pt idx="0">
                  <c:v>Summer</c:v>
                </c:pt>
                <c:pt idx="1">
                  <c:v>Autumn</c:v>
                </c:pt>
                <c:pt idx="2">
                  <c:v>Winter</c:v>
                </c:pt>
                <c:pt idx="3">
                  <c:v>Spring</c:v>
                </c:pt>
              </c:strCache>
            </c:strRef>
          </c:cat>
          <c:val>
            <c:numRef>
              <c:f>TAS!$K$11:$N$11</c:f>
              <c:numCache>
                <c:formatCode>""#,##0""</c:formatCode>
                <c:ptCount val="4"/>
                <c:pt idx="0">
                  <c:v>2254.4335320300302</c:v>
                </c:pt>
                <c:pt idx="1">
                  <c:v>8542.4247320867707</c:v>
                </c:pt>
                <c:pt idx="2">
                  <c:v>17917.6810152406</c:v>
                </c:pt>
                <c:pt idx="3">
                  <c:v>8221.1540239789992</c:v>
                </c:pt>
              </c:numCache>
            </c:numRef>
          </c:val>
          <c:extLst>
            <c:ext xmlns:c16="http://schemas.microsoft.com/office/drawing/2014/chart" uri="{C3380CC4-5D6E-409C-BE32-E72D297353CC}">
              <c16:uniqueId val="{00000002-CD2A-4F97-8808-A12CB1014C11}"/>
            </c:ext>
          </c:extLst>
        </c:ser>
        <c:ser>
          <c:idx val="3"/>
          <c:order val="3"/>
          <c:tx>
            <c:strRef>
              <c:f>TAS!$I$12</c:f>
              <c:strCache>
                <c:ptCount val="1"/>
                <c:pt idx="0">
                  <c:v>4</c:v>
                </c:pt>
              </c:strCache>
            </c:strRef>
          </c:tx>
          <c:spPr>
            <a:solidFill>
              <a:schemeClr val="accent4"/>
            </a:solidFill>
            <a:ln>
              <a:noFill/>
            </a:ln>
            <a:effectLst/>
          </c:spPr>
          <c:invertIfNegative val="0"/>
          <c:cat>
            <c:strRef>
              <c:f>TAS!$K$8:$N$8</c:f>
              <c:strCache>
                <c:ptCount val="4"/>
                <c:pt idx="0">
                  <c:v>Summer</c:v>
                </c:pt>
                <c:pt idx="1">
                  <c:v>Autumn</c:v>
                </c:pt>
                <c:pt idx="2">
                  <c:v>Winter</c:v>
                </c:pt>
                <c:pt idx="3">
                  <c:v>Spring</c:v>
                </c:pt>
              </c:strCache>
            </c:strRef>
          </c:cat>
          <c:val>
            <c:numRef>
              <c:f>TAS!$K$12:$N$12</c:f>
              <c:numCache>
                <c:formatCode>""#,##0""</c:formatCode>
                <c:ptCount val="4"/>
                <c:pt idx="0">
                  <c:v>3441.5389562435698</c:v>
                </c:pt>
                <c:pt idx="1">
                  <c:v>10099.9728458562</c:v>
                </c:pt>
                <c:pt idx="2">
                  <c:v>20305.496064610899</c:v>
                </c:pt>
                <c:pt idx="3">
                  <c:v>9710.8767069730893</c:v>
                </c:pt>
              </c:numCache>
            </c:numRef>
          </c:val>
          <c:extLst>
            <c:ext xmlns:c16="http://schemas.microsoft.com/office/drawing/2014/chart" uri="{C3380CC4-5D6E-409C-BE32-E72D297353CC}">
              <c16:uniqueId val="{00000003-CD2A-4F97-8808-A12CB1014C11}"/>
            </c:ext>
          </c:extLst>
        </c:ser>
        <c:ser>
          <c:idx val="4"/>
          <c:order val="4"/>
          <c:tx>
            <c:strRef>
              <c:f>TAS!$I$13</c:f>
              <c:strCache>
                <c:ptCount val="1"/>
                <c:pt idx="0">
                  <c:v>5+</c:v>
                </c:pt>
              </c:strCache>
            </c:strRef>
          </c:tx>
          <c:spPr>
            <a:solidFill>
              <a:schemeClr val="accent5"/>
            </a:solidFill>
            <a:ln>
              <a:noFill/>
            </a:ln>
            <a:effectLst/>
          </c:spPr>
          <c:invertIfNegative val="0"/>
          <c:cat>
            <c:strRef>
              <c:f>TAS!$K$8:$N$8</c:f>
              <c:strCache>
                <c:ptCount val="4"/>
                <c:pt idx="0">
                  <c:v>Summer</c:v>
                </c:pt>
                <c:pt idx="1">
                  <c:v>Autumn</c:v>
                </c:pt>
                <c:pt idx="2">
                  <c:v>Winter</c:v>
                </c:pt>
                <c:pt idx="3">
                  <c:v>Spring</c:v>
                </c:pt>
              </c:strCache>
            </c:strRef>
          </c:cat>
          <c:val>
            <c:numRef>
              <c:f>TAS!$K$13:$N$13</c:f>
              <c:numCache>
                <c:formatCode>""#,##0""</c:formatCode>
                <c:ptCount val="4"/>
                <c:pt idx="0">
                  <c:v>3441.5389562435698</c:v>
                </c:pt>
                <c:pt idx="1">
                  <c:v>10099.9728458562</c:v>
                </c:pt>
                <c:pt idx="2">
                  <c:v>22060.4553291997</c:v>
                </c:pt>
                <c:pt idx="3">
                  <c:v>10205.8982749811</c:v>
                </c:pt>
              </c:numCache>
            </c:numRef>
          </c:val>
          <c:extLst>
            <c:ext xmlns:c16="http://schemas.microsoft.com/office/drawing/2014/chart" uri="{C3380CC4-5D6E-409C-BE32-E72D297353CC}">
              <c16:uniqueId val="{00000004-CD2A-4F97-8808-A12CB1014C11}"/>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VIC!$I$9</c:f>
              <c:strCache>
                <c:ptCount val="1"/>
                <c:pt idx="0">
                  <c:v>1</c:v>
                </c:pt>
              </c:strCache>
            </c:strRef>
          </c:tx>
          <c:spPr>
            <a:solidFill>
              <a:schemeClr val="accent3"/>
            </a:solidFill>
            <a:ln>
              <a:noFill/>
            </a:ln>
            <a:effectLst/>
          </c:spPr>
          <c:invertIfNegative val="0"/>
          <c:cat>
            <c:strRef>
              <c:f>VIC!$K$8:$N$8</c:f>
              <c:strCache>
                <c:ptCount val="4"/>
                <c:pt idx="0">
                  <c:v>Summer</c:v>
                </c:pt>
                <c:pt idx="1">
                  <c:v>Autumn</c:v>
                </c:pt>
                <c:pt idx="2">
                  <c:v>Winter</c:v>
                </c:pt>
                <c:pt idx="3">
                  <c:v>Spring</c:v>
                </c:pt>
              </c:strCache>
            </c:strRef>
          </c:cat>
          <c:val>
            <c:numRef>
              <c:f>VIC!$K$9:$N$9</c:f>
              <c:numCache>
                <c:formatCode>""#,##0""</c:formatCode>
                <c:ptCount val="4"/>
                <c:pt idx="0">
                  <c:v>2484.3551100231098</c:v>
                </c:pt>
                <c:pt idx="1">
                  <c:v>6178.2936170261901</c:v>
                </c:pt>
                <c:pt idx="2">
                  <c:v>14375.285865178201</c:v>
                </c:pt>
                <c:pt idx="3">
                  <c:v>7377.4866153933199</c:v>
                </c:pt>
              </c:numCache>
            </c:numRef>
          </c:val>
          <c:extLst>
            <c:ext xmlns:c16="http://schemas.microsoft.com/office/drawing/2014/chart" uri="{C3380CC4-5D6E-409C-BE32-E72D297353CC}">
              <c16:uniqueId val="{00000000-07D5-4871-8AA9-C95E80C8D99B}"/>
            </c:ext>
          </c:extLst>
        </c:ser>
        <c:ser>
          <c:idx val="0"/>
          <c:order val="1"/>
          <c:tx>
            <c:strRef>
              <c:f>VIC!$I$10</c:f>
              <c:strCache>
                <c:ptCount val="1"/>
                <c:pt idx="0">
                  <c:v>2</c:v>
                </c:pt>
              </c:strCache>
            </c:strRef>
          </c:tx>
          <c:spPr>
            <a:solidFill>
              <a:schemeClr val="accent1"/>
            </a:solidFill>
            <a:ln>
              <a:noFill/>
            </a:ln>
            <a:effectLst/>
          </c:spPr>
          <c:invertIfNegative val="0"/>
          <c:cat>
            <c:strRef>
              <c:f>VIC!$K$8:$N$8</c:f>
              <c:strCache>
                <c:ptCount val="4"/>
                <c:pt idx="0">
                  <c:v>Summer</c:v>
                </c:pt>
                <c:pt idx="1">
                  <c:v>Autumn</c:v>
                </c:pt>
                <c:pt idx="2">
                  <c:v>Winter</c:v>
                </c:pt>
                <c:pt idx="3">
                  <c:v>Spring</c:v>
                </c:pt>
              </c:strCache>
            </c:strRef>
          </c:cat>
          <c:val>
            <c:numRef>
              <c:f>VIC!$K$10:$N$10</c:f>
              <c:numCache>
                <c:formatCode>""#,##0""</c:formatCode>
                <c:ptCount val="4"/>
                <c:pt idx="0">
                  <c:v>3910.6978763471702</c:v>
                </c:pt>
                <c:pt idx="1">
                  <c:v>10230.1686251028</c:v>
                </c:pt>
                <c:pt idx="2">
                  <c:v>23855.0189415149</c:v>
                </c:pt>
                <c:pt idx="3">
                  <c:v>12466.30520424</c:v>
                </c:pt>
              </c:numCache>
            </c:numRef>
          </c:val>
          <c:extLst>
            <c:ext xmlns:c16="http://schemas.microsoft.com/office/drawing/2014/chart" uri="{C3380CC4-5D6E-409C-BE32-E72D297353CC}">
              <c16:uniqueId val="{00000001-07D5-4871-8AA9-C95E80C8D99B}"/>
            </c:ext>
          </c:extLst>
        </c:ser>
        <c:ser>
          <c:idx val="1"/>
          <c:order val="2"/>
          <c:tx>
            <c:strRef>
              <c:f>VIC!$I$11</c:f>
              <c:strCache>
                <c:ptCount val="1"/>
                <c:pt idx="0">
                  <c:v>3</c:v>
                </c:pt>
              </c:strCache>
            </c:strRef>
          </c:tx>
          <c:spPr>
            <a:solidFill>
              <a:schemeClr val="accent2"/>
            </a:solidFill>
            <a:ln>
              <a:noFill/>
            </a:ln>
            <a:effectLst/>
          </c:spPr>
          <c:invertIfNegative val="0"/>
          <c:cat>
            <c:strRef>
              <c:f>VIC!$K$8:$N$8</c:f>
              <c:strCache>
                <c:ptCount val="4"/>
                <c:pt idx="0">
                  <c:v>Summer</c:v>
                </c:pt>
                <c:pt idx="1">
                  <c:v>Autumn</c:v>
                </c:pt>
                <c:pt idx="2">
                  <c:v>Winter</c:v>
                </c:pt>
                <c:pt idx="3">
                  <c:v>Spring</c:v>
                </c:pt>
              </c:strCache>
            </c:strRef>
          </c:cat>
          <c:val>
            <c:numRef>
              <c:f>VIC!$K$11:$N$11</c:f>
              <c:numCache>
                <c:formatCode>""#,##0""</c:formatCode>
                <c:ptCount val="4"/>
                <c:pt idx="0">
                  <c:v>4191.7793584864403</c:v>
                </c:pt>
                <c:pt idx="1">
                  <c:v>10230.1686251028</c:v>
                </c:pt>
                <c:pt idx="2">
                  <c:v>23855.0189415149</c:v>
                </c:pt>
                <c:pt idx="3">
                  <c:v>12466.30520424</c:v>
                </c:pt>
              </c:numCache>
            </c:numRef>
          </c:val>
          <c:extLst>
            <c:ext xmlns:c16="http://schemas.microsoft.com/office/drawing/2014/chart" uri="{C3380CC4-5D6E-409C-BE32-E72D297353CC}">
              <c16:uniqueId val="{00000002-07D5-4871-8AA9-C95E80C8D99B}"/>
            </c:ext>
          </c:extLst>
        </c:ser>
        <c:ser>
          <c:idx val="3"/>
          <c:order val="3"/>
          <c:tx>
            <c:strRef>
              <c:f>VIC!$I$12</c:f>
              <c:strCache>
                <c:ptCount val="1"/>
                <c:pt idx="0">
                  <c:v>4</c:v>
                </c:pt>
              </c:strCache>
            </c:strRef>
          </c:tx>
          <c:spPr>
            <a:solidFill>
              <a:schemeClr val="accent4"/>
            </a:solidFill>
            <a:ln>
              <a:noFill/>
            </a:ln>
            <a:effectLst/>
          </c:spPr>
          <c:invertIfNegative val="0"/>
          <c:cat>
            <c:strRef>
              <c:f>VIC!$K$8:$N$8</c:f>
              <c:strCache>
                <c:ptCount val="4"/>
                <c:pt idx="0">
                  <c:v>Summer</c:v>
                </c:pt>
                <c:pt idx="1">
                  <c:v>Autumn</c:v>
                </c:pt>
                <c:pt idx="2">
                  <c:v>Winter</c:v>
                </c:pt>
                <c:pt idx="3">
                  <c:v>Spring</c:v>
                </c:pt>
              </c:strCache>
            </c:strRef>
          </c:cat>
          <c:val>
            <c:numRef>
              <c:f>VIC!$K$12:$N$12</c:f>
              <c:numCache>
                <c:formatCode>""#,##0""</c:formatCode>
                <c:ptCount val="4"/>
                <c:pt idx="0">
                  <c:v>4694.3766250215003</c:v>
                </c:pt>
                <c:pt idx="1">
                  <c:v>11567.337073491401</c:v>
                </c:pt>
                <c:pt idx="2">
                  <c:v>26425.909695552298</c:v>
                </c:pt>
                <c:pt idx="3">
                  <c:v>14111.395996281</c:v>
                </c:pt>
              </c:numCache>
            </c:numRef>
          </c:val>
          <c:extLst>
            <c:ext xmlns:c16="http://schemas.microsoft.com/office/drawing/2014/chart" uri="{C3380CC4-5D6E-409C-BE32-E72D297353CC}">
              <c16:uniqueId val="{00000003-07D5-4871-8AA9-C95E80C8D99B}"/>
            </c:ext>
          </c:extLst>
        </c:ser>
        <c:ser>
          <c:idx val="4"/>
          <c:order val="4"/>
          <c:tx>
            <c:strRef>
              <c:f>VIC!$I$13</c:f>
              <c:strCache>
                <c:ptCount val="1"/>
                <c:pt idx="0">
                  <c:v>5+</c:v>
                </c:pt>
              </c:strCache>
            </c:strRef>
          </c:tx>
          <c:spPr>
            <a:solidFill>
              <a:schemeClr val="accent5"/>
            </a:solidFill>
            <a:ln>
              <a:noFill/>
            </a:ln>
            <a:effectLst/>
          </c:spPr>
          <c:invertIfNegative val="0"/>
          <c:cat>
            <c:strRef>
              <c:f>VIC!$K$8:$N$8</c:f>
              <c:strCache>
                <c:ptCount val="4"/>
                <c:pt idx="0">
                  <c:v>Summer</c:v>
                </c:pt>
                <c:pt idx="1">
                  <c:v>Autumn</c:v>
                </c:pt>
                <c:pt idx="2">
                  <c:v>Winter</c:v>
                </c:pt>
                <c:pt idx="3">
                  <c:v>Spring</c:v>
                </c:pt>
              </c:strCache>
            </c:strRef>
          </c:cat>
          <c:val>
            <c:numRef>
              <c:f>VIC!$K$13:$N$13</c:f>
              <c:numCache>
                <c:formatCode>""#,##0""</c:formatCode>
                <c:ptCount val="4"/>
                <c:pt idx="0">
                  <c:v>6027.9512351112999</c:v>
                </c:pt>
                <c:pt idx="1">
                  <c:v>14339.447630099699</c:v>
                </c:pt>
                <c:pt idx="2">
                  <c:v>33375.478472661896</c:v>
                </c:pt>
                <c:pt idx="3">
                  <c:v>17444.225445969001</c:v>
                </c:pt>
              </c:numCache>
            </c:numRef>
          </c:val>
          <c:extLst>
            <c:ext xmlns:c16="http://schemas.microsoft.com/office/drawing/2014/chart" uri="{C3380CC4-5D6E-409C-BE32-E72D297353CC}">
              <c16:uniqueId val="{00000004-07D5-4871-8AA9-C95E80C8D99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xdr:col>
      <xdr:colOff>298449</xdr:colOff>
      <xdr:row>5</xdr:row>
      <xdr:rowOff>69850</xdr:rowOff>
    </xdr:from>
    <xdr:to>
      <xdr:col>4</xdr:col>
      <xdr:colOff>493582</xdr:colOff>
      <xdr:row>10</xdr:row>
      <xdr:rowOff>25400</xdr:rowOff>
    </xdr:to>
    <xdr:pic>
      <xdr:nvPicPr>
        <xdr:cNvPr id="10" name="FELogo">
          <a:extLst>
            <a:ext uri="{FF2B5EF4-FFF2-40B4-BE49-F238E27FC236}">
              <a16:creationId xmlns:a16="http://schemas.microsoft.com/office/drawing/2014/main" id="{23301FEA-C689-4713-BBA8-FB17F1CA0F91}"/>
            </a:ext>
          </a:extLst>
        </xdr:cNvPr>
        <xdr:cNvPicPr>
          <a:picLocks noChangeAspect="1"/>
        </xdr:cNvPicPr>
      </xdr:nvPicPr>
      <xdr:blipFill>
        <a:blip xmlns:r="http://schemas.openxmlformats.org/officeDocument/2006/relationships" r:embed="rId1"/>
        <a:stretch>
          <a:fillRect/>
        </a:stretch>
      </xdr:blipFill>
      <xdr:spPr>
        <a:xfrm>
          <a:off x="958849" y="1917700"/>
          <a:ext cx="2481133"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565393</xdr:colOff>
      <xdr:row>8</xdr:row>
      <xdr:rowOff>61912</xdr:rowOff>
    </xdr:from>
    <xdr:to>
      <xdr:col>23</xdr:col>
      <xdr:colOff>432267</xdr:colOff>
      <xdr:row>24</xdr:row>
      <xdr:rowOff>111778</xdr:rowOff>
    </xdr:to>
    <xdr:graphicFrame macro="">
      <xdr:nvGraphicFramePr>
        <xdr:cNvPr id="2" name="Chart 1">
          <a:extLst>
            <a:ext uri="{FF2B5EF4-FFF2-40B4-BE49-F238E27FC236}">
              <a16:creationId xmlns:a16="http://schemas.microsoft.com/office/drawing/2014/main" id="{86AF574E-2D29-4A4F-BBC8-F7707DD54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8</xdr:row>
      <xdr:rowOff>61913</xdr:rowOff>
    </xdr:from>
    <xdr:to>
      <xdr:col>23</xdr:col>
      <xdr:colOff>83035</xdr:colOff>
      <xdr:row>25</xdr:row>
      <xdr:rowOff>35915</xdr:rowOff>
    </xdr:to>
    <xdr:graphicFrame macro="">
      <xdr:nvGraphicFramePr>
        <xdr:cNvPr id="2" name="Chart 1">
          <a:extLst>
            <a:ext uri="{FF2B5EF4-FFF2-40B4-BE49-F238E27FC236}">
              <a16:creationId xmlns:a16="http://schemas.microsoft.com/office/drawing/2014/main" id="{A7D5A4DF-EE96-4BDE-83F0-0C99E3A04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247650</xdr:colOff>
      <xdr:row>8</xdr:row>
      <xdr:rowOff>76200</xdr:rowOff>
    </xdr:from>
    <xdr:to>
      <xdr:col>33</xdr:col>
      <xdr:colOff>83035</xdr:colOff>
      <xdr:row>25</xdr:row>
      <xdr:rowOff>50202</xdr:rowOff>
    </xdr:to>
    <xdr:graphicFrame macro="">
      <xdr:nvGraphicFramePr>
        <xdr:cNvPr id="3" name="Chart 2">
          <a:extLst>
            <a:ext uri="{FF2B5EF4-FFF2-40B4-BE49-F238E27FC236}">
              <a16:creationId xmlns:a16="http://schemas.microsoft.com/office/drawing/2014/main" id="{823C8DC7-69CC-4919-B2DE-20663E087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555868</xdr:colOff>
      <xdr:row>8</xdr:row>
      <xdr:rowOff>90488</xdr:rowOff>
    </xdr:from>
    <xdr:to>
      <xdr:col>23</xdr:col>
      <xdr:colOff>422742</xdr:colOff>
      <xdr:row>24</xdr:row>
      <xdr:rowOff>140354</xdr:rowOff>
    </xdr:to>
    <xdr:graphicFrame macro="">
      <xdr:nvGraphicFramePr>
        <xdr:cNvPr id="2" name="Chart 1">
          <a:extLst>
            <a:ext uri="{FF2B5EF4-FFF2-40B4-BE49-F238E27FC236}">
              <a16:creationId xmlns:a16="http://schemas.microsoft.com/office/drawing/2014/main" id="{0095DDAB-7884-453B-A696-3F67EF43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110490</xdr:colOff>
      <xdr:row>10</xdr:row>
      <xdr:rowOff>28575</xdr:rowOff>
    </xdr:from>
    <xdr:to>
      <xdr:col>24</xdr:col>
      <xdr:colOff>581249</xdr:colOff>
      <xdr:row>28</xdr:row>
      <xdr:rowOff>23307</xdr:rowOff>
    </xdr:to>
    <xdr:graphicFrame macro="">
      <xdr:nvGraphicFramePr>
        <xdr:cNvPr id="3" name="Chart 2">
          <a:extLst>
            <a:ext uri="{FF2B5EF4-FFF2-40B4-BE49-F238E27FC236}">
              <a16:creationId xmlns:a16="http://schemas.microsoft.com/office/drawing/2014/main" id="{D3D12218-130C-4608-B86A-48004BC63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414338</xdr:colOff>
      <xdr:row>9</xdr:row>
      <xdr:rowOff>138112</xdr:rowOff>
    </xdr:from>
    <xdr:to>
      <xdr:col>34</xdr:col>
      <xdr:colOff>252637</xdr:colOff>
      <xdr:row>27</xdr:row>
      <xdr:rowOff>132844</xdr:rowOff>
    </xdr:to>
    <xdr:graphicFrame macro="">
      <xdr:nvGraphicFramePr>
        <xdr:cNvPr id="4" name="Chart 3">
          <a:extLst>
            <a:ext uri="{FF2B5EF4-FFF2-40B4-BE49-F238E27FC236}">
              <a16:creationId xmlns:a16="http://schemas.microsoft.com/office/drawing/2014/main" id="{D6B368E8-4A2D-4024-9759-13FC66E03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471488</xdr:colOff>
      <xdr:row>9</xdr:row>
      <xdr:rowOff>147638</xdr:rowOff>
    </xdr:from>
    <xdr:to>
      <xdr:col>44</xdr:col>
      <xdr:colOff>309787</xdr:colOff>
      <xdr:row>27</xdr:row>
      <xdr:rowOff>142370</xdr:rowOff>
    </xdr:to>
    <xdr:graphicFrame macro="">
      <xdr:nvGraphicFramePr>
        <xdr:cNvPr id="5" name="Chart 4">
          <a:extLst>
            <a:ext uri="{FF2B5EF4-FFF2-40B4-BE49-F238E27FC236}">
              <a16:creationId xmlns:a16="http://schemas.microsoft.com/office/drawing/2014/main" id="{A0898769-6B6E-4443-B8F9-381844682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4763</xdr:rowOff>
    </xdr:from>
    <xdr:to>
      <xdr:col>24</xdr:col>
      <xdr:colOff>714599</xdr:colOff>
      <xdr:row>26</xdr:row>
      <xdr:rowOff>18545</xdr:rowOff>
    </xdr:to>
    <xdr:graphicFrame macro="">
      <xdr:nvGraphicFramePr>
        <xdr:cNvPr id="2" name="Chart 1">
          <a:extLst>
            <a:ext uri="{FF2B5EF4-FFF2-40B4-BE49-F238E27FC236}">
              <a16:creationId xmlns:a16="http://schemas.microsoft.com/office/drawing/2014/main" id="{65C21CC4-08EA-4811-AE43-CE76AF5A1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628650</xdr:colOff>
      <xdr:row>8</xdr:row>
      <xdr:rowOff>9524</xdr:rowOff>
    </xdr:from>
    <xdr:to>
      <xdr:col>34</xdr:col>
      <xdr:colOff>462186</xdr:colOff>
      <xdr:row>25</xdr:row>
      <xdr:rowOff>23306</xdr:rowOff>
    </xdr:to>
    <xdr:graphicFrame macro="">
      <xdr:nvGraphicFramePr>
        <xdr:cNvPr id="3" name="Chart 2">
          <a:extLst>
            <a:ext uri="{FF2B5EF4-FFF2-40B4-BE49-F238E27FC236}">
              <a16:creationId xmlns:a16="http://schemas.microsoft.com/office/drawing/2014/main" id="{261012A9-EB61-4FB4-A8C4-FE279FC24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8</xdr:row>
      <xdr:rowOff>85725</xdr:rowOff>
    </xdr:from>
    <xdr:to>
      <xdr:col>44</xdr:col>
      <xdr:colOff>571724</xdr:colOff>
      <xdr:row>25</xdr:row>
      <xdr:rowOff>99507</xdr:rowOff>
    </xdr:to>
    <xdr:graphicFrame macro="">
      <xdr:nvGraphicFramePr>
        <xdr:cNvPr id="4" name="Chart 3">
          <a:extLst>
            <a:ext uri="{FF2B5EF4-FFF2-40B4-BE49-F238E27FC236}">
              <a16:creationId xmlns:a16="http://schemas.microsoft.com/office/drawing/2014/main" id="{A5B5FBD9-7A7E-450A-9676-CA680B29B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9</xdr:row>
      <xdr:rowOff>0</xdr:rowOff>
    </xdr:from>
    <xdr:to>
      <xdr:col>24</xdr:col>
      <xdr:colOff>571724</xdr:colOff>
      <xdr:row>26</xdr:row>
      <xdr:rowOff>13782</xdr:rowOff>
    </xdr:to>
    <xdr:graphicFrame macro="">
      <xdr:nvGraphicFramePr>
        <xdr:cNvPr id="4" name="Chart 3">
          <a:extLst>
            <a:ext uri="{FF2B5EF4-FFF2-40B4-BE49-F238E27FC236}">
              <a16:creationId xmlns:a16="http://schemas.microsoft.com/office/drawing/2014/main" id="{7D229C7E-0B10-48D0-8D8C-4A32635D5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9</xdr:row>
      <xdr:rowOff>0</xdr:rowOff>
    </xdr:from>
    <xdr:to>
      <xdr:col>35</xdr:col>
      <xdr:colOff>571724</xdr:colOff>
      <xdr:row>26</xdr:row>
      <xdr:rowOff>13782</xdr:rowOff>
    </xdr:to>
    <xdr:graphicFrame macro="">
      <xdr:nvGraphicFramePr>
        <xdr:cNvPr id="5" name="Chart 4">
          <a:extLst>
            <a:ext uri="{FF2B5EF4-FFF2-40B4-BE49-F238E27FC236}">
              <a16:creationId xmlns:a16="http://schemas.microsoft.com/office/drawing/2014/main" id="{B9EDD6FE-59E2-4FB9-9327-387BB87DC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0</xdr:colOff>
      <xdr:row>9</xdr:row>
      <xdr:rowOff>0</xdr:rowOff>
    </xdr:from>
    <xdr:to>
      <xdr:col>45</xdr:col>
      <xdr:colOff>571724</xdr:colOff>
      <xdr:row>26</xdr:row>
      <xdr:rowOff>13782</xdr:rowOff>
    </xdr:to>
    <xdr:graphicFrame macro="">
      <xdr:nvGraphicFramePr>
        <xdr:cNvPr id="6" name="Chart 5">
          <a:extLst>
            <a:ext uri="{FF2B5EF4-FFF2-40B4-BE49-F238E27FC236}">
              <a16:creationId xmlns:a16="http://schemas.microsoft.com/office/drawing/2014/main" id="{8A16BB55-6150-403D-BEA8-48FEE2FC1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8</xdr:row>
      <xdr:rowOff>42864</xdr:rowOff>
    </xdr:from>
    <xdr:to>
      <xdr:col>33</xdr:col>
      <xdr:colOff>602204</xdr:colOff>
      <xdr:row>25</xdr:row>
      <xdr:rowOff>56646</xdr:rowOff>
    </xdr:to>
    <xdr:graphicFrame macro="">
      <xdr:nvGraphicFramePr>
        <xdr:cNvPr id="3" name="Chart 2">
          <a:extLst>
            <a:ext uri="{FF2B5EF4-FFF2-40B4-BE49-F238E27FC236}">
              <a16:creationId xmlns:a16="http://schemas.microsoft.com/office/drawing/2014/main" id="{BAB50A39-8023-453D-93BD-A799EE52A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8</xdr:row>
      <xdr:rowOff>33339</xdr:rowOff>
    </xdr:from>
    <xdr:to>
      <xdr:col>43</xdr:col>
      <xdr:colOff>602204</xdr:colOff>
      <xdr:row>25</xdr:row>
      <xdr:rowOff>47121</xdr:rowOff>
    </xdr:to>
    <xdr:graphicFrame macro="">
      <xdr:nvGraphicFramePr>
        <xdr:cNvPr id="4" name="Chart 3">
          <a:extLst>
            <a:ext uri="{FF2B5EF4-FFF2-40B4-BE49-F238E27FC236}">
              <a16:creationId xmlns:a16="http://schemas.microsoft.com/office/drawing/2014/main" id="{3DDFEE8B-587A-4B6E-85C9-1BEF24585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666749</xdr:colOff>
      <xdr:row>8</xdr:row>
      <xdr:rowOff>2</xdr:rowOff>
    </xdr:from>
    <xdr:to>
      <xdr:col>53</xdr:col>
      <xdr:colOff>530766</xdr:colOff>
      <xdr:row>25</xdr:row>
      <xdr:rowOff>13784</xdr:rowOff>
    </xdr:to>
    <xdr:graphicFrame macro="">
      <xdr:nvGraphicFramePr>
        <xdr:cNvPr id="5" name="Chart 4">
          <a:extLst>
            <a:ext uri="{FF2B5EF4-FFF2-40B4-BE49-F238E27FC236}">
              <a16:creationId xmlns:a16="http://schemas.microsoft.com/office/drawing/2014/main" id="{8D9B2E95-055E-4EB1-A803-006BA5291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614362</xdr:colOff>
      <xdr:row>8</xdr:row>
      <xdr:rowOff>104775</xdr:rowOff>
    </xdr:from>
    <xdr:to>
      <xdr:col>23</xdr:col>
      <xdr:colOff>483141</xdr:colOff>
      <xdr:row>25</xdr:row>
      <xdr:rowOff>118557</xdr:rowOff>
    </xdr:to>
    <xdr:graphicFrame macro="">
      <xdr:nvGraphicFramePr>
        <xdr:cNvPr id="6" name="Chart 5">
          <a:extLst>
            <a:ext uri="{FF2B5EF4-FFF2-40B4-BE49-F238E27FC236}">
              <a16:creationId xmlns:a16="http://schemas.microsoft.com/office/drawing/2014/main" id="{07F0926C-D779-4FCA-B964-972A1E283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8</xdr:row>
      <xdr:rowOff>42864</xdr:rowOff>
    </xdr:from>
    <xdr:to>
      <xdr:col>33</xdr:col>
      <xdr:colOff>602204</xdr:colOff>
      <xdr:row>25</xdr:row>
      <xdr:rowOff>56646</xdr:rowOff>
    </xdr:to>
    <xdr:graphicFrame macro="">
      <xdr:nvGraphicFramePr>
        <xdr:cNvPr id="2" name="Chart 1">
          <a:extLst>
            <a:ext uri="{FF2B5EF4-FFF2-40B4-BE49-F238E27FC236}">
              <a16:creationId xmlns:a16="http://schemas.microsoft.com/office/drawing/2014/main" id="{727ECE5C-32D0-4BC3-99ED-F665C03E2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8</xdr:row>
      <xdr:rowOff>33339</xdr:rowOff>
    </xdr:from>
    <xdr:to>
      <xdr:col>43</xdr:col>
      <xdr:colOff>602204</xdr:colOff>
      <xdr:row>25</xdr:row>
      <xdr:rowOff>47121</xdr:rowOff>
    </xdr:to>
    <xdr:graphicFrame macro="">
      <xdr:nvGraphicFramePr>
        <xdr:cNvPr id="3" name="Chart 2">
          <a:extLst>
            <a:ext uri="{FF2B5EF4-FFF2-40B4-BE49-F238E27FC236}">
              <a16:creationId xmlns:a16="http://schemas.microsoft.com/office/drawing/2014/main" id="{084BB735-2FF6-4904-9840-BE4D8207D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666749</xdr:colOff>
      <xdr:row>8</xdr:row>
      <xdr:rowOff>2</xdr:rowOff>
    </xdr:from>
    <xdr:to>
      <xdr:col>53</xdr:col>
      <xdr:colOff>530766</xdr:colOff>
      <xdr:row>25</xdr:row>
      <xdr:rowOff>13784</xdr:rowOff>
    </xdr:to>
    <xdr:graphicFrame macro="">
      <xdr:nvGraphicFramePr>
        <xdr:cNvPr id="4" name="Chart 3">
          <a:extLst>
            <a:ext uri="{FF2B5EF4-FFF2-40B4-BE49-F238E27FC236}">
              <a16:creationId xmlns:a16="http://schemas.microsoft.com/office/drawing/2014/main" id="{903236D7-BFC5-4CDB-9CAE-73DD222C8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614362</xdr:colOff>
      <xdr:row>8</xdr:row>
      <xdr:rowOff>104775</xdr:rowOff>
    </xdr:from>
    <xdr:to>
      <xdr:col>23</xdr:col>
      <xdr:colOff>483141</xdr:colOff>
      <xdr:row>25</xdr:row>
      <xdr:rowOff>118557</xdr:rowOff>
    </xdr:to>
    <xdr:graphicFrame macro="">
      <xdr:nvGraphicFramePr>
        <xdr:cNvPr id="5" name="Chart 4">
          <a:extLst>
            <a:ext uri="{FF2B5EF4-FFF2-40B4-BE49-F238E27FC236}">
              <a16:creationId xmlns:a16="http://schemas.microsoft.com/office/drawing/2014/main" id="{7AEDD0A9-D701-4617-876E-0B484D260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704850</xdr:colOff>
      <xdr:row>7</xdr:row>
      <xdr:rowOff>47625</xdr:rowOff>
    </xdr:from>
    <xdr:to>
      <xdr:col>24</xdr:col>
      <xdr:colOff>530767</xdr:colOff>
      <xdr:row>24</xdr:row>
      <xdr:rowOff>61407</xdr:rowOff>
    </xdr:to>
    <xdr:graphicFrame macro="">
      <xdr:nvGraphicFramePr>
        <xdr:cNvPr id="2" name="Chart 1">
          <a:extLst>
            <a:ext uri="{FF2B5EF4-FFF2-40B4-BE49-F238E27FC236}">
              <a16:creationId xmlns:a16="http://schemas.microsoft.com/office/drawing/2014/main" id="{171B4D9C-CA02-46FE-9CEB-DF500260C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309563</xdr:colOff>
      <xdr:row>7</xdr:row>
      <xdr:rowOff>76200</xdr:rowOff>
    </xdr:from>
    <xdr:to>
      <xdr:col>24</xdr:col>
      <xdr:colOff>135480</xdr:colOff>
      <xdr:row>24</xdr:row>
      <xdr:rowOff>89982</xdr:rowOff>
    </xdr:to>
    <xdr:graphicFrame macro="">
      <xdr:nvGraphicFramePr>
        <xdr:cNvPr id="5" name="Chart 4">
          <a:extLst>
            <a:ext uri="{FF2B5EF4-FFF2-40B4-BE49-F238E27FC236}">
              <a16:creationId xmlns:a16="http://schemas.microsoft.com/office/drawing/2014/main" id="{C301D8BA-1D37-446C-A048-521D0CC97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7</xdr:row>
      <xdr:rowOff>52388</xdr:rowOff>
    </xdr:from>
    <xdr:to>
      <xdr:col>24</xdr:col>
      <xdr:colOff>564104</xdr:colOff>
      <xdr:row>24</xdr:row>
      <xdr:rowOff>66170</xdr:rowOff>
    </xdr:to>
    <xdr:graphicFrame macro="">
      <xdr:nvGraphicFramePr>
        <xdr:cNvPr id="2" name="Chart 1">
          <a:extLst>
            <a:ext uri="{FF2B5EF4-FFF2-40B4-BE49-F238E27FC236}">
              <a16:creationId xmlns:a16="http://schemas.microsoft.com/office/drawing/2014/main" id="{458B915F-ED52-428F-9E57-E662B68D4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7</xdr:row>
      <xdr:rowOff>47625</xdr:rowOff>
    </xdr:from>
    <xdr:to>
      <xdr:col>24</xdr:col>
      <xdr:colOff>564104</xdr:colOff>
      <xdr:row>24</xdr:row>
      <xdr:rowOff>61407</xdr:rowOff>
    </xdr:to>
    <xdr:graphicFrame macro="">
      <xdr:nvGraphicFramePr>
        <xdr:cNvPr id="2" name="Chart 1">
          <a:extLst>
            <a:ext uri="{FF2B5EF4-FFF2-40B4-BE49-F238E27FC236}">
              <a16:creationId xmlns:a16="http://schemas.microsoft.com/office/drawing/2014/main" id="{5D1460FB-1E28-4625-B589-107386E93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704850</xdr:colOff>
      <xdr:row>7</xdr:row>
      <xdr:rowOff>47625</xdr:rowOff>
    </xdr:from>
    <xdr:to>
      <xdr:col>24</xdr:col>
      <xdr:colOff>530767</xdr:colOff>
      <xdr:row>24</xdr:row>
      <xdr:rowOff>61407</xdr:rowOff>
    </xdr:to>
    <xdr:graphicFrame macro="">
      <xdr:nvGraphicFramePr>
        <xdr:cNvPr id="2" name="Chart 1">
          <a:extLst>
            <a:ext uri="{FF2B5EF4-FFF2-40B4-BE49-F238E27FC236}">
              <a16:creationId xmlns:a16="http://schemas.microsoft.com/office/drawing/2014/main" id="{FA87D6B0-6389-4B71-931D-11C10E5D3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438149</xdr:colOff>
      <xdr:row>7</xdr:row>
      <xdr:rowOff>28576</xdr:rowOff>
    </xdr:from>
    <xdr:to>
      <xdr:col>24</xdr:col>
      <xdr:colOff>264066</xdr:colOff>
      <xdr:row>24</xdr:row>
      <xdr:rowOff>42358</xdr:rowOff>
    </xdr:to>
    <xdr:graphicFrame macro="">
      <xdr:nvGraphicFramePr>
        <xdr:cNvPr id="2" name="Chart 1">
          <a:extLst>
            <a:ext uri="{FF2B5EF4-FFF2-40B4-BE49-F238E27FC236}">
              <a16:creationId xmlns:a16="http://schemas.microsoft.com/office/drawing/2014/main" id="{7B446D51-7685-40F8-B21D-04CB9BDA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rrent%20projects\IDA01%20-%20Financial%20model%20for%20cable%20landing%20stations\Modelling%20and%20analysis\20-11-17%20Final%20regulatory%20model%20-%20S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structions"/>
      <sheetName val="Price comparison"/>
      <sheetName val="Inputs &gt;"/>
      <sheetName val="Assumptions"/>
      <sheetName val="RAB input"/>
      <sheetName val="Forecast opex and capex"/>
      <sheetName val="Actual opex and capex"/>
      <sheetName val="Forecast demand"/>
      <sheetName val="Actual demand"/>
      <sheetName val="Results &gt;"/>
      <sheetName val="LST - Common price"/>
      <sheetName val="LST - Unitised depreciation"/>
      <sheetName val="Annual charges - Cable owners"/>
      <sheetName val="Colocation charges"/>
      <sheetName val="Building block approach &gt;"/>
      <sheetName val="Regulatory Depreciation"/>
      <sheetName val="Annuities approach"/>
      <sheetName val="RAB - Cable owners"/>
      <sheetName val="RAB - Colocation"/>
      <sheetName val="NRR"/>
      <sheetName val="LST - Building block"/>
      <sheetName val="Commercial"/>
      <sheetName val="Raw Data &gt;"/>
      <sheetName val="Summary of CDN CLS Costs"/>
      <sheetName val="CLS"/>
      <sheetName val="Tuas CDN"/>
      <sheetName val="Changi CDN"/>
      <sheetName val="Benchmark Costs"/>
      <sheetName val="Base Costs"/>
      <sheetName val="Europe Costs"/>
      <sheetName val="Other Assumptions"/>
      <sheetName val="Asset lives"/>
      <sheetName val="Colocation input"/>
      <sheetName val="Sensitivity export"/>
      <sheetName val="Tuas Map"/>
      <sheetName val="Changi Map"/>
      <sheetName val="Disclaimer"/>
    </sheetNames>
    <sheetDataSet>
      <sheetData sheetId="0">
        <row r="1">
          <cell r="B1" t="str">
            <v>Regulatory model for carrier neutral CLS and CDN</v>
          </cell>
        </row>
      </sheetData>
      <sheetData sheetId="1" refreshError="1"/>
      <sheetData sheetId="2" refreshError="1"/>
      <sheetData sheetId="3" refreshError="1"/>
      <sheetData sheetId="4">
        <row r="14">
          <cell r="C14">
            <v>0.01</v>
          </cell>
        </row>
        <row r="16">
          <cell r="C16">
            <v>0.5</v>
          </cell>
        </row>
        <row r="17">
          <cell r="C17">
            <v>25</v>
          </cell>
        </row>
        <row r="18">
          <cell r="C18">
            <v>0.5</v>
          </cell>
        </row>
        <row r="19">
          <cell r="C19">
            <v>0</v>
          </cell>
        </row>
        <row r="22">
          <cell r="B22" t="str">
            <v>Tuas CDN</v>
          </cell>
          <cell r="C22">
            <v>0</v>
          </cell>
        </row>
        <row r="23">
          <cell r="B23" t="str">
            <v>Changi CDN</v>
          </cell>
          <cell r="C23">
            <v>0.6</v>
          </cell>
        </row>
        <row r="24">
          <cell r="B24" t="str">
            <v>Tuas CLS</v>
          </cell>
          <cell r="C24">
            <v>0</v>
          </cell>
        </row>
        <row r="25">
          <cell r="B25" t="str">
            <v>Changi CLS</v>
          </cell>
          <cell r="C25">
            <v>0.5</v>
          </cell>
        </row>
        <row r="26">
          <cell r="B26" t="str">
            <v>Changi Colocation</v>
          </cell>
          <cell r="C26">
            <v>0.5</v>
          </cell>
        </row>
        <row r="27">
          <cell r="B27" t="str">
            <v>Tuas Colocation</v>
          </cell>
          <cell r="C27">
            <v>0</v>
          </cell>
        </row>
        <row r="30">
          <cell r="B30" t="str">
            <v>Tuas CDN</v>
          </cell>
          <cell r="C30">
            <v>7.0000000000000007E-2</v>
          </cell>
          <cell r="D30">
            <v>5.9405940594059459E-2</v>
          </cell>
        </row>
        <row r="31">
          <cell r="B31" t="str">
            <v>Changi CDN</v>
          </cell>
          <cell r="C31">
            <v>0.1</v>
          </cell>
          <cell r="D31">
            <v>8.9108910891089188E-2</v>
          </cell>
        </row>
        <row r="32">
          <cell r="B32" t="str">
            <v>Tuas CLS</v>
          </cell>
          <cell r="C32">
            <v>7.0000000000000007E-2</v>
          </cell>
          <cell r="D32">
            <v>5.9405940594059459E-2</v>
          </cell>
        </row>
        <row r="33">
          <cell r="B33" t="str">
            <v>Changi CLS</v>
          </cell>
          <cell r="C33">
            <v>7.0000000000000007E-2</v>
          </cell>
          <cell r="D33">
            <v>5.9405940594059459E-2</v>
          </cell>
        </row>
        <row r="34">
          <cell r="B34" t="str">
            <v>Changi Colocation</v>
          </cell>
          <cell r="C34">
            <v>7.0000000000000007E-2</v>
          </cell>
          <cell r="D34">
            <v>5.9405940594059459E-2</v>
          </cell>
        </row>
        <row r="35">
          <cell r="B35" t="str">
            <v>Tuas Colocation</v>
          </cell>
          <cell r="C35">
            <v>7.0000000000000007E-2</v>
          </cell>
          <cell r="D35">
            <v>5.9405940594059459E-2</v>
          </cell>
        </row>
        <row r="40">
          <cell r="B40" t="str">
            <v>Changi CDN</v>
          </cell>
        </row>
        <row r="41">
          <cell r="B41" t="str">
            <v>Changi CLS</v>
          </cell>
        </row>
        <row r="42">
          <cell r="B42" t="str">
            <v>Changi Colocation</v>
          </cell>
        </row>
        <row r="43">
          <cell r="B43" t="str">
            <v>Tuas CDN</v>
          </cell>
        </row>
        <row r="44">
          <cell r="B44" t="str">
            <v>Tuas CLS</v>
          </cell>
        </row>
        <row r="45">
          <cell r="B45" t="str">
            <v>Tuas Colocation</v>
          </cell>
        </row>
        <row r="57">
          <cell r="B57" t="str">
            <v>Cable 1</v>
          </cell>
          <cell r="C57">
            <v>1</v>
          </cell>
          <cell r="D57">
            <v>2021</v>
          </cell>
          <cell r="E57"/>
          <cell r="F57"/>
        </row>
        <row r="58">
          <cell r="B58" t="str">
            <v>Cable 2</v>
          </cell>
          <cell r="C58">
            <v>2</v>
          </cell>
          <cell r="D58">
            <v>2022</v>
          </cell>
          <cell r="E58"/>
          <cell r="F58"/>
        </row>
        <row r="59">
          <cell r="B59" t="str">
            <v>Cable 3</v>
          </cell>
          <cell r="C59">
            <v>3</v>
          </cell>
          <cell r="D59">
            <v>2023</v>
          </cell>
          <cell r="E59"/>
          <cell r="F59"/>
        </row>
        <row r="60">
          <cell r="B60" t="str">
            <v>Cable 4</v>
          </cell>
          <cell r="C60">
            <v>6</v>
          </cell>
          <cell r="D60">
            <v>2026</v>
          </cell>
          <cell r="E60"/>
          <cell r="F60"/>
        </row>
        <row r="61">
          <cell r="B61" t="str">
            <v>Cable 5</v>
          </cell>
          <cell r="C61">
            <v>6</v>
          </cell>
          <cell r="D61">
            <v>2026</v>
          </cell>
          <cell r="E61"/>
          <cell r="F61"/>
        </row>
        <row r="62">
          <cell r="B62" t="str">
            <v>Cable 6</v>
          </cell>
          <cell r="C62">
            <v>7</v>
          </cell>
          <cell r="D62">
            <v>2027</v>
          </cell>
          <cell r="E62"/>
          <cell r="F62"/>
        </row>
        <row r="63">
          <cell r="B63" t="str">
            <v>Cable 7</v>
          </cell>
          <cell r="C63">
            <v>7</v>
          </cell>
          <cell r="D63">
            <v>2027</v>
          </cell>
          <cell r="E63"/>
          <cell r="F63"/>
        </row>
        <row r="64">
          <cell r="B64" t="str">
            <v>Cable 8</v>
          </cell>
          <cell r="C64"/>
          <cell r="D64">
            <v>2020</v>
          </cell>
          <cell r="E64"/>
          <cell r="F64"/>
        </row>
        <row r="65">
          <cell r="B65" t="str">
            <v>Cable 9</v>
          </cell>
          <cell r="C65"/>
          <cell r="D65">
            <v>2020</v>
          </cell>
          <cell r="E65"/>
          <cell r="F65"/>
        </row>
        <row r="66">
          <cell r="B66" t="str">
            <v>Cable 10</v>
          </cell>
          <cell r="C66"/>
          <cell r="D66">
            <v>2020</v>
          </cell>
          <cell r="E66"/>
          <cell r="F66"/>
        </row>
        <row r="67">
          <cell r="B67" t="str">
            <v>Cable 11</v>
          </cell>
          <cell r="C67"/>
          <cell r="D67">
            <v>2020</v>
          </cell>
          <cell r="E67"/>
          <cell r="F67"/>
        </row>
        <row r="68">
          <cell r="B68" t="str">
            <v>Cable 12</v>
          </cell>
          <cell r="C68"/>
          <cell r="D68">
            <v>2020</v>
          </cell>
          <cell r="E68"/>
          <cell r="F68"/>
        </row>
        <row r="69">
          <cell r="B69" t="str">
            <v>Cable 13</v>
          </cell>
          <cell r="C69"/>
          <cell r="D69">
            <v>2020</v>
          </cell>
          <cell r="E69"/>
          <cell r="F69"/>
        </row>
        <row r="70">
          <cell r="B70" t="str">
            <v>Cable 14</v>
          </cell>
          <cell r="C70"/>
          <cell r="D70">
            <v>2020</v>
          </cell>
          <cell r="E70"/>
          <cell r="F70"/>
        </row>
        <row r="75">
          <cell r="B75" t="str">
            <v>Cable 1</v>
          </cell>
          <cell r="C75">
            <v>1</v>
          </cell>
          <cell r="D75">
            <v>2021</v>
          </cell>
          <cell r="E75"/>
          <cell r="F75"/>
        </row>
        <row r="76">
          <cell r="B76" t="str">
            <v>Cable 2</v>
          </cell>
          <cell r="C76">
            <v>2</v>
          </cell>
          <cell r="D76">
            <v>2022</v>
          </cell>
          <cell r="E76"/>
          <cell r="F76"/>
        </row>
        <row r="77">
          <cell r="B77" t="str">
            <v>Cable 3</v>
          </cell>
          <cell r="C77">
            <v>3</v>
          </cell>
          <cell r="D77">
            <v>2023</v>
          </cell>
          <cell r="E77"/>
          <cell r="F77"/>
        </row>
        <row r="78">
          <cell r="B78" t="str">
            <v>Cable 4</v>
          </cell>
          <cell r="C78">
            <v>6</v>
          </cell>
          <cell r="D78">
            <v>2026</v>
          </cell>
          <cell r="E78"/>
          <cell r="F78"/>
        </row>
        <row r="79">
          <cell r="B79" t="str">
            <v>Cable 5</v>
          </cell>
          <cell r="C79">
            <v>6</v>
          </cell>
          <cell r="D79">
            <v>2026</v>
          </cell>
          <cell r="E79"/>
          <cell r="F79"/>
        </row>
        <row r="80">
          <cell r="B80" t="str">
            <v>Cable 6</v>
          </cell>
          <cell r="C80">
            <v>7</v>
          </cell>
          <cell r="D80">
            <v>2027</v>
          </cell>
          <cell r="E80"/>
          <cell r="F80"/>
        </row>
        <row r="81">
          <cell r="B81" t="str">
            <v>Cable 7</v>
          </cell>
          <cell r="C81">
            <v>7</v>
          </cell>
          <cell r="D81">
            <v>2027</v>
          </cell>
          <cell r="E81"/>
          <cell r="F81"/>
        </row>
        <row r="82">
          <cell r="B82" t="str">
            <v>Cable 8</v>
          </cell>
          <cell r="C82">
            <v>9</v>
          </cell>
          <cell r="D82">
            <v>2029</v>
          </cell>
          <cell r="E82"/>
          <cell r="F82"/>
        </row>
        <row r="83">
          <cell r="B83" t="str">
            <v>Cable 9</v>
          </cell>
          <cell r="C83">
            <v>11</v>
          </cell>
          <cell r="D83">
            <v>2031</v>
          </cell>
          <cell r="E83"/>
          <cell r="F83"/>
        </row>
        <row r="84">
          <cell r="B84" t="str">
            <v>Cable 10</v>
          </cell>
          <cell r="C84">
            <v>13</v>
          </cell>
          <cell r="D84">
            <v>2033</v>
          </cell>
          <cell r="E84"/>
          <cell r="F84"/>
        </row>
        <row r="89">
          <cell r="B89" t="str">
            <v>Cable 1</v>
          </cell>
          <cell r="C89">
            <v>1</v>
          </cell>
          <cell r="D89">
            <v>2021</v>
          </cell>
          <cell r="E89"/>
          <cell r="F89"/>
        </row>
        <row r="90">
          <cell r="B90" t="str">
            <v>Cable 2</v>
          </cell>
          <cell r="C90">
            <v>1</v>
          </cell>
          <cell r="D90">
            <v>2021</v>
          </cell>
          <cell r="E90"/>
          <cell r="F90"/>
        </row>
        <row r="91">
          <cell r="B91" t="str">
            <v>Cable 3</v>
          </cell>
          <cell r="C91">
            <v>3</v>
          </cell>
          <cell r="D91">
            <v>2023</v>
          </cell>
          <cell r="E91"/>
          <cell r="F91"/>
        </row>
        <row r="92">
          <cell r="B92" t="str">
            <v>Cable 4</v>
          </cell>
          <cell r="C92">
            <v>4</v>
          </cell>
          <cell r="D92">
            <v>2024</v>
          </cell>
          <cell r="E92"/>
          <cell r="F92"/>
        </row>
        <row r="93">
          <cell r="B93" t="str">
            <v>Cable 5</v>
          </cell>
          <cell r="C93">
            <v>4</v>
          </cell>
          <cell r="D93">
            <v>2024</v>
          </cell>
          <cell r="E93"/>
          <cell r="F93"/>
        </row>
        <row r="94">
          <cell r="B94" t="str">
            <v>Cable 6</v>
          </cell>
          <cell r="C94">
            <v>5</v>
          </cell>
          <cell r="D94">
            <v>2025</v>
          </cell>
          <cell r="E94"/>
          <cell r="F94"/>
        </row>
        <row r="95">
          <cell r="B95" t="str">
            <v>Cable 7</v>
          </cell>
          <cell r="C95">
            <v>5</v>
          </cell>
          <cell r="D95">
            <v>2025</v>
          </cell>
          <cell r="E95"/>
          <cell r="F95"/>
        </row>
        <row r="96">
          <cell r="B96" t="str">
            <v>Cable 8</v>
          </cell>
          <cell r="C96">
            <v>5</v>
          </cell>
          <cell r="D96">
            <v>2025</v>
          </cell>
          <cell r="E96"/>
          <cell r="F96"/>
        </row>
        <row r="101">
          <cell r="B101" t="str">
            <v>Cable 1</v>
          </cell>
          <cell r="C101">
            <v>1</v>
          </cell>
          <cell r="D101">
            <v>2021</v>
          </cell>
          <cell r="E101"/>
          <cell r="F101"/>
        </row>
        <row r="102">
          <cell r="B102" t="str">
            <v>Cable 2</v>
          </cell>
          <cell r="C102">
            <v>1</v>
          </cell>
          <cell r="D102">
            <v>2021</v>
          </cell>
          <cell r="E102"/>
          <cell r="F102"/>
        </row>
        <row r="103">
          <cell r="B103" t="str">
            <v>Cable 3</v>
          </cell>
          <cell r="C103">
            <v>3</v>
          </cell>
          <cell r="D103">
            <v>2023</v>
          </cell>
          <cell r="E103"/>
          <cell r="F103"/>
        </row>
        <row r="104">
          <cell r="B104" t="str">
            <v>Cable 4</v>
          </cell>
          <cell r="C104">
            <v>4</v>
          </cell>
          <cell r="D104">
            <v>2024</v>
          </cell>
          <cell r="E104"/>
          <cell r="F104"/>
        </row>
        <row r="105">
          <cell r="B105" t="str">
            <v>Cable 5</v>
          </cell>
          <cell r="C105">
            <v>4</v>
          </cell>
          <cell r="D105">
            <v>2024</v>
          </cell>
          <cell r="E105"/>
          <cell r="F105"/>
        </row>
        <row r="106">
          <cell r="B106" t="str">
            <v>Cable 6</v>
          </cell>
          <cell r="C106">
            <v>5</v>
          </cell>
          <cell r="D106">
            <v>2025</v>
          </cell>
          <cell r="E106"/>
          <cell r="F106"/>
        </row>
        <row r="107">
          <cell r="B107" t="str">
            <v>Cable 7</v>
          </cell>
          <cell r="C107">
            <v>5</v>
          </cell>
          <cell r="D107">
            <v>2025</v>
          </cell>
          <cell r="E107"/>
          <cell r="F107"/>
        </row>
        <row r="108">
          <cell r="B108" t="str">
            <v>Cable 8</v>
          </cell>
          <cell r="C108">
            <v>5</v>
          </cell>
          <cell r="D108">
            <v>2025</v>
          </cell>
          <cell r="E108"/>
          <cell r="F108"/>
        </row>
        <row r="109">
          <cell r="B109" t="str">
            <v>Cable 9</v>
          </cell>
          <cell r="C109">
            <v>7</v>
          </cell>
          <cell r="D109">
            <v>2027</v>
          </cell>
          <cell r="E109"/>
          <cell r="F109"/>
        </row>
        <row r="110">
          <cell r="B110" t="str">
            <v>Cable 10</v>
          </cell>
          <cell r="C110">
            <v>9</v>
          </cell>
          <cell r="D110">
            <v>2029</v>
          </cell>
          <cell r="E110"/>
          <cell r="F110"/>
        </row>
      </sheetData>
      <sheetData sheetId="5">
        <row r="8">
          <cell r="C8"/>
          <cell r="D8" t="str">
            <v>Allocation</v>
          </cell>
          <cell r="E8" t="str">
            <v>Asset Class Name</v>
          </cell>
          <cell r="F8" t="str">
            <v>Regulatory asset value</v>
          </cell>
          <cell r="G8" t="str">
            <v>Government contribution</v>
          </cell>
          <cell r="H8" t="str">
            <v>Regulatory asset value net of government contributions</v>
          </cell>
          <cell r="I8" t="str">
            <v>Remaining Life</v>
          </cell>
          <cell r="J8" t="str">
            <v>Standard Life</v>
          </cell>
          <cell r="K8" t="str">
            <v>Incremental capex standard life</v>
          </cell>
          <cell r="L8" t="str">
            <v>Average price change</v>
          </cell>
          <cell r="M8" t="str">
            <v>Average growth rate</v>
          </cell>
        </row>
        <row r="9">
          <cell r="C9" t="str">
            <v>Changi CDNDucts and Manholes</v>
          </cell>
          <cell r="D9" t="str">
            <v>Changi CDN</v>
          </cell>
          <cell r="E9" t="str">
            <v>Ducts and Manholes</v>
          </cell>
          <cell r="F9">
            <v>4.5060519459839483</v>
          </cell>
          <cell r="G9">
            <v>2.7036311675903688</v>
          </cell>
          <cell r="H9">
            <v>1.8024207783935795</v>
          </cell>
          <cell r="I9">
            <v>35</v>
          </cell>
          <cell r="J9">
            <v>35</v>
          </cell>
          <cell r="K9">
            <v>35</v>
          </cell>
          <cell r="L9">
            <v>0</v>
          </cell>
          <cell r="M9">
            <v>0</v>
          </cell>
        </row>
        <row r="10">
          <cell r="C10" t="str">
            <v>Changi CLSBuildings</v>
          </cell>
          <cell r="D10" t="str">
            <v>Changi CLS</v>
          </cell>
          <cell r="E10" t="str">
            <v>Buildings</v>
          </cell>
          <cell r="F10">
            <v>3.7038604202886836</v>
          </cell>
          <cell r="G10">
            <v>1.8519302101443418</v>
          </cell>
          <cell r="H10">
            <v>1.8519302101443418</v>
          </cell>
          <cell r="I10">
            <v>40</v>
          </cell>
          <cell r="J10">
            <v>40</v>
          </cell>
          <cell r="K10">
            <v>40</v>
          </cell>
          <cell r="L10">
            <v>0</v>
          </cell>
          <cell r="M10">
            <v>0</v>
          </cell>
        </row>
        <row r="11">
          <cell r="C11" t="str">
            <v>Changi CLSCooling systems</v>
          </cell>
          <cell r="D11" t="str">
            <v>Changi CLS</v>
          </cell>
          <cell r="E11" t="str">
            <v>Cooling systems</v>
          </cell>
          <cell r="F11">
            <v>2.5380000000000003</v>
          </cell>
          <cell r="G11">
            <v>1.2690000000000001</v>
          </cell>
          <cell r="H11">
            <v>1.2690000000000001</v>
          </cell>
          <cell r="I11">
            <v>8</v>
          </cell>
          <cell r="J11">
            <v>8</v>
          </cell>
          <cell r="K11">
            <v>8</v>
          </cell>
          <cell r="L11">
            <v>0</v>
          </cell>
          <cell r="M11">
            <v>0</v>
          </cell>
        </row>
        <row r="12">
          <cell r="C12" t="str">
            <v>Changi CLSDirect current rectifier</v>
          </cell>
          <cell r="D12" t="str">
            <v>Changi CLS</v>
          </cell>
          <cell r="E12" t="str">
            <v>Direct current rectifier</v>
          </cell>
          <cell r="F12">
            <v>2.5</v>
          </cell>
          <cell r="G12">
            <v>1.25</v>
          </cell>
          <cell r="H12">
            <v>1.25</v>
          </cell>
          <cell r="I12">
            <v>15</v>
          </cell>
          <cell r="J12">
            <v>15</v>
          </cell>
          <cell r="K12">
            <v>15</v>
          </cell>
          <cell r="L12">
            <v>0</v>
          </cell>
          <cell r="M12">
            <v>0</v>
          </cell>
        </row>
        <row r="13">
          <cell r="C13" t="str">
            <v>Changi ColocationBuildings</v>
          </cell>
          <cell r="D13" t="str">
            <v>Changi Colocation</v>
          </cell>
          <cell r="E13" t="str">
            <v>Buildings</v>
          </cell>
          <cell r="F13">
            <v>10.01414113633607</v>
          </cell>
          <cell r="G13">
            <v>5.007070568168035</v>
          </cell>
          <cell r="H13">
            <v>5.007070568168035</v>
          </cell>
          <cell r="I13">
            <v>40</v>
          </cell>
          <cell r="J13">
            <v>40</v>
          </cell>
          <cell r="K13">
            <v>40</v>
          </cell>
          <cell r="L13">
            <v>0</v>
          </cell>
          <cell r="M13">
            <v>0</v>
          </cell>
        </row>
        <row r="14">
          <cell r="C14" t="str">
            <v>Changi ColocationCooling systems</v>
          </cell>
          <cell r="D14" t="str">
            <v>Changi Colocation</v>
          </cell>
          <cell r="E14" t="str">
            <v>Cooling systems</v>
          </cell>
          <cell r="F14">
            <v>6.8620000000000001</v>
          </cell>
          <cell r="G14">
            <v>3.431</v>
          </cell>
          <cell r="H14">
            <v>3.431</v>
          </cell>
          <cell r="I14">
            <v>8</v>
          </cell>
          <cell r="J14">
            <v>8</v>
          </cell>
          <cell r="K14">
            <v>8</v>
          </cell>
          <cell r="L14">
            <v>0</v>
          </cell>
          <cell r="M14">
            <v>0</v>
          </cell>
        </row>
        <row r="15">
          <cell r="C15" t="str">
            <v>Tuas CDNDucts and Manholes</v>
          </cell>
          <cell r="D15" t="str">
            <v>Tuas CDN</v>
          </cell>
          <cell r="E15" t="str">
            <v>Ducts and Manholes</v>
          </cell>
          <cell r="F15">
            <v>11.922198755756957</v>
          </cell>
          <cell r="G15">
            <v>0</v>
          </cell>
          <cell r="H15">
            <v>11.922198755756957</v>
          </cell>
          <cell r="I15">
            <v>35</v>
          </cell>
          <cell r="J15">
            <v>35</v>
          </cell>
          <cell r="K15">
            <v>35</v>
          </cell>
          <cell r="L15">
            <v>0</v>
          </cell>
          <cell r="M15">
            <v>0</v>
          </cell>
        </row>
        <row r="16">
          <cell r="C16" t="str">
            <v>Tuas CLSBuildings</v>
          </cell>
          <cell r="D16" t="str">
            <v>Tuas CLS</v>
          </cell>
          <cell r="E16" t="str">
            <v>Buildings</v>
          </cell>
          <cell r="F16">
            <v>3.7038604202886836</v>
          </cell>
          <cell r="G16">
            <v>0</v>
          </cell>
          <cell r="H16">
            <v>3.7038604202886836</v>
          </cell>
          <cell r="I16">
            <v>40</v>
          </cell>
          <cell r="J16">
            <v>40</v>
          </cell>
          <cell r="K16">
            <v>40</v>
          </cell>
          <cell r="L16">
            <v>0</v>
          </cell>
          <cell r="M16">
            <v>0</v>
          </cell>
        </row>
        <row r="17">
          <cell r="C17" t="str">
            <v>Tuas CLSCooling systems</v>
          </cell>
          <cell r="D17" t="str">
            <v>Tuas CLS</v>
          </cell>
          <cell r="E17" t="str">
            <v>Cooling systems</v>
          </cell>
          <cell r="F17">
            <v>2.5380000000000003</v>
          </cell>
          <cell r="G17">
            <v>0</v>
          </cell>
          <cell r="H17">
            <v>2.5380000000000003</v>
          </cell>
          <cell r="I17">
            <v>8</v>
          </cell>
          <cell r="J17">
            <v>8</v>
          </cell>
          <cell r="K17">
            <v>8</v>
          </cell>
          <cell r="L17">
            <v>0</v>
          </cell>
          <cell r="M17">
            <v>0</v>
          </cell>
        </row>
        <row r="18">
          <cell r="C18" t="str">
            <v>Tuas CLSDirect current rectifier</v>
          </cell>
          <cell r="D18" t="str">
            <v>Tuas CLS</v>
          </cell>
          <cell r="E18" t="str">
            <v>Direct current rectifier</v>
          </cell>
          <cell r="F18">
            <v>2.5</v>
          </cell>
          <cell r="G18">
            <v>0</v>
          </cell>
          <cell r="H18">
            <v>2.5</v>
          </cell>
          <cell r="I18">
            <v>15</v>
          </cell>
          <cell r="J18">
            <v>15</v>
          </cell>
          <cell r="K18">
            <v>15</v>
          </cell>
          <cell r="L18">
            <v>0</v>
          </cell>
          <cell r="M18">
            <v>0</v>
          </cell>
        </row>
        <row r="19">
          <cell r="C19" t="str">
            <v>Tuas ColocationBuildings</v>
          </cell>
          <cell r="D19" t="str">
            <v>Tuas Colocation</v>
          </cell>
          <cell r="E19" t="str">
            <v>Buildings</v>
          </cell>
          <cell r="F19">
            <v>10.01414113633607</v>
          </cell>
          <cell r="G19">
            <v>0</v>
          </cell>
          <cell r="H19">
            <v>10.01414113633607</v>
          </cell>
          <cell r="I19">
            <v>40</v>
          </cell>
          <cell r="J19">
            <v>40</v>
          </cell>
          <cell r="K19">
            <v>40</v>
          </cell>
          <cell r="L19">
            <v>0</v>
          </cell>
          <cell r="M19">
            <v>0</v>
          </cell>
        </row>
        <row r="20">
          <cell r="C20" t="str">
            <v>Tuas ColocationCooling systems</v>
          </cell>
          <cell r="D20" t="str">
            <v>Tuas Colocation</v>
          </cell>
          <cell r="E20" t="str">
            <v>Cooling systems</v>
          </cell>
          <cell r="F20">
            <v>6.8620000000000001</v>
          </cell>
          <cell r="G20">
            <v>0</v>
          </cell>
          <cell r="H20">
            <v>6.8620000000000001</v>
          </cell>
          <cell r="I20">
            <v>8</v>
          </cell>
          <cell r="J20">
            <v>8</v>
          </cell>
          <cell r="K20">
            <v>8</v>
          </cell>
          <cell r="L20">
            <v>0</v>
          </cell>
          <cell r="M20">
            <v>0</v>
          </cell>
        </row>
        <row r="21">
          <cell r="C21" t="str">
            <v>Tuas CLSLand lease</v>
          </cell>
          <cell r="D21" t="str">
            <v>Tuas CLS</v>
          </cell>
          <cell r="E21" t="str">
            <v>Land lease</v>
          </cell>
          <cell r="F21">
            <v>0.52710151584749665</v>
          </cell>
          <cell r="G21">
            <v>0</v>
          </cell>
          <cell r="H21">
            <v>0.52710151584749665</v>
          </cell>
          <cell r="I21">
            <v>30</v>
          </cell>
          <cell r="J21">
            <v>30</v>
          </cell>
          <cell r="K21">
            <v>10</v>
          </cell>
          <cell r="L21">
            <v>0</v>
          </cell>
          <cell r="M21">
            <v>0</v>
          </cell>
        </row>
        <row r="22">
          <cell r="C22" t="str">
            <v>Changi CLSLand lease</v>
          </cell>
          <cell r="D22" t="str">
            <v>Changi CLS</v>
          </cell>
          <cell r="E22" t="str">
            <v>Land lease</v>
          </cell>
          <cell r="F22">
            <v>0.52710151584749665</v>
          </cell>
          <cell r="G22">
            <v>0.26355075792374832</v>
          </cell>
          <cell r="H22">
            <v>0.26355075792374832</v>
          </cell>
          <cell r="I22">
            <v>30</v>
          </cell>
          <cell r="J22">
            <v>30</v>
          </cell>
          <cell r="K22">
            <v>10</v>
          </cell>
          <cell r="L22">
            <v>0</v>
          </cell>
          <cell r="M22">
            <v>0</v>
          </cell>
        </row>
        <row r="23">
          <cell r="C23" t="str">
            <v>Tuas ColocationLand lease</v>
          </cell>
          <cell r="D23" t="str">
            <v>Tuas Colocation</v>
          </cell>
          <cell r="E23" t="str">
            <v>Land lease</v>
          </cell>
          <cell r="F23">
            <v>1.4251263206247129</v>
          </cell>
          <cell r="G23">
            <v>0</v>
          </cell>
          <cell r="H23">
            <v>1.4251263206247129</v>
          </cell>
          <cell r="I23">
            <v>30</v>
          </cell>
          <cell r="J23">
            <v>30</v>
          </cell>
          <cell r="K23">
            <v>10</v>
          </cell>
          <cell r="L23">
            <v>0</v>
          </cell>
          <cell r="M23">
            <v>0</v>
          </cell>
        </row>
        <row r="24">
          <cell r="C24" t="str">
            <v>Changi ColocationLand lease</v>
          </cell>
          <cell r="D24" t="str">
            <v>Changi Colocation</v>
          </cell>
          <cell r="E24" t="str">
            <v>Land lease</v>
          </cell>
          <cell r="F24">
            <v>1.4251263206247129</v>
          </cell>
          <cell r="G24">
            <v>0.71256316031235645</v>
          </cell>
          <cell r="H24">
            <v>0.71256316031235645</v>
          </cell>
          <cell r="I24">
            <v>30</v>
          </cell>
          <cell r="J24">
            <v>30</v>
          </cell>
          <cell r="K24">
            <v>10</v>
          </cell>
          <cell r="L24">
            <v>0</v>
          </cell>
          <cell r="M24">
            <v>0</v>
          </cell>
        </row>
        <row r="25">
          <cell r="C25" t="str">
            <v/>
          </cell>
          <cell r="D25"/>
          <cell r="E25"/>
          <cell r="F25"/>
          <cell r="G25">
            <v>0</v>
          </cell>
          <cell r="H25">
            <v>0</v>
          </cell>
          <cell r="I25">
            <v>0</v>
          </cell>
          <cell r="J25">
            <v>0</v>
          </cell>
          <cell r="K25">
            <v>0</v>
          </cell>
          <cell r="L25">
            <v>0</v>
          </cell>
          <cell r="M25">
            <v>0</v>
          </cell>
        </row>
        <row r="26">
          <cell r="C26" t="str">
            <v/>
          </cell>
          <cell r="D26"/>
          <cell r="E26"/>
          <cell r="F26"/>
          <cell r="G26">
            <v>0</v>
          </cell>
          <cell r="H26">
            <v>0</v>
          </cell>
          <cell r="I26">
            <v>0</v>
          </cell>
          <cell r="J26">
            <v>0</v>
          </cell>
          <cell r="K26">
            <v>0</v>
          </cell>
          <cell r="L26">
            <v>0</v>
          </cell>
          <cell r="M26">
            <v>0</v>
          </cell>
        </row>
        <row r="27">
          <cell r="C27" t="str">
            <v/>
          </cell>
          <cell r="D27"/>
          <cell r="E27"/>
          <cell r="F27"/>
          <cell r="G27">
            <v>0</v>
          </cell>
          <cell r="H27">
            <v>0</v>
          </cell>
          <cell r="I27">
            <v>0</v>
          </cell>
          <cell r="J27">
            <v>0</v>
          </cell>
          <cell r="K27">
            <v>0</v>
          </cell>
          <cell r="L27">
            <v>0</v>
          </cell>
          <cell r="M27">
            <v>0</v>
          </cell>
        </row>
        <row r="28">
          <cell r="C28" t="str">
            <v/>
          </cell>
          <cell r="D28"/>
          <cell r="E28"/>
          <cell r="F28"/>
          <cell r="G28">
            <v>0</v>
          </cell>
          <cell r="H28">
            <v>0</v>
          </cell>
          <cell r="I28">
            <v>0</v>
          </cell>
          <cell r="J28">
            <v>0</v>
          </cell>
          <cell r="K28">
            <v>0</v>
          </cell>
          <cell r="L28">
            <v>0</v>
          </cell>
          <cell r="M28">
            <v>0</v>
          </cell>
        </row>
        <row r="29">
          <cell r="C29" t="str">
            <v/>
          </cell>
          <cell r="D29"/>
          <cell r="E29"/>
          <cell r="F29"/>
          <cell r="G29">
            <v>0</v>
          </cell>
          <cell r="H29">
            <v>0</v>
          </cell>
          <cell r="I29">
            <v>0</v>
          </cell>
          <cell r="J29">
            <v>0</v>
          </cell>
          <cell r="K29">
            <v>0</v>
          </cell>
          <cell r="L29">
            <v>0</v>
          </cell>
          <cell r="M29">
            <v>0</v>
          </cell>
        </row>
        <row r="30">
          <cell r="C30" t="str">
            <v/>
          </cell>
          <cell r="D30"/>
          <cell r="E30"/>
          <cell r="F30"/>
          <cell r="G30">
            <v>0</v>
          </cell>
          <cell r="H30">
            <v>0</v>
          </cell>
          <cell r="I30">
            <v>0</v>
          </cell>
          <cell r="J30">
            <v>0</v>
          </cell>
          <cell r="K30">
            <v>0</v>
          </cell>
          <cell r="L30">
            <v>0</v>
          </cell>
          <cell r="M30">
            <v>0</v>
          </cell>
        </row>
        <row r="31">
          <cell r="C31" t="str">
            <v/>
          </cell>
          <cell r="D31"/>
          <cell r="E31"/>
          <cell r="F31"/>
          <cell r="G31">
            <v>0</v>
          </cell>
          <cell r="H31">
            <v>0</v>
          </cell>
          <cell r="I31">
            <v>0</v>
          </cell>
          <cell r="J31">
            <v>0</v>
          </cell>
          <cell r="K31">
            <v>0</v>
          </cell>
          <cell r="L31">
            <v>0</v>
          </cell>
          <cell r="M31">
            <v>0</v>
          </cell>
        </row>
        <row r="32">
          <cell r="C32" t="str">
            <v/>
          </cell>
          <cell r="D32"/>
          <cell r="E32"/>
          <cell r="F32"/>
          <cell r="G32">
            <v>0</v>
          </cell>
          <cell r="H32">
            <v>0</v>
          </cell>
          <cell r="I32">
            <v>0</v>
          </cell>
          <cell r="J32">
            <v>0</v>
          </cell>
          <cell r="K32">
            <v>0</v>
          </cell>
          <cell r="L32">
            <v>0</v>
          </cell>
          <cell r="M32">
            <v>0</v>
          </cell>
        </row>
        <row r="33">
          <cell r="C33" t="str">
            <v/>
          </cell>
          <cell r="D33"/>
          <cell r="E33"/>
          <cell r="F33"/>
          <cell r="G33">
            <v>0</v>
          </cell>
          <cell r="H33">
            <v>0</v>
          </cell>
          <cell r="I33">
            <v>0</v>
          </cell>
          <cell r="J33">
            <v>0</v>
          </cell>
          <cell r="K33">
            <v>0</v>
          </cell>
          <cell r="L33">
            <v>0</v>
          </cell>
          <cell r="M33">
            <v>0</v>
          </cell>
        </row>
        <row r="34">
          <cell r="C34" t="str">
            <v/>
          </cell>
          <cell r="D34"/>
          <cell r="E34"/>
          <cell r="F34"/>
          <cell r="G34">
            <v>0</v>
          </cell>
          <cell r="H34">
            <v>0</v>
          </cell>
          <cell r="I34">
            <v>0</v>
          </cell>
          <cell r="J34">
            <v>0</v>
          </cell>
          <cell r="K34">
            <v>0</v>
          </cell>
          <cell r="L34">
            <v>0</v>
          </cell>
          <cell r="M34">
            <v>0</v>
          </cell>
        </row>
        <row r="35">
          <cell r="C35" t="str">
            <v/>
          </cell>
          <cell r="D35"/>
          <cell r="E35"/>
          <cell r="F35"/>
          <cell r="G35">
            <v>0</v>
          </cell>
          <cell r="H35">
            <v>0</v>
          </cell>
          <cell r="I35">
            <v>0</v>
          </cell>
          <cell r="J35">
            <v>0</v>
          </cell>
          <cell r="K35">
            <v>0</v>
          </cell>
          <cell r="L35">
            <v>0</v>
          </cell>
          <cell r="M35">
            <v>0</v>
          </cell>
        </row>
        <row r="36">
          <cell r="C36" t="str">
            <v/>
          </cell>
          <cell r="D36"/>
          <cell r="E36"/>
          <cell r="F36"/>
          <cell r="G36">
            <v>0</v>
          </cell>
          <cell r="H36">
            <v>0</v>
          </cell>
          <cell r="I36">
            <v>0</v>
          </cell>
          <cell r="J36">
            <v>0</v>
          </cell>
          <cell r="K36">
            <v>0</v>
          </cell>
          <cell r="L36">
            <v>0</v>
          </cell>
          <cell r="M36">
            <v>0</v>
          </cell>
        </row>
        <row r="37">
          <cell r="C37" t="str">
            <v/>
          </cell>
          <cell r="D37"/>
          <cell r="E37"/>
          <cell r="F37"/>
          <cell r="G37">
            <v>0</v>
          </cell>
          <cell r="H37">
            <v>0</v>
          </cell>
          <cell r="I37">
            <v>0</v>
          </cell>
          <cell r="J37">
            <v>0</v>
          </cell>
          <cell r="K37">
            <v>0</v>
          </cell>
          <cell r="L37">
            <v>0</v>
          </cell>
          <cell r="M37">
            <v>0</v>
          </cell>
        </row>
        <row r="38">
          <cell r="C38" t="str">
            <v/>
          </cell>
          <cell r="D38"/>
          <cell r="E38"/>
          <cell r="F38"/>
          <cell r="G38">
            <v>0</v>
          </cell>
          <cell r="H38">
            <v>0</v>
          </cell>
          <cell r="I38">
            <v>0</v>
          </cell>
          <cell r="J38">
            <v>0</v>
          </cell>
          <cell r="K38">
            <v>0</v>
          </cell>
          <cell r="L38">
            <v>0</v>
          </cell>
          <cell r="M38">
            <v>0</v>
          </cell>
        </row>
        <row r="39">
          <cell r="C39" t="str">
            <v/>
          </cell>
          <cell r="D39"/>
          <cell r="E39"/>
          <cell r="F39"/>
          <cell r="G39">
            <v>0</v>
          </cell>
          <cell r="H39">
            <v>0</v>
          </cell>
          <cell r="I39">
            <v>0</v>
          </cell>
          <cell r="J39">
            <v>0</v>
          </cell>
          <cell r="K39">
            <v>0</v>
          </cell>
          <cell r="L39">
            <v>0</v>
          </cell>
          <cell r="M39">
            <v>0</v>
          </cell>
        </row>
        <row r="40">
          <cell r="C40" t="str">
            <v/>
          </cell>
          <cell r="D40"/>
          <cell r="E40"/>
          <cell r="F40"/>
          <cell r="G40">
            <v>0</v>
          </cell>
          <cell r="H40">
            <v>0</v>
          </cell>
          <cell r="I40">
            <v>0</v>
          </cell>
          <cell r="J40">
            <v>0</v>
          </cell>
          <cell r="K40">
            <v>0</v>
          </cell>
          <cell r="L40">
            <v>0</v>
          </cell>
          <cell r="M40">
            <v>0</v>
          </cell>
        </row>
        <row r="41">
          <cell r="C41" t="str">
            <v/>
          </cell>
          <cell r="D41"/>
          <cell r="E41"/>
          <cell r="F41"/>
          <cell r="G41">
            <v>0</v>
          </cell>
          <cell r="H41">
            <v>0</v>
          </cell>
          <cell r="I41">
            <v>0</v>
          </cell>
          <cell r="J41">
            <v>0</v>
          </cell>
          <cell r="K41">
            <v>0</v>
          </cell>
          <cell r="L41">
            <v>0</v>
          </cell>
          <cell r="M41">
            <v>0</v>
          </cell>
        </row>
        <row r="42">
          <cell r="C42" t="str">
            <v/>
          </cell>
          <cell r="D42"/>
          <cell r="E42"/>
          <cell r="F42"/>
          <cell r="G42">
            <v>0</v>
          </cell>
          <cell r="H42">
            <v>0</v>
          </cell>
          <cell r="I42">
            <v>0</v>
          </cell>
          <cell r="J42">
            <v>0</v>
          </cell>
          <cell r="K42">
            <v>0</v>
          </cell>
          <cell r="L42">
            <v>0</v>
          </cell>
          <cell r="M42">
            <v>0</v>
          </cell>
        </row>
        <row r="43">
          <cell r="C43" t="str">
            <v/>
          </cell>
          <cell r="D43"/>
          <cell r="E43"/>
          <cell r="F43"/>
          <cell r="G43">
            <v>0</v>
          </cell>
          <cell r="H43">
            <v>0</v>
          </cell>
          <cell r="I43">
            <v>0</v>
          </cell>
          <cell r="J43">
            <v>0</v>
          </cell>
          <cell r="K43">
            <v>0</v>
          </cell>
          <cell r="L43">
            <v>0</v>
          </cell>
          <cell r="M43">
            <v>0</v>
          </cell>
        </row>
        <row r="44">
          <cell r="C44" t="str">
            <v/>
          </cell>
          <cell r="D44"/>
          <cell r="E44"/>
          <cell r="F44"/>
          <cell r="G44">
            <v>0</v>
          </cell>
          <cell r="H44">
            <v>0</v>
          </cell>
          <cell r="I44">
            <v>0</v>
          </cell>
          <cell r="J44">
            <v>0</v>
          </cell>
          <cell r="K44">
            <v>0</v>
          </cell>
          <cell r="L44">
            <v>0</v>
          </cell>
          <cell r="M44">
            <v>0</v>
          </cell>
        </row>
        <row r="45">
          <cell r="C45" t="str">
            <v/>
          </cell>
          <cell r="D45"/>
          <cell r="E45"/>
          <cell r="F45"/>
          <cell r="G45">
            <v>0</v>
          </cell>
          <cell r="H45">
            <v>0</v>
          </cell>
          <cell r="I45">
            <v>0</v>
          </cell>
          <cell r="J45">
            <v>0</v>
          </cell>
          <cell r="K45">
            <v>0</v>
          </cell>
          <cell r="L45">
            <v>0</v>
          </cell>
          <cell r="M45">
            <v>0</v>
          </cell>
        </row>
        <row r="46">
          <cell r="C46" t="str">
            <v/>
          </cell>
          <cell r="D46"/>
          <cell r="E46"/>
          <cell r="F46"/>
          <cell r="G46">
            <v>0</v>
          </cell>
          <cell r="H46">
            <v>0</v>
          </cell>
          <cell r="I46">
            <v>0</v>
          </cell>
          <cell r="J46">
            <v>0</v>
          </cell>
          <cell r="K46">
            <v>0</v>
          </cell>
          <cell r="L46">
            <v>0</v>
          </cell>
          <cell r="M46">
            <v>0</v>
          </cell>
        </row>
        <row r="47">
          <cell r="C47" t="str">
            <v/>
          </cell>
          <cell r="D47"/>
          <cell r="E47"/>
          <cell r="F47"/>
          <cell r="G47">
            <v>0</v>
          </cell>
          <cell r="H47">
            <v>0</v>
          </cell>
          <cell r="I47">
            <v>0</v>
          </cell>
          <cell r="J47">
            <v>0</v>
          </cell>
          <cell r="K47">
            <v>0</v>
          </cell>
          <cell r="L47">
            <v>0</v>
          </cell>
          <cell r="M47">
            <v>0</v>
          </cell>
        </row>
        <row r="48">
          <cell r="C48" t="str">
            <v/>
          </cell>
          <cell r="D48"/>
          <cell r="E48"/>
          <cell r="F48"/>
          <cell r="G48">
            <v>0</v>
          </cell>
          <cell r="H48">
            <v>0</v>
          </cell>
          <cell r="I48">
            <v>0</v>
          </cell>
          <cell r="J48">
            <v>0</v>
          </cell>
          <cell r="K48">
            <v>0</v>
          </cell>
          <cell r="L48">
            <v>0</v>
          </cell>
          <cell r="M48">
            <v>0</v>
          </cell>
        </row>
        <row r="49">
          <cell r="C49" t="str">
            <v/>
          </cell>
          <cell r="D49"/>
          <cell r="E49"/>
          <cell r="F49"/>
          <cell r="G49">
            <v>0</v>
          </cell>
          <cell r="H49">
            <v>0</v>
          </cell>
          <cell r="I49">
            <v>0</v>
          </cell>
          <cell r="J49">
            <v>0</v>
          </cell>
          <cell r="K49">
            <v>0</v>
          </cell>
          <cell r="L49">
            <v>0</v>
          </cell>
          <cell r="M49">
            <v>0</v>
          </cell>
        </row>
        <row r="50">
          <cell r="C50" t="str">
            <v/>
          </cell>
          <cell r="D50"/>
          <cell r="E50"/>
          <cell r="F50"/>
          <cell r="G50">
            <v>0</v>
          </cell>
          <cell r="H50">
            <v>0</v>
          </cell>
          <cell r="I50">
            <v>0</v>
          </cell>
          <cell r="J50">
            <v>0</v>
          </cell>
          <cell r="K50">
            <v>0</v>
          </cell>
          <cell r="L50">
            <v>0</v>
          </cell>
          <cell r="M50">
            <v>0</v>
          </cell>
        </row>
        <row r="51">
          <cell r="C51" t="str">
            <v/>
          </cell>
          <cell r="D51"/>
          <cell r="E51"/>
          <cell r="F51"/>
          <cell r="G51">
            <v>0</v>
          </cell>
          <cell r="H51">
            <v>0</v>
          </cell>
          <cell r="I51">
            <v>0</v>
          </cell>
          <cell r="J51">
            <v>0</v>
          </cell>
          <cell r="K51">
            <v>0</v>
          </cell>
          <cell r="L51">
            <v>0</v>
          </cell>
          <cell r="M51">
            <v>0</v>
          </cell>
        </row>
        <row r="52">
          <cell r="C52" t="str">
            <v/>
          </cell>
          <cell r="D52"/>
          <cell r="E52"/>
          <cell r="F52"/>
          <cell r="G52">
            <v>0</v>
          </cell>
          <cell r="H52">
            <v>0</v>
          </cell>
          <cell r="I52">
            <v>0</v>
          </cell>
          <cell r="J52">
            <v>0</v>
          </cell>
          <cell r="K52">
            <v>0</v>
          </cell>
          <cell r="L52">
            <v>0</v>
          </cell>
          <cell r="M52">
            <v>0</v>
          </cell>
        </row>
        <row r="53">
          <cell r="C53" t="str">
            <v/>
          </cell>
          <cell r="D53"/>
          <cell r="E53"/>
          <cell r="F53"/>
          <cell r="G53">
            <v>0</v>
          </cell>
          <cell r="H53">
            <v>0</v>
          </cell>
          <cell r="I53">
            <v>0</v>
          </cell>
          <cell r="J53">
            <v>0</v>
          </cell>
          <cell r="K53">
            <v>0</v>
          </cell>
          <cell r="L53">
            <v>0</v>
          </cell>
          <cell r="M53">
            <v>0</v>
          </cell>
        </row>
        <row r="54">
          <cell r="C54" t="str">
            <v/>
          </cell>
          <cell r="D54"/>
          <cell r="E54"/>
          <cell r="F54"/>
          <cell r="G54">
            <v>0</v>
          </cell>
          <cell r="H54">
            <v>0</v>
          </cell>
          <cell r="I54">
            <v>0</v>
          </cell>
          <cell r="J54">
            <v>0</v>
          </cell>
          <cell r="K54">
            <v>0</v>
          </cell>
          <cell r="L54">
            <v>0</v>
          </cell>
          <cell r="M54">
            <v>0</v>
          </cell>
        </row>
        <row r="55">
          <cell r="C55" t="str">
            <v/>
          </cell>
          <cell r="D55"/>
          <cell r="E55"/>
          <cell r="F55"/>
          <cell r="G55">
            <v>0</v>
          </cell>
          <cell r="H55">
            <v>0</v>
          </cell>
          <cell r="I55">
            <v>0</v>
          </cell>
          <cell r="J55">
            <v>0</v>
          </cell>
          <cell r="K55">
            <v>0</v>
          </cell>
          <cell r="L55">
            <v>0</v>
          </cell>
          <cell r="M55">
            <v>0</v>
          </cell>
        </row>
        <row r="56">
          <cell r="C56" t="str">
            <v/>
          </cell>
          <cell r="D56"/>
          <cell r="E56"/>
          <cell r="F56"/>
          <cell r="G56">
            <v>0</v>
          </cell>
          <cell r="H56">
            <v>0</v>
          </cell>
          <cell r="I56">
            <v>0</v>
          </cell>
          <cell r="J56">
            <v>0</v>
          </cell>
          <cell r="K56">
            <v>0</v>
          </cell>
          <cell r="L56">
            <v>0</v>
          </cell>
          <cell r="M56">
            <v>0</v>
          </cell>
        </row>
        <row r="57">
          <cell r="C57"/>
          <cell r="D57"/>
          <cell r="E57"/>
          <cell r="F57"/>
          <cell r="G57">
            <v>0</v>
          </cell>
          <cell r="H57">
            <v>0</v>
          </cell>
          <cell r="I57">
            <v>0</v>
          </cell>
          <cell r="J57">
            <v>0</v>
          </cell>
          <cell r="K57">
            <v>0</v>
          </cell>
          <cell r="L57">
            <v>0</v>
          </cell>
          <cell r="M57">
            <v>0</v>
          </cell>
        </row>
        <row r="58">
          <cell r="C58" t="str">
            <v/>
          </cell>
          <cell r="D58"/>
          <cell r="E58"/>
          <cell r="F58"/>
          <cell r="G58">
            <v>0</v>
          </cell>
          <cell r="H58">
            <v>0</v>
          </cell>
          <cell r="I58">
            <v>0</v>
          </cell>
          <cell r="J58">
            <v>0</v>
          </cell>
          <cell r="K58">
            <v>0</v>
          </cell>
          <cell r="L58">
            <v>0</v>
          </cell>
          <cell r="M58">
            <v>0</v>
          </cell>
        </row>
        <row r="59">
          <cell r="C59" t="str">
            <v>Changi CDN</v>
          </cell>
          <cell r="D59" t="str">
            <v>Changi CDN</v>
          </cell>
          <cell r="E59"/>
          <cell r="F59">
            <v>4.5060519459839483</v>
          </cell>
          <cell r="G59"/>
          <cell r="H59">
            <v>1.8024207783935795</v>
          </cell>
          <cell r="I59"/>
          <cell r="J59"/>
          <cell r="L59"/>
          <cell r="M59"/>
        </row>
        <row r="60">
          <cell r="C60" t="str">
            <v>Changi CLS</v>
          </cell>
          <cell r="D60" t="str">
            <v>Changi CLS</v>
          </cell>
          <cell r="E60"/>
          <cell r="F60">
            <v>9.268961936136181</v>
          </cell>
          <cell r="G60"/>
          <cell r="H60">
            <v>4.6344809680680905</v>
          </cell>
          <cell r="I60"/>
          <cell r="J60"/>
          <cell r="L60"/>
          <cell r="M60"/>
        </row>
        <row r="61">
          <cell r="C61" t="str">
            <v>Changi Colocation</v>
          </cell>
          <cell r="D61" t="str">
            <v>Changi Colocation</v>
          </cell>
          <cell r="E61"/>
          <cell r="F61">
            <v>18.301267456960783</v>
          </cell>
          <cell r="G61"/>
          <cell r="H61">
            <v>9.1506337284803916</v>
          </cell>
          <cell r="I61"/>
          <cell r="J61"/>
          <cell r="L61"/>
          <cell r="M61"/>
        </row>
        <row r="62">
          <cell r="C62" t="str">
            <v>Tuas CDN</v>
          </cell>
          <cell r="D62" t="str">
            <v>Tuas CDN</v>
          </cell>
          <cell r="E62"/>
          <cell r="F62">
            <v>11.922198755756957</v>
          </cell>
          <cell r="G62"/>
          <cell r="H62">
            <v>11.922198755756957</v>
          </cell>
          <cell r="I62"/>
          <cell r="J62"/>
          <cell r="L62"/>
          <cell r="M62"/>
        </row>
        <row r="63">
          <cell r="C63" t="str">
            <v>Tuas CLS</v>
          </cell>
          <cell r="D63" t="str">
            <v>Tuas CLS</v>
          </cell>
          <cell r="E63"/>
          <cell r="F63">
            <v>9.268961936136181</v>
          </cell>
          <cell r="G63"/>
          <cell r="H63">
            <v>9.268961936136181</v>
          </cell>
          <cell r="I63"/>
          <cell r="J63"/>
          <cell r="L63"/>
          <cell r="M63"/>
        </row>
        <row r="64">
          <cell r="C64" t="str">
            <v>Tuas Colocation</v>
          </cell>
          <cell r="D64" t="str">
            <v>Tuas Colocation</v>
          </cell>
          <cell r="E64"/>
          <cell r="F64">
            <v>18.301267456960783</v>
          </cell>
          <cell r="G64"/>
          <cell r="H64">
            <v>18.301267456960783</v>
          </cell>
          <cell r="I64"/>
          <cell r="J64"/>
          <cell r="L64"/>
          <cell r="M64"/>
        </row>
        <row r="65">
          <cell r="C65" t="str">
            <v>Total</v>
          </cell>
          <cell r="D65" t="str">
            <v>Total</v>
          </cell>
          <cell r="E65"/>
          <cell r="F65">
            <v>71.568709487934839</v>
          </cell>
          <cell r="G65"/>
          <cell r="H65">
            <v>55.079963623795976</v>
          </cell>
          <cell r="I65"/>
          <cell r="J65"/>
          <cell r="L65"/>
          <cell r="M65"/>
        </row>
      </sheetData>
      <sheetData sheetId="6">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cell r="AV6">
            <v>42</v>
          </cell>
          <cell r="AW6">
            <v>43</v>
          </cell>
          <cell r="AX6">
            <v>44</v>
          </cell>
          <cell r="AY6">
            <v>45</v>
          </cell>
          <cell r="AZ6">
            <v>46</v>
          </cell>
          <cell r="BA6">
            <v>47</v>
          </cell>
          <cell r="BB6">
            <v>48</v>
          </cell>
          <cell r="BC6">
            <v>49</v>
          </cell>
          <cell r="BD6">
            <v>50</v>
          </cell>
          <cell r="BE6">
            <v>51</v>
          </cell>
        </row>
        <row r="7">
          <cell r="D7"/>
          <cell r="E7"/>
          <cell r="F7"/>
          <cell r="G7">
            <v>2021</v>
          </cell>
          <cell r="H7">
            <v>2022</v>
          </cell>
          <cell r="I7">
            <v>2023</v>
          </cell>
          <cell r="J7">
            <v>2024</v>
          </cell>
          <cell r="K7">
            <v>2025</v>
          </cell>
          <cell r="L7">
            <v>2026</v>
          </cell>
          <cell r="M7">
            <v>2027</v>
          </cell>
          <cell r="N7">
            <v>2028</v>
          </cell>
          <cell r="O7">
            <v>2029</v>
          </cell>
          <cell r="P7">
            <v>2030</v>
          </cell>
          <cell r="Q7">
            <v>2031</v>
          </cell>
          <cell r="R7">
            <v>2032</v>
          </cell>
          <cell r="S7">
            <v>2033</v>
          </cell>
          <cell r="T7">
            <v>2034</v>
          </cell>
          <cell r="U7">
            <v>2035</v>
          </cell>
          <cell r="V7">
            <v>2036</v>
          </cell>
          <cell r="W7">
            <v>2037</v>
          </cell>
          <cell r="X7">
            <v>2038</v>
          </cell>
          <cell r="Y7">
            <v>2039</v>
          </cell>
          <cell r="Z7">
            <v>2040</v>
          </cell>
          <cell r="AA7">
            <v>2041</v>
          </cell>
          <cell r="AB7">
            <v>2042</v>
          </cell>
          <cell r="AC7">
            <v>2043</v>
          </cell>
          <cell r="AD7">
            <v>2044</v>
          </cell>
          <cell r="AE7">
            <v>2045</v>
          </cell>
          <cell r="AF7">
            <v>2046</v>
          </cell>
          <cell r="AG7">
            <v>2047</v>
          </cell>
          <cell r="AH7">
            <v>2048</v>
          </cell>
          <cell r="AI7">
            <v>2049</v>
          </cell>
          <cell r="AJ7">
            <v>2050</v>
          </cell>
          <cell r="AK7">
            <v>2051</v>
          </cell>
          <cell r="AL7">
            <v>2052</v>
          </cell>
          <cell r="AM7">
            <v>2053</v>
          </cell>
          <cell r="AN7">
            <v>2054</v>
          </cell>
          <cell r="AO7">
            <v>2055</v>
          </cell>
          <cell r="AP7">
            <v>2056</v>
          </cell>
          <cell r="AQ7">
            <v>2057</v>
          </cell>
          <cell r="AR7">
            <v>2058</v>
          </cell>
          <cell r="AS7">
            <v>2059</v>
          </cell>
          <cell r="AT7">
            <v>2060</v>
          </cell>
          <cell r="AU7">
            <v>2061</v>
          </cell>
          <cell r="AV7">
            <v>2062</v>
          </cell>
          <cell r="AW7">
            <v>2063</v>
          </cell>
          <cell r="AX7">
            <v>2064</v>
          </cell>
          <cell r="AY7">
            <v>2065</v>
          </cell>
          <cell r="AZ7">
            <v>2066</v>
          </cell>
          <cell r="BA7">
            <v>2067</v>
          </cell>
          <cell r="BB7">
            <v>2068</v>
          </cell>
          <cell r="BC7">
            <v>2069</v>
          </cell>
          <cell r="BD7">
            <v>2070</v>
          </cell>
          <cell r="BE7">
            <v>2071</v>
          </cell>
        </row>
        <row r="8">
          <cell r="C8" t="str">
            <v>Changi CDNDucts and Manholes</v>
          </cell>
          <cell r="D8" t="str">
            <v>Changi CDN</v>
          </cell>
          <cell r="E8" t="str">
            <v>Ducts and Manholes</v>
          </cell>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row>
        <row r="9">
          <cell r="C9" t="str">
            <v>Changi CLSBuildings</v>
          </cell>
          <cell r="D9" t="str">
            <v>Changi CLS</v>
          </cell>
          <cell r="E9" t="str">
            <v>Buildings</v>
          </cell>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row>
        <row r="10">
          <cell r="C10" t="str">
            <v>Changi CLSCooling systems</v>
          </cell>
          <cell r="D10" t="str">
            <v>Changi CLS</v>
          </cell>
          <cell r="E10" t="str">
            <v>Cooling systems</v>
          </cell>
          <cell r="F10"/>
          <cell r="G10"/>
          <cell r="H10"/>
          <cell r="I10"/>
          <cell r="J10"/>
          <cell r="K10">
            <v>0.31725000000000003</v>
          </cell>
          <cell r="L10">
            <v>0.31725000000000003</v>
          </cell>
          <cell r="M10">
            <v>0.31725000000000003</v>
          </cell>
          <cell r="N10">
            <v>0.31725000000000003</v>
          </cell>
          <cell r="O10">
            <v>0.31725000000000003</v>
          </cell>
          <cell r="P10">
            <v>0.31725000000000003</v>
          </cell>
          <cell r="Q10">
            <v>0.31725000000000003</v>
          </cell>
          <cell r="R10">
            <v>0.31725000000000003</v>
          </cell>
          <cell r="S10">
            <v>0.31725000000000003</v>
          </cell>
          <cell r="T10">
            <v>0.31725000000000003</v>
          </cell>
          <cell r="U10">
            <v>0.31725000000000003</v>
          </cell>
          <cell r="V10">
            <v>0.31725000000000003</v>
          </cell>
          <cell r="W10">
            <v>0.31725000000000003</v>
          </cell>
          <cell r="X10">
            <v>0.31725000000000003</v>
          </cell>
          <cell r="Y10">
            <v>0.31725000000000003</v>
          </cell>
          <cell r="Z10">
            <v>0.31725000000000003</v>
          </cell>
          <cell r="AA10">
            <v>0.31725000000000003</v>
          </cell>
          <cell r="AB10">
            <v>0.31725000000000003</v>
          </cell>
          <cell r="AC10">
            <v>0.31725000000000003</v>
          </cell>
          <cell r="AD10">
            <v>0.31725000000000003</v>
          </cell>
          <cell r="AE10">
            <v>0.31725000000000003</v>
          </cell>
          <cell r="AF10">
            <v>0.31725000000000003</v>
          </cell>
          <cell r="AG10">
            <v>0.31725000000000003</v>
          </cell>
          <cell r="AH10">
            <v>0.31725000000000003</v>
          </cell>
          <cell r="AI10">
            <v>0.31725000000000003</v>
          </cell>
          <cell r="AJ10">
            <v>0.31725000000000003</v>
          </cell>
          <cell r="AK10">
            <v>0.31725000000000003</v>
          </cell>
          <cell r="AL10">
            <v>0.31725000000000003</v>
          </cell>
          <cell r="AM10">
            <v>0.31725000000000003</v>
          </cell>
          <cell r="AN10"/>
          <cell r="AO10"/>
          <cell r="AP10"/>
          <cell r="AQ10"/>
          <cell r="AR10"/>
          <cell r="AS10"/>
          <cell r="AT10"/>
          <cell r="AU10"/>
          <cell r="AV10"/>
          <cell r="AW10"/>
          <cell r="AX10"/>
          <cell r="AY10"/>
          <cell r="AZ10"/>
          <cell r="BA10"/>
          <cell r="BB10"/>
          <cell r="BC10"/>
          <cell r="BD10"/>
          <cell r="BE10"/>
        </row>
        <row r="11">
          <cell r="C11" t="str">
            <v>Changi CLSDirect current rectifier</v>
          </cell>
          <cell r="D11" t="str">
            <v>Changi CLS</v>
          </cell>
          <cell r="E11" t="str">
            <v>Direct current rectifier</v>
          </cell>
          <cell r="F11"/>
          <cell r="G11"/>
          <cell r="H11"/>
          <cell r="I11"/>
          <cell r="J11"/>
          <cell r="K11"/>
          <cell r="L11"/>
          <cell r="M11"/>
          <cell r="N11">
            <v>0.16666666666666666</v>
          </cell>
          <cell r="O11">
            <v>0.16666666666666666</v>
          </cell>
          <cell r="P11">
            <v>0.16666666666666666</v>
          </cell>
          <cell r="Q11">
            <v>0.16666666666666666</v>
          </cell>
          <cell r="R11">
            <v>0.16666666666666666</v>
          </cell>
          <cell r="S11">
            <v>0.16666666666666666</v>
          </cell>
          <cell r="T11">
            <v>0.16666666666666666</v>
          </cell>
          <cell r="U11">
            <v>0.16666666666666666</v>
          </cell>
          <cell r="V11">
            <v>0.16666666666666666</v>
          </cell>
          <cell r="W11">
            <v>0.16666666666666666</v>
          </cell>
          <cell r="X11">
            <v>0.16666666666666666</v>
          </cell>
          <cell r="Y11">
            <v>0.16666666666666666</v>
          </cell>
          <cell r="Z11">
            <v>0.16666666666666666</v>
          </cell>
          <cell r="AA11">
            <v>0.16666666666666666</v>
          </cell>
          <cell r="AB11">
            <v>0.16666666666666666</v>
          </cell>
          <cell r="AC11">
            <v>0.16666666666666666</v>
          </cell>
          <cell r="AD11">
            <v>0.16666666666666666</v>
          </cell>
          <cell r="AE11">
            <v>0.16666666666666666</v>
          </cell>
          <cell r="AF11">
            <v>0.16666666666666666</v>
          </cell>
          <cell r="AG11"/>
          <cell r="AH11"/>
          <cell r="AI11"/>
          <cell r="AJ11"/>
          <cell r="AK11"/>
          <cell r="AL11"/>
          <cell r="AM11"/>
          <cell r="AN11"/>
          <cell r="AO11"/>
          <cell r="AP11"/>
          <cell r="AQ11"/>
          <cell r="AR11"/>
          <cell r="AS11"/>
          <cell r="AT11"/>
          <cell r="AU11"/>
          <cell r="AV11"/>
          <cell r="AW11"/>
          <cell r="AX11"/>
          <cell r="AY11"/>
          <cell r="AZ11"/>
          <cell r="BA11"/>
          <cell r="BB11"/>
          <cell r="BC11"/>
          <cell r="BD11"/>
          <cell r="BE11"/>
        </row>
        <row r="12">
          <cell r="C12" t="str">
            <v>Changi ColocationBuildings</v>
          </cell>
          <cell r="D12" t="str">
            <v>Changi Colocation</v>
          </cell>
          <cell r="E12" t="str">
            <v>Buildings</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row>
        <row r="13">
          <cell r="C13" t="str">
            <v>Changi ColocationCooling systems</v>
          </cell>
          <cell r="D13" t="str">
            <v>Changi Colocation</v>
          </cell>
          <cell r="E13" t="str">
            <v>Cooling systems</v>
          </cell>
          <cell r="F13"/>
          <cell r="G13"/>
          <cell r="H13"/>
          <cell r="I13"/>
          <cell r="J13"/>
          <cell r="K13">
            <v>0.85775000000000001</v>
          </cell>
          <cell r="L13">
            <v>0.85775000000000001</v>
          </cell>
          <cell r="M13">
            <v>0.85775000000000001</v>
          </cell>
          <cell r="N13">
            <v>0.85775000000000001</v>
          </cell>
          <cell r="O13">
            <v>0.85775000000000001</v>
          </cell>
          <cell r="P13">
            <v>0.85775000000000001</v>
          </cell>
          <cell r="Q13">
            <v>0.85775000000000001</v>
          </cell>
          <cell r="R13">
            <v>0.85775000000000001</v>
          </cell>
          <cell r="S13">
            <v>0.85775000000000001</v>
          </cell>
          <cell r="T13">
            <v>0.85775000000000001</v>
          </cell>
          <cell r="U13">
            <v>0.85775000000000001</v>
          </cell>
          <cell r="V13">
            <v>0.85775000000000001</v>
          </cell>
          <cell r="W13">
            <v>0.85775000000000001</v>
          </cell>
          <cell r="X13">
            <v>0.85775000000000001</v>
          </cell>
          <cell r="Y13">
            <v>0.85775000000000001</v>
          </cell>
          <cell r="Z13">
            <v>0.85775000000000001</v>
          </cell>
          <cell r="AA13">
            <v>0.85775000000000001</v>
          </cell>
          <cell r="AB13">
            <v>0.85775000000000001</v>
          </cell>
          <cell r="AC13">
            <v>0.85775000000000001</v>
          </cell>
          <cell r="AD13">
            <v>0.85775000000000001</v>
          </cell>
          <cell r="AE13">
            <v>0.85775000000000001</v>
          </cell>
          <cell r="AF13">
            <v>0.85775000000000001</v>
          </cell>
          <cell r="AG13">
            <v>0.85775000000000001</v>
          </cell>
          <cell r="AH13">
            <v>0.85775000000000001</v>
          </cell>
          <cell r="AI13">
            <v>0.85775000000000001</v>
          </cell>
          <cell r="AJ13">
            <v>0.85775000000000001</v>
          </cell>
          <cell r="AK13">
            <v>0.85775000000000001</v>
          </cell>
          <cell r="AL13">
            <v>0.85775000000000001</v>
          </cell>
          <cell r="AM13">
            <v>0.85775000000000001</v>
          </cell>
          <cell r="AN13"/>
          <cell r="AO13"/>
          <cell r="AP13"/>
          <cell r="AQ13"/>
          <cell r="AR13"/>
          <cell r="AS13"/>
          <cell r="AT13"/>
          <cell r="AU13"/>
          <cell r="AV13"/>
          <cell r="AW13"/>
          <cell r="AX13"/>
          <cell r="AY13"/>
          <cell r="AZ13"/>
          <cell r="BA13"/>
          <cell r="BB13"/>
          <cell r="BC13"/>
          <cell r="BD13"/>
          <cell r="BE13"/>
        </row>
        <row r="14">
          <cell r="C14" t="str">
            <v>Tuas CDNDucts and Manholes</v>
          </cell>
          <cell r="D14" t="str">
            <v>Tuas CDN</v>
          </cell>
          <cell r="E14" t="str">
            <v>Ducts and Manholes</v>
          </cell>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cell r="BE14"/>
        </row>
        <row r="15">
          <cell r="C15" t="str">
            <v>Tuas CLSBuildings</v>
          </cell>
          <cell r="D15" t="str">
            <v>Tuas CLS</v>
          </cell>
          <cell r="E15" t="str">
            <v>Buildings</v>
          </cell>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row>
        <row r="16">
          <cell r="C16" t="str">
            <v>Tuas CLSCooling systems</v>
          </cell>
          <cell r="D16" t="str">
            <v>Tuas CLS</v>
          </cell>
          <cell r="E16" t="str">
            <v>Cooling systems</v>
          </cell>
          <cell r="F16"/>
          <cell r="G16"/>
          <cell r="H16"/>
          <cell r="I16"/>
          <cell r="J16"/>
          <cell r="K16">
            <v>0.31725000000000003</v>
          </cell>
          <cell r="L16">
            <v>0.31725000000000003</v>
          </cell>
          <cell r="M16">
            <v>0.31725000000000003</v>
          </cell>
          <cell r="N16">
            <v>0.31725000000000003</v>
          </cell>
          <cell r="O16">
            <v>0.31725000000000003</v>
          </cell>
          <cell r="P16">
            <v>0.31725000000000003</v>
          </cell>
          <cell r="Q16">
            <v>0.31725000000000003</v>
          </cell>
          <cell r="R16">
            <v>0.31725000000000003</v>
          </cell>
          <cell r="S16">
            <v>0.31725000000000003</v>
          </cell>
          <cell r="T16">
            <v>0.31725000000000003</v>
          </cell>
          <cell r="U16">
            <v>0.31725000000000003</v>
          </cell>
          <cell r="V16">
            <v>0.31725000000000003</v>
          </cell>
          <cell r="W16">
            <v>0.31725000000000003</v>
          </cell>
          <cell r="X16">
            <v>0.31725000000000003</v>
          </cell>
          <cell r="Y16">
            <v>0.31725000000000003</v>
          </cell>
          <cell r="Z16">
            <v>0.31725000000000003</v>
          </cell>
          <cell r="AA16">
            <v>0.31725000000000003</v>
          </cell>
          <cell r="AB16">
            <v>0.31725000000000003</v>
          </cell>
          <cell r="AC16">
            <v>0.31725000000000003</v>
          </cell>
          <cell r="AD16">
            <v>0.31725000000000003</v>
          </cell>
          <cell r="AE16">
            <v>0.31725000000000003</v>
          </cell>
          <cell r="AF16">
            <v>0.31725000000000003</v>
          </cell>
          <cell r="AG16">
            <v>0.31725000000000003</v>
          </cell>
          <cell r="AH16">
            <v>0.31725000000000003</v>
          </cell>
          <cell r="AI16">
            <v>0.31725000000000003</v>
          </cell>
          <cell r="AJ16">
            <v>0.31725000000000003</v>
          </cell>
          <cell r="AK16">
            <v>0.31725000000000003</v>
          </cell>
          <cell r="AL16">
            <v>0.31725000000000003</v>
          </cell>
          <cell r="AM16">
            <v>0.31725000000000003</v>
          </cell>
          <cell r="AN16"/>
          <cell r="AO16"/>
          <cell r="AP16"/>
          <cell r="AQ16"/>
          <cell r="AR16"/>
          <cell r="AS16"/>
          <cell r="AT16"/>
          <cell r="AU16"/>
          <cell r="AV16"/>
          <cell r="AW16"/>
          <cell r="AX16"/>
          <cell r="AY16"/>
          <cell r="AZ16"/>
          <cell r="BA16"/>
          <cell r="BB16"/>
          <cell r="BC16"/>
          <cell r="BD16"/>
          <cell r="BE16"/>
        </row>
        <row r="17">
          <cell r="C17" t="str">
            <v>Tuas CLSDirect current rectifier</v>
          </cell>
          <cell r="D17" t="str">
            <v>Tuas CLS</v>
          </cell>
          <cell r="E17" t="str">
            <v>Direct current rectifier</v>
          </cell>
          <cell r="F17"/>
          <cell r="G17"/>
          <cell r="H17"/>
          <cell r="I17"/>
          <cell r="J17"/>
          <cell r="K17"/>
          <cell r="L17"/>
          <cell r="M17"/>
          <cell r="N17">
            <v>0.16666666666666666</v>
          </cell>
          <cell r="O17">
            <v>0.16666666666666666</v>
          </cell>
          <cell r="P17">
            <v>0.16666666666666666</v>
          </cell>
          <cell r="Q17">
            <v>0.16666666666666666</v>
          </cell>
          <cell r="R17">
            <v>0.16666666666666666</v>
          </cell>
          <cell r="S17">
            <v>0.16666666666666666</v>
          </cell>
          <cell r="T17">
            <v>0.16666666666666666</v>
          </cell>
          <cell r="U17">
            <v>0.16666666666666666</v>
          </cell>
          <cell r="V17">
            <v>0.16666666666666666</v>
          </cell>
          <cell r="W17">
            <v>0.16666666666666666</v>
          </cell>
          <cell r="X17">
            <v>0.16666666666666666</v>
          </cell>
          <cell r="Y17">
            <v>0.16666666666666666</v>
          </cell>
          <cell r="Z17">
            <v>0.16666666666666666</v>
          </cell>
          <cell r="AA17">
            <v>0.16666666666666666</v>
          </cell>
          <cell r="AB17">
            <v>0.16666666666666666</v>
          </cell>
          <cell r="AC17">
            <v>0.16666666666666666</v>
          </cell>
          <cell r="AD17">
            <v>0.16666666666666666</v>
          </cell>
          <cell r="AE17">
            <v>0.16666666666666666</v>
          </cell>
          <cell r="AF17">
            <v>0.16666666666666666</v>
          </cell>
          <cell r="AG17"/>
          <cell r="AH17"/>
          <cell r="AI17"/>
          <cell r="AJ17"/>
          <cell r="AK17"/>
          <cell r="AL17"/>
          <cell r="AM17"/>
          <cell r="AN17"/>
          <cell r="AO17"/>
          <cell r="AP17"/>
          <cell r="AQ17"/>
          <cell r="AR17"/>
          <cell r="AS17"/>
          <cell r="AT17"/>
          <cell r="AU17"/>
          <cell r="AV17"/>
          <cell r="AW17"/>
          <cell r="AX17"/>
          <cell r="AY17"/>
          <cell r="AZ17"/>
          <cell r="BA17"/>
          <cell r="BB17"/>
          <cell r="BC17"/>
          <cell r="BD17"/>
          <cell r="BE17"/>
        </row>
        <row r="18">
          <cell r="C18" t="str">
            <v>Tuas ColocationBuildings</v>
          </cell>
          <cell r="D18" t="str">
            <v>Tuas Colocation</v>
          </cell>
          <cell r="E18" t="str">
            <v>Buildings</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row>
        <row r="19">
          <cell r="C19" t="str">
            <v>Tuas ColocationCooling systems</v>
          </cell>
          <cell r="D19" t="str">
            <v>Tuas Colocation</v>
          </cell>
          <cell r="E19" t="str">
            <v>Cooling systems</v>
          </cell>
          <cell r="F19"/>
          <cell r="G19"/>
          <cell r="H19"/>
          <cell r="I19"/>
          <cell r="J19"/>
          <cell r="K19">
            <v>0.85775000000000001</v>
          </cell>
          <cell r="L19">
            <v>0.85775000000000001</v>
          </cell>
          <cell r="M19">
            <v>0.85775000000000001</v>
          </cell>
          <cell r="N19">
            <v>0.85775000000000001</v>
          </cell>
          <cell r="O19">
            <v>0.85775000000000001</v>
          </cell>
          <cell r="P19">
            <v>0.85775000000000001</v>
          </cell>
          <cell r="Q19">
            <v>0.85775000000000001</v>
          </cell>
          <cell r="R19">
            <v>0.85775000000000001</v>
          </cell>
          <cell r="S19">
            <v>0.85775000000000001</v>
          </cell>
          <cell r="T19">
            <v>0.85775000000000001</v>
          </cell>
          <cell r="U19">
            <v>0.85775000000000001</v>
          </cell>
          <cell r="V19">
            <v>0.85775000000000001</v>
          </cell>
          <cell r="W19">
            <v>0.85775000000000001</v>
          </cell>
          <cell r="X19">
            <v>0.85775000000000001</v>
          </cell>
          <cell r="Y19">
            <v>0.85775000000000001</v>
          </cell>
          <cell r="Z19">
            <v>0.85775000000000001</v>
          </cell>
          <cell r="AA19">
            <v>0.85775000000000001</v>
          </cell>
          <cell r="AB19">
            <v>0.85775000000000001</v>
          </cell>
          <cell r="AC19">
            <v>0.85775000000000001</v>
          </cell>
          <cell r="AD19">
            <v>0.85775000000000001</v>
          </cell>
          <cell r="AE19">
            <v>0.85775000000000001</v>
          </cell>
          <cell r="AF19">
            <v>0.85775000000000001</v>
          </cell>
          <cell r="AG19">
            <v>0.85775000000000001</v>
          </cell>
          <cell r="AH19">
            <v>0.85775000000000001</v>
          </cell>
          <cell r="AI19">
            <v>0.85775000000000001</v>
          </cell>
          <cell r="AJ19">
            <v>0.85775000000000001</v>
          </cell>
          <cell r="AK19">
            <v>0.85775000000000001</v>
          </cell>
          <cell r="AL19">
            <v>0.85775000000000001</v>
          </cell>
          <cell r="AM19">
            <v>0.85775000000000001</v>
          </cell>
          <cell r="AN19"/>
          <cell r="AO19"/>
          <cell r="AP19"/>
          <cell r="AQ19"/>
          <cell r="AR19"/>
          <cell r="AS19"/>
          <cell r="AT19"/>
          <cell r="AU19"/>
          <cell r="AV19"/>
          <cell r="AW19"/>
          <cell r="AX19"/>
          <cell r="AY19"/>
          <cell r="AZ19"/>
          <cell r="BA19"/>
          <cell r="BB19"/>
          <cell r="BC19"/>
          <cell r="BD19"/>
          <cell r="BE19"/>
        </row>
        <row r="20">
          <cell r="C20" t="str">
            <v>Tuas CLSLand lease</v>
          </cell>
          <cell r="D20" t="str">
            <v>Tuas CLS</v>
          </cell>
          <cell r="E20" t="str">
            <v>Land lease</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v>5.3029906248363291E-8</v>
          </cell>
          <cell r="AL20"/>
          <cell r="AM20"/>
          <cell r="AN20"/>
          <cell r="AO20"/>
          <cell r="AP20"/>
          <cell r="AQ20"/>
          <cell r="AR20"/>
          <cell r="AS20"/>
          <cell r="AT20"/>
          <cell r="AU20"/>
          <cell r="AV20"/>
          <cell r="AW20"/>
          <cell r="AX20"/>
          <cell r="AY20"/>
          <cell r="AZ20"/>
          <cell r="BA20"/>
          <cell r="BB20"/>
          <cell r="BC20"/>
          <cell r="BD20"/>
          <cell r="BE20"/>
        </row>
        <row r="21">
          <cell r="C21" t="str">
            <v>Changi CLSLand lease</v>
          </cell>
          <cell r="D21" t="str">
            <v>Changi CLS</v>
          </cell>
          <cell r="E21" t="str">
            <v>Land lease</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v>5.3029906248363291E-8</v>
          </cell>
          <cell r="AL21"/>
          <cell r="AM21"/>
          <cell r="AN21"/>
          <cell r="AO21"/>
          <cell r="AP21"/>
          <cell r="AQ21"/>
          <cell r="AR21"/>
          <cell r="AS21"/>
          <cell r="AT21"/>
          <cell r="AU21"/>
          <cell r="AV21"/>
          <cell r="AW21"/>
          <cell r="AX21"/>
          <cell r="AY21"/>
          <cell r="AZ21"/>
          <cell r="BA21"/>
          <cell r="BB21"/>
          <cell r="BC21"/>
          <cell r="BD21"/>
          <cell r="BE21"/>
        </row>
        <row r="22">
          <cell r="C22" t="str">
            <v>Tuas ColocationLand lease</v>
          </cell>
          <cell r="D22" t="str">
            <v>Tuas Colocation</v>
          </cell>
          <cell r="E22" t="str">
            <v>Land lease</v>
          </cell>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v>1.4337715393075993E-7</v>
          </cell>
          <cell r="AL22"/>
          <cell r="AM22"/>
          <cell r="AN22"/>
          <cell r="AO22"/>
          <cell r="AP22"/>
          <cell r="AQ22"/>
          <cell r="AR22"/>
          <cell r="AS22"/>
          <cell r="AT22"/>
          <cell r="AU22"/>
          <cell r="AV22"/>
          <cell r="AW22"/>
          <cell r="AX22"/>
          <cell r="AY22"/>
          <cell r="AZ22"/>
          <cell r="BA22"/>
          <cell r="BB22"/>
          <cell r="BC22"/>
          <cell r="BD22"/>
          <cell r="BE22"/>
        </row>
        <row r="23">
          <cell r="C23" t="str">
            <v>Changi ColocationLand lease</v>
          </cell>
          <cell r="D23" t="str">
            <v>Changi Colocation</v>
          </cell>
          <cell r="E23" t="str">
            <v>Land lease</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v>1.4337715393075993E-7</v>
          </cell>
          <cell r="AL23"/>
          <cell r="AM23"/>
          <cell r="AN23"/>
          <cell r="AO23"/>
          <cell r="AP23"/>
          <cell r="AQ23"/>
          <cell r="AR23"/>
          <cell r="AS23"/>
          <cell r="AT23"/>
          <cell r="AU23"/>
          <cell r="AV23"/>
          <cell r="AW23"/>
          <cell r="AX23"/>
          <cell r="AY23"/>
          <cell r="AZ23"/>
          <cell r="BA23"/>
          <cell r="BB23"/>
          <cell r="BC23"/>
          <cell r="BD23"/>
          <cell r="BE23"/>
        </row>
        <row r="24">
          <cell r="C24" t="str">
            <v/>
          </cell>
          <cell r="D24" t="str">
            <v/>
          </cell>
          <cell r="E24" t="str">
            <v/>
          </cell>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row>
        <row r="25">
          <cell r="C25" t="str">
            <v/>
          </cell>
          <cell r="D25" t="str">
            <v/>
          </cell>
          <cell r="E25" t="str">
            <v/>
          </cell>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row>
        <row r="26">
          <cell r="C26" t="str">
            <v/>
          </cell>
          <cell r="D26" t="str">
            <v/>
          </cell>
          <cell r="E26" t="str">
            <v/>
          </cell>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row>
        <row r="27">
          <cell r="C27" t="str">
            <v/>
          </cell>
          <cell r="D27" t="str">
            <v/>
          </cell>
          <cell r="E27" t="str">
            <v/>
          </cell>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row>
        <row r="28">
          <cell r="C28" t="str">
            <v/>
          </cell>
          <cell r="D28" t="str">
            <v/>
          </cell>
          <cell r="E28" t="str">
            <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row>
        <row r="29">
          <cell r="C29" t="str">
            <v/>
          </cell>
          <cell r="D29" t="str">
            <v/>
          </cell>
          <cell r="E29" t="str">
            <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row>
        <row r="30">
          <cell r="C30" t="str">
            <v/>
          </cell>
          <cell r="D30" t="str">
            <v/>
          </cell>
          <cell r="E30" t="str">
            <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row>
        <row r="31">
          <cell r="C31" t="str">
            <v/>
          </cell>
          <cell r="D31" t="str">
            <v/>
          </cell>
          <cell r="E31" t="str">
            <v/>
          </cell>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row>
        <row r="32">
          <cell r="C32" t="str">
            <v/>
          </cell>
          <cell r="D32" t="str">
            <v/>
          </cell>
          <cell r="E32" t="str">
            <v/>
          </cell>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row>
        <row r="33">
          <cell r="C33" t="str">
            <v/>
          </cell>
          <cell r="D33" t="str">
            <v/>
          </cell>
          <cell r="E33" t="str">
            <v/>
          </cell>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row>
        <row r="34">
          <cell r="C34" t="str">
            <v/>
          </cell>
          <cell r="D34" t="str">
            <v/>
          </cell>
          <cell r="E34" t="str">
            <v/>
          </cell>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row>
        <row r="35">
          <cell r="C35" t="str">
            <v/>
          </cell>
          <cell r="D35" t="str">
            <v/>
          </cell>
          <cell r="E35" t="str">
            <v/>
          </cell>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row>
        <row r="36">
          <cell r="C36" t="str">
            <v/>
          </cell>
          <cell r="D36" t="str">
            <v/>
          </cell>
          <cell r="E36" t="str">
            <v/>
          </cell>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row>
        <row r="37">
          <cell r="C37" t="str">
            <v/>
          </cell>
          <cell r="D37" t="str">
            <v/>
          </cell>
          <cell r="E37" t="str">
            <v/>
          </cell>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row>
        <row r="38">
          <cell r="C38" t="str">
            <v/>
          </cell>
          <cell r="D38" t="str">
            <v/>
          </cell>
          <cell r="E38" t="str">
            <v/>
          </cell>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row>
        <row r="39">
          <cell r="C39" t="str">
            <v/>
          </cell>
          <cell r="D39" t="str">
            <v/>
          </cell>
          <cell r="E39" t="str">
            <v/>
          </cell>
          <cell r="F39"/>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row>
        <row r="40">
          <cell r="C40" t="str">
            <v/>
          </cell>
          <cell r="D40" t="str">
            <v/>
          </cell>
          <cell r="E40" t="str">
            <v/>
          </cell>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row>
        <row r="41">
          <cell r="C41" t="str">
            <v/>
          </cell>
          <cell r="D41" t="str">
            <v/>
          </cell>
          <cell r="E41" t="str">
            <v/>
          </cell>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row>
        <row r="42">
          <cell r="C42" t="str">
            <v/>
          </cell>
          <cell r="D42" t="str">
            <v/>
          </cell>
          <cell r="E42" t="str">
            <v/>
          </cell>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row>
        <row r="43">
          <cell r="C43" t="str">
            <v/>
          </cell>
          <cell r="D43" t="str">
            <v/>
          </cell>
          <cell r="E43" t="str">
            <v/>
          </cell>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row>
        <row r="44">
          <cell r="C44" t="str">
            <v/>
          </cell>
          <cell r="D44" t="str">
            <v/>
          </cell>
          <cell r="E44" t="str">
            <v/>
          </cell>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row>
        <row r="45">
          <cell r="C45" t="str">
            <v/>
          </cell>
          <cell r="D45" t="str">
            <v/>
          </cell>
          <cell r="E45" t="str">
            <v/>
          </cell>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row>
        <row r="46">
          <cell r="C46" t="str">
            <v/>
          </cell>
          <cell r="D46" t="str">
            <v/>
          </cell>
          <cell r="E46" t="str">
            <v/>
          </cell>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row>
        <row r="47">
          <cell r="C47" t="str">
            <v/>
          </cell>
          <cell r="D47" t="str">
            <v/>
          </cell>
          <cell r="E47" t="str">
            <v/>
          </cell>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row>
        <row r="48">
          <cell r="C48" t="str">
            <v/>
          </cell>
          <cell r="D48" t="str">
            <v/>
          </cell>
          <cell r="E48" t="str">
            <v/>
          </cell>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row>
        <row r="49">
          <cell r="C49" t="str">
            <v/>
          </cell>
          <cell r="D49" t="str">
            <v/>
          </cell>
          <cell r="E49" t="str">
            <v/>
          </cell>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row>
        <row r="50">
          <cell r="C50" t="str">
            <v/>
          </cell>
          <cell r="D50" t="str">
            <v/>
          </cell>
          <cell r="E50" t="str">
            <v/>
          </cell>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row>
        <row r="51">
          <cell r="C51" t="str">
            <v/>
          </cell>
          <cell r="D51" t="str">
            <v/>
          </cell>
          <cell r="E51" t="str">
            <v/>
          </cell>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row>
        <row r="52">
          <cell r="C52" t="str">
            <v/>
          </cell>
          <cell r="D52" t="str">
            <v/>
          </cell>
          <cell r="E52" t="str">
            <v/>
          </cell>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row>
        <row r="53">
          <cell r="C53" t="str">
            <v/>
          </cell>
          <cell r="D53" t="str">
            <v/>
          </cell>
          <cell r="E53" t="str">
            <v/>
          </cell>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row>
        <row r="54">
          <cell r="C54" t="str">
            <v/>
          </cell>
          <cell r="D54" t="str">
            <v/>
          </cell>
          <cell r="E54" t="str">
            <v/>
          </cell>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row>
        <row r="55">
          <cell r="C55" t="str">
            <v/>
          </cell>
          <cell r="D55" t="str">
            <v/>
          </cell>
          <cell r="E55" t="str">
            <v/>
          </cell>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row>
        <row r="56">
          <cell r="C56" t="str">
            <v/>
          </cell>
          <cell r="D56" t="str">
            <v/>
          </cell>
          <cell r="E56" t="str">
            <v/>
          </cell>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row>
        <row r="57">
          <cell r="C57"/>
          <cell r="D57" t="str">
            <v/>
          </cell>
          <cell r="E57" t="str">
            <v/>
          </cell>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row>
        <row r="58">
          <cell r="D58" t="str">
            <v>Changi CDN</v>
          </cell>
          <cell r="E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row>
        <row r="59">
          <cell r="D59" t="str">
            <v>Changi CLS</v>
          </cell>
          <cell r="E59"/>
          <cell r="F59">
            <v>4.6917545869155228</v>
          </cell>
          <cell r="G59">
            <v>0</v>
          </cell>
          <cell r="H59">
            <v>0</v>
          </cell>
          <cell r="I59">
            <v>0</v>
          </cell>
          <cell r="J59">
            <v>0</v>
          </cell>
          <cell r="K59">
            <v>0.31725000000000003</v>
          </cell>
          <cell r="L59">
            <v>0.31725000000000003</v>
          </cell>
          <cell r="M59">
            <v>0.31725000000000003</v>
          </cell>
          <cell r="N59">
            <v>0.48391666666666666</v>
          </cell>
          <cell r="O59">
            <v>0.48391666666666666</v>
          </cell>
          <cell r="P59">
            <v>0.48391666666666666</v>
          </cell>
          <cell r="Q59">
            <v>0.48391666666666666</v>
          </cell>
          <cell r="R59">
            <v>0.48391666666666666</v>
          </cell>
          <cell r="S59">
            <v>0.48391666666666666</v>
          </cell>
          <cell r="T59">
            <v>0.48391666666666666</v>
          </cell>
          <cell r="U59">
            <v>0.48391666666666666</v>
          </cell>
          <cell r="V59">
            <v>0.48391666666666666</v>
          </cell>
          <cell r="W59">
            <v>0.48391666666666666</v>
          </cell>
          <cell r="X59">
            <v>0.48391666666666666</v>
          </cell>
          <cell r="Y59">
            <v>0.48391666666666666</v>
          </cell>
          <cell r="Z59">
            <v>0.48391666666666666</v>
          </cell>
          <cell r="AA59">
            <v>0.48391666666666666</v>
          </cell>
          <cell r="AB59">
            <v>0.48391666666666666</v>
          </cell>
          <cell r="AC59">
            <v>0.48391666666666666</v>
          </cell>
          <cell r="AD59">
            <v>0.48391666666666666</v>
          </cell>
          <cell r="AE59">
            <v>0.48391666666666666</v>
          </cell>
          <cell r="AF59">
            <v>0.48391666666666666</v>
          </cell>
          <cell r="AG59">
            <v>0.31725000000000003</v>
          </cell>
          <cell r="AH59">
            <v>0.31725000000000003</v>
          </cell>
          <cell r="AI59">
            <v>0.31725000000000003</v>
          </cell>
          <cell r="AJ59">
            <v>0.31725000000000003</v>
          </cell>
          <cell r="AK59">
            <v>0.31725005302990628</v>
          </cell>
          <cell r="AL59">
            <v>0.31725000000000003</v>
          </cell>
          <cell r="AM59">
            <v>0.31725000000000003</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row>
        <row r="60">
          <cell r="D60" t="str">
            <v>Changi Colocation</v>
          </cell>
          <cell r="E60"/>
          <cell r="F60">
            <v>9.3123861189963062</v>
          </cell>
          <cell r="G60">
            <v>0</v>
          </cell>
          <cell r="H60">
            <v>0</v>
          </cell>
          <cell r="I60">
            <v>0</v>
          </cell>
          <cell r="J60">
            <v>0</v>
          </cell>
          <cell r="K60">
            <v>0.85775000000000001</v>
          </cell>
          <cell r="L60">
            <v>0.85775000000000001</v>
          </cell>
          <cell r="M60">
            <v>0.85775000000000001</v>
          </cell>
          <cell r="N60">
            <v>0.85775000000000001</v>
          </cell>
          <cell r="O60">
            <v>0.85775000000000001</v>
          </cell>
          <cell r="P60">
            <v>0.85775000000000001</v>
          </cell>
          <cell r="Q60">
            <v>0.85775000000000001</v>
          </cell>
          <cell r="R60">
            <v>0.85775000000000001</v>
          </cell>
          <cell r="S60">
            <v>0.85775000000000001</v>
          </cell>
          <cell r="T60">
            <v>0.85775000000000001</v>
          </cell>
          <cell r="U60">
            <v>0.85775000000000001</v>
          </cell>
          <cell r="V60">
            <v>0.85775000000000001</v>
          </cell>
          <cell r="W60">
            <v>0.85775000000000001</v>
          </cell>
          <cell r="X60">
            <v>0.85775000000000001</v>
          </cell>
          <cell r="Y60">
            <v>0.85775000000000001</v>
          </cell>
          <cell r="Z60">
            <v>0.85775000000000001</v>
          </cell>
          <cell r="AA60">
            <v>0.85775000000000001</v>
          </cell>
          <cell r="AB60">
            <v>0.85775000000000001</v>
          </cell>
          <cell r="AC60">
            <v>0.85775000000000001</v>
          </cell>
          <cell r="AD60">
            <v>0.85775000000000001</v>
          </cell>
          <cell r="AE60">
            <v>0.85775000000000001</v>
          </cell>
          <cell r="AF60">
            <v>0.85775000000000001</v>
          </cell>
          <cell r="AG60">
            <v>0.85775000000000001</v>
          </cell>
          <cell r="AH60">
            <v>0.85775000000000001</v>
          </cell>
          <cell r="AI60">
            <v>0.85775000000000001</v>
          </cell>
          <cell r="AJ60">
            <v>0.85775000000000001</v>
          </cell>
          <cell r="AK60">
            <v>0.85775014337715394</v>
          </cell>
          <cell r="AL60">
            <v>0.85775000000000001</v>
          </cell>
          <cell r="AM60">
            <v>0.85775000000000001</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row>
        <row r="61">
          <cell r="D61" t="str">
            <v>Tuas CDN</v>
          </cell>
          <cell r="E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row>
        <row r="62">
          <cell r="D62" t="str">
            <v>Tuas CLS</v>
          </cell>
          <cell r="E62"/>
          <cell r="F62">
            <v>4.6917545869155228</v>
          </cell>
          <cell r="G62">
            <v>0</v>
          </cell>
          <cell r="H62">
            <v>0</v>
          </cell>
          <cell r="I62">
            <v>0</v>
          </cell>
          <cell r="J62">
            <v>0</v>
          </cell>
          <cell r="K62">
            <v>0.31725000000000003</v>
          </cell>
          <cell r="L62">
            <v>0.31725000000000003</v>
          </cell>
          <cell r="M62">
            <v>0.31725000000000003</v>
          </cell>
          <cell r="N62">
            <v>0.48391666666666666</v>
          </cell>
          <cell r="O62">
            <v>0.48391666666666666</v>
          </cell>
          <cell r="P62">
            <v>0.48391666666666666</v>
          </cell>
          <cell r="Q62">
            <v>0.48391666666666666</v>
          </cell>
          <cell r="R62">
            <v>0.48391666666666666</v>
          </cell>
          <cell r="S62">
            <v>0.48391666666666666</v>
          </cell>
          <cell r="T62">
            <v>0.48391666666666666</v>
          </cell>
          <cell r="U62">
            <v>0.48391666666666666</v>
          </cell>
          <cell r="V62">
            <v>0.48391666666666666</v>
          </cell>
          <cell r="W62">
            <v>0.48391666666666666</v>
          </cell>
          <cell r="X62">
            <v>0.48391666666666666</v>
          </cell>
          <cell r="Y62">
            <v>0.48391666666666666</v>
          </cell>
          <cell r="Z62">
            <v>0.48391666666666666</v>
          </cell>
          <cell r="AA62">
            <v>0.48391666666666666</v>
          </cell>
          <cell r="AB62">
            <v>0.48391666666666666</v>
          </cell>
          <cell r="AC62">
            <v>0.48391666666666666</v>
          </cell>
          <cell r="AD62">
            <v>0.48391666666666666</v>
          </cell>
          <cell r="AE62">
            <v>0.48391666666666666</v>
          </cell>
          <cell r="AF62">
            <v>0.48391666666666666</v>
          </cell>
          <cell r="AG62">
            <v>0.31725000000000003</v>
          </cell>
          <cell r="AH62">
            <v>0.31725000000000003</v>
          </cell>
          <cell r="AI62">
            <v>0.31725000000000003</v>
          </cell>
          <cell r="AJ62">
            <v>0.31725000000000003</v>
          </cell>
          <cell r="AK62">
            <v>0.31725005302990628</v>
          </cell>
          <cell r="AL62">
            <v>0.31725000000000003</v>
          </cell>
          <cell r="AM62">
            <v>0.31725000000000003</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row>
        <row r="63">
          <cell r="D63" t="str">
            <v>Tuas Colocation</v>
          </cell>
          <cell r="E63"/>
          <cell r="F63">
            <v>9.3123861189963062</v>
          </cell>
          <cell r="G63">
            <v>0</v>
          </cell>
          <cell r="H63">
            <v>0</v>
          </cell>
          <cell r="I63">
            <v>0</v>
          </cell>
          <cell r="J63">
            <v>0</v>
          </cell>
          <cell r="K63">
            <v>0.85775000000000001</v>
          </cell>
          <cell r="L63">
            <v>0.85775000000000001</v>
          </cell>
          <cell r="M63">
            <v>0.85775000000000001</v>
          </cell>
          <cell r="N63">
            <v>0.85775000000000001</v>
          </cell>
          <cell r="O63">
            <v>0.85775000000000001</v>
          </cell>
          <cell r="P63">
            <v>0.85775000000000001</v>
          </cell>
          <cell r="Q63">
            <v>0.85775000000000001</v>
          </cell>
          <cell r="R63">
            <v>0.85775000000000001</v>
          </cell>
          <cell r="S63">
            <v>0.85775000000000001</v>
          </cell>
          <cell r="T63">
            <v>0.85775000000000001</v>
          </cell>
          <cell r="U63">
            <v>0.85775000000000001</v>
          </cell>
          <cell r="V63">
            <v>0.85775000000000001</v>
          </cell>
          <cell r="W63">
            <v>0.85775000000000001</v>
          </cell>
          <cell r="X63">
            <v>0.85775000000000001</v>
          </cell>
          <cell r="Y63">
            <v>0.85775000000000001</v>
          </cell>
          <cell r="Z63">
            <v>0.85775000000000001</v>
          </cell>
          <cell r="AA63">
            <v>0.85775000000000001</v>
          </cell>
          <cell r="AB63">
            <v>0.85775000000000001</v>
          </cell>
          <cell r="AC63">
            <v>0.85775000000000001</v>
          </cell>
          <cell r="AD63">
            <v>0.85775000000000001</v>
          </cell>
          <cell r="AE63">
            <v>0.85775000000000001</v>
          </cell>
          <cell r="AF63">
            <v>0.85775000000000001</v>
          </cell>
          <cell r="AG63">
            <v>0.85775000000000001</v>
          </cell>
          <cell r="AH63">
            <v>0.85775000000000001</v>
          </cell>
          <cell r="AI63">
            <v>0.85775000000000001</v>
          </cell>
          <cell r="AJ63">
            <v>0.85775000000000001</v>
          </cell>
          <cell r="AK63">
            <v>0.85775014337715394</v>
          </cell>
          <cell r="AL63">
            <v>0.85775000000000001</v>
          </cell>
          <cell r="AM63">
            <v>0.85775000000000001</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row>
        <row r="64">
          <cell r="D64" t="str">
            <v>Total</v>
          </cell>
          <cell r="E64"/>
          <cell r="F64">
            <v>28.00828141182366</v>
          </cell>
          <cell r="G64">
            <v>0</v>
          </cell>
          <cell r="H64">
            <v>0</v>
          </cell>
          <cell r="I64">
            <v>0</v>
          </cell>
          <cell r="J64">
            <v>0</v>
          </cell>
          <cell r="K64">
            <v>2.35</v>
          </cell>
          <cell r="L64">
            <v>2.35</v>
          </cell>
          <cell r="M64">
            <v>2.35</v>
          </cell>
          <cell r="N64">
            <v>2.6833333333333336</v>
          </cell>
          <cell r="O64">
            <v>2.6833333333333336</v>
          </cell>
          <cell r="P64">
            <v>2.6833333333333336</v>
          </cell>
          <cell r="Q64">
            <v>2.6833333333333336</v>
          </cell>
          <cell r="R64">
            <v>2.6833333333333336</v>
          </cell>
          <cell r="S64">
            <v>2.6833333333333336</v>
          </cell>
          <cell r="T64">
            <v>2.6833333333333336</v>
          </cell>
          <cell r="U64">
            <v>2.6833333333333336</v>
          </cell>
          <cell r="V64">
            <v>2.6833333333333336</v>
          </cell>
          <cell r="W64">
            <v>2.6833333333333336</v>
          </cell>
          <cell r="X64">
            <v>2.6833333333333336</v>
          </cell>
          <cell r="Y64">
            <v>2.6833333333333336</v>
          </cell>
          <cell r="Z64">
            <v>2.6833333333333336</v>
          </cell>
          <cell r="AA64">
            <v>2.6833333333333336</v>
          </cell>
          <cell r="AB64">
            <v>2.6833333333333336</v>
          </cell>
          <cell r="AC64">
            <v>2.6833333333333336</v>
          </cell>
          <cell r="AD64">
            <v>2.6833333333333336</v>
          </cell>
          <cell r="AE64">
            <v>2.6833333333333336</v>
          </cell>
          <cell r="AF64">
            <v>2.6833333333333336</v>
          </cell>
          <cell r="AG64">
            <v>2.35</v>
          </cell>
          <cell r="AH64">
            <v>2.35</v>
          </cell>
          <cell r="AI64">
            <v>2.35</v>
          </cell>
          <cell r="AJ64">
            <v>2.35</v>
          </cell>
          <cell r="AK64">
            <v>2.3500003928141209</v>
          </cell>
          <cell r="AL64">
            <v>2.35</v>
          </cell>
          <cell r="AM64">
            <v>2.35</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t="str">
            <v>Year</v>
          </cell>
          <cell r="C6" t="str">
            <v>S$2019</v>
          </cell>
          <cell r="D6"/>
          <cell r="E6"/>
          <cell r="F6"/>
          <cell r="G6"/>
          <cell r="H6">
            <v>2021</v>
          </cell>
          <cell r="I6">
            <v>2022</v>
          </cell>
          <cell r="J6">
            <v>2023</v>
          </cell>
          <cell r="K6">
            <v>2024</v>
          </cell>
          <cell r="L6">
            <v>2025</v>
          </cell>
          <cell r="M6">
            <v>2026</v>
          </cell>
          <cell r="N6">
            <v>2027</v>
          </cell>
          <cell r="O6">
            <v>2028</v>
          </cell>
          <cell r="P6">
            <v>2029</v>
          </cell>
          <cell r="Q6">
            <v>2030</v>
          </cell>
          <cell r="R6">
            <v>2031</v>
          </cell>
          <cell r="S6">
            <v>2032</v>
          </cell>
          <cell r="T6">
            <v>2033</v>
          </cell>
          <cell r="U6">
            <v>2034</v>
          </cell>
          <cell r="V6">
            <v>2035</v>
          </cell>
          <cell r="W6">
            <v>2036</v>
          </cell>
          <cell r="X6">
            <v>2037</v>
          </cell>
          <cell r="Y6">
            <v>2038</v>
          </cell>
          <cell r="Z6">
            <v>2039</v>
          </cell>
          <cell r="AA6">
            <v>2040</v>
          </cell>
          <cell r="AB6">
            <v>2041</v>
          </cell>
          <cell r="AC6">
            <v>2042</v>
          </cell>
          <cell r="AD6">
            <v>2043</v>
          </cell>
          <cell r="AE6">
            <v>2044</v>
          </cell>
          <cell r="AF6">
            <v>2045</v>
          </cell>
          <cell r="AG6">
            <v>2046</v>
          </cell>
          <cell r="AH6">
            <v>2047</v>
          </cell>
          <cell r="AI6">
            <v>2048</v>
          </cell>
          <cell r="AJ6">
            <v>2049</v>
          </cell>
          <cell r="AK6">
            <v>2050</v>
          </cell>
          <cell r="AL6">
            <v>2051</v>
          </cell>
          <cell r="AM6">
            <v>2052</v>
          </cell>
          <cell r="AN6">
            <v>2053</v>
          </cell>
          <cell r="AO6">
            <v>2054</v>
          </cell>
          <cell r="AP6">
            <v>2055</v>
          </cell>
          <cell r="AQ6">
            <v>2056</v>
          </cell>
          <cell r="AR6">
            <v>2057</v>
          </cell>
          <cell r="AS6">
            <v>2058</v>
          </cell>
          <cell r="AT6">
            <v>2059</v>
          </cell>
          <cell r="AU6">
            <v>2060</v>
          </cell>
          <cell r="AV6">
            <v>2061</v>
          </cell>
          <cell r="AW6">
            <v>2062</v>
          </cell>
          <cell r="AX6">
            <v>2063</v>
          </cell>
          <cell r="AY6">
            <v>2064</v>
          </cell>
          <cell r="AZ6">
            <v>2065</v>
          </cell>
          <cell r="BA6">
            <v>2066</v>
          </cell>
          <cell r="BB6">
            <v>2067</v>
          </cell>
          <cell r="BC6">
            <v>2068</v>
          </cell>
          <cell r="BD6">
            <v>2069</v>
          </cell>
          <cell r="BE6">
            <v>2070</v>
          </cell>
          <cell r="BF6">
            <v>2071</v>
          </cell>
        </row>
        <row r="9">
          <cell r="B9" t="str">
            <v>Changi CDN</v>
          </cell>
          <cell r="C9"/>
          <cell r="D9"/>
          <cell r="E9"/>
          <cell r="F9"/>
          <cell r="G9"/>
          <cell r="H9">
            <v>5.1497736525530843E-2</v>
          </cell>
          <cell r="I9">
            <v>5.1497736525530843E-2</v>
          </cell>
          <cell r="J9">
            <v>5.1497736525530843E-2</v>
          </cell>
          <cell r="K9">
            <v>5.1497736525530843E-2</v>
          </cell>
          <cell r="L9">
            <v>5.1497736525530843E-2</v>
          </cell>
          <cell r="M9">
            <v>5.1497736525530843E-2</v>
          </cell>
          <cell r="N9">
            <v>5.1497736525530843E-2</v>
          </cell>
          <cell r="O9">
            <v>5.1497736525530843E-2</v>
          </cell>
          <cell r="P9">
            <v>5.1497736525530843E-2</v>
          </cell>
          <cell r="Q9">
            <v>5.1497736525530843E-2</v>
          </cell>
          <cell r="R9">
            <v>5.1497736525530843E-2</v>
          </cell>
          <cell r="S9">
            <v>5.1497736525530843E-2</v>
          </cell>
          <cell r="T9">
            <v>5.1497736525530843E-2</v>
          </cell>
          <cell r="U9">
            <v>5.1497736525530843E-2</v>
          </cell>
          <cell r="V9">
            <v>5.1497736525530843E-2</v>
          </cell>
          <cell r="W9">
            <v>5.1497736525530843E-2</v>
          </cell>
          <cell r="X9">
            <v>5.1497736525530843E-2</v>
          </cell>
          <cell r="Y9">
            <v>5.1497736525530843E-2</v>
          </cell>
          <cell r="Z9">
            <v>5.1497736525530843E-2</v>
          </cell>
          <cell r="AA9">
            <v>5.1497736525530843E-2</v>
          </cell>
          <cell r="AB9">
            <v>5.1497736525530843E-2</v>
          </cell>
          <cell r="AC9">
            <v>5.1497736525530843E-2</v>
          </cell>
          <cell r="AD9">
            <v>5.1497736525530843E-2</v>
          </cell>
          <cell r="AE9">
            <v>5.1497736525530843E-2</v>
          </cell>
          <cell r="AF9">
            <v>5.1497736525530843E-2</v>
          </cell>
          <cell r="AG9">
            <v>5.1497736525530843E-2</v>
          </cell>
          <cell r="AH9">
            <v>5.1497736525530843E-2</v>
          </cell>
          <cell r="AI9">
            <v>5.1497736525530843E-2</v>
          </cell>
          <cell r="AJ9">
            <v>5.1497736525530843E-2</v>
          </cell>
          <cell r="AK9">
            <v>5.1497736525530843E-2</v>
          </cell>
          <cell r="AL9">
            <v>5.1497736525530843E-2</v>
          </cell>
          <cell r="AM9">
            <v>5.1497736525530843E-2</v>
          </cell>
          <cell r="AN9">
            <v>5.1497736525530843E-2</v>
          </cell>
          <cell r="AO9">
            <v>5.1497736525530843E-2</v>
          </cell>
          <cell r="AP9">
            <v>5.1497736525530843E-2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row>
        <row r="10">
          <cell r="B10" t="str">
            <v>Changi CLS</v>
          </cell>
          <cell r="C10"/>
          <cell r="D10"/>
          <cell r="E10"/>
          <cell r="F10"/>
          <cell r="G10"/>
          <cell r="H10">
            <v>0.29704161385106681</v>
          </cell>
          <cell r="I10">
            <v>0.29704161385106681</v>
          </cell>
          <cell r="J10">
            <v>0.29704161385106681</v>
          </cell>
          <cell r="K10">
            <v>0.29704161385106681</v>
          </cell>
          <cell r="L10">
            <v>0.33669786385106681</v>
          </cell>
          <cell r="M10">
            <v>0.37635411385106682</v>
          </cell>
          <cell r="N10">
            <v>0.41601036385106682</v>
          </cell>
          <cell r="O10">
            <v>0.46677772496217795</v>
          </cell>
          <cell r="P10">
            <v>0.35892008607328907</v>
          </cell>
          <cell r="Q10">
            <v>0.4096874471844002</v>
          </cell>
          <cell r="R10">
            <v>0.46045480829551128</v>
          </cell>
          <cell r="S10">
            <v>0.51122216940662235</v>
          </cell>
          <cell r="T10">
            <v>0.52233328051773353</v>
          </cell>
          <cell r="U10">
            <v>0.53344439162884461</v>
          </cell>
          <cell r="V10">
            <v>0.54455550273995568</v>
          </cell>
          <cell r="W10">
            <v>0.47233328051773349</v>
          </cell>
          <cell r="X10">
            <v>0.48344439162884462</v>
          </cell>
          <cell r="Y10">
            <v>0.49455550273995574</v>
          </cell>
          <cell r="Z10">
            <v>0.50566661385106682</v>
          </cell>
          <cell r="AA10">
            <v>0.516777724962178</v>
          </cell>
          <cell r="AB10">
            <v>0.52788883607328907</v>
          </cell>
          <cell r="AC10">
            <v>0.53899994718440014</v>
          </cell>
          <cell r="AD10">
            <v>0.53899994718440014</v>
          </cell>
          <cell r="AE10">
            <v>0.53899994718440014</v>
          </cell>
          <cell r="AF10">
            <v>0.53899994718440014</v>
          </cell>
          <cell r="AG10">
            <v>0.53899994718440014</v>
          </cell>
          <cell r="AH10">
            <v>0.52788883607328907</v>
          </cell>
          <cell r="AI10">
            <v>0.516777724962178</v>
          </cell>
          <cell r="AJ10">
            <v>0.50566661385106682</v>
          </cell>
          <cell r="AK10">
            <v>0.49455550273995574</v>
          </cell>
          <cell r="AL10">
            <v>0.47465937166771027</v>
          </cell>
          <cell r="AM10">
            <v>0.46354826055659915</v>
          </cell>
          <cell r="AN10">
            <v>0.45243714944548807</v>
          </cell>
          <cell r="AO10">
            <v>0.40166978833437694</v>
          </cell>
          <cell r="AP10">
            <v>0.35090242722326581</v>
          </cell>
          <cell r="AQ10">
            <v>0.30013506611215468</v>
          </cell>
          <cell r="AR10">
            <v>0.24936770500104363</v>
          </cell>
          <cell r="AS10">
            <v>0.1986003438899325</v>
          </cell>
          <cell r="AT10">
            <v>0.1478329827788214</v>
          </cell>
          <cell r="AU10">
            <v>9.7065621667710295E-2</v>
          </cell>
          <cell r="AV10">
            <v>0</v>
          </cell>
          <cell r="AW10">
            <v>0</v>
          </cell>
          <cell r="AX10">
            <v>0</v>
          </cell>
          <cell r="AY10">
            <v>0</v>
          </cell>
          <cell r="AZ10">
            <v>0</v>
          </cell>
          <cell r="BA10">
            <v>0</v>
          </cell>
          <cell r="BB10">
            <v>0</v>
          </cell>
          <cell r="BC10">
            <v>0</v>
          </cell>
          <cell r="BD10">
            <v>0</v>
          </cell>
          <cell r="BE10">
            <v>0</v>
          </cell>
          <cell r="BF10">
            <v>0</v>
          </cell>
        </row>
        <row r="11">
          <cell r="B11" t="str">
            <v>Changi Colocation</v>
          </cell>
          <cell r="C11"/>
          <cell r="D11"/>
          <cell r="E11"/>
          <cell r="F11"/>
          <cell r="G11"/>
          <cell r="H11">
            <v>0.57780386954794605</v>
          </cell>
          <cell r="I11">
            <v>0.57780386954794605</v>
          </cell>
          <cell r="J11">
            <v>0.57780386954794605</v>
          </cell>
          <cell r="K11">
            <v>0.57780386954794605</v>
          </cell>
          <cell r="L11">
            <v>0.68502261954794608</v>
          </cell>
          <cell r="M11">
            <v>0.79224136954794611</v>
          </cell>
          <cell r="N11">
            <v>0.89946011954794614</v>
          </cell>
          <cell r="O11">
            <v>1.0066788695479463</v>
          </cell>
          <cell r="P11">
            <v>0.68502261954794608</v>
          </cell>
          <cell r="Q11">
            <v>0.79224136954794611</v>
          </cell>
          <cell r="R11">
            <v>0.89946011954794614</v>
          </cell>
          <cell r="S11">
            <v>1.0066788695479463</v>
          </cell>
          <cell r="T11">
            <v>1.0066788695479463</v>
          </cell>
          <cell r="U11">
            <v>1.0066788695479463</v>
          </cell>
          <cell r="V11">
            <v>1.0066788695479463</v>
          </cell>
          <cell r="W11">
            <v>1.0066788695479463</v>
          </cell>
          <cell r="X11">
            <v>1.0066788695479463</v>
          </cell>
          <cell r="Y11">
            <v>1.0066788695479463</v>
          </cell>
          <cell r="Z11">
            <v>1.0066788695479463</v>
          </cell>
          <cell r="AA11">
            <v>1.0066788695479463</v>
          </cell>
          <cell r="AB11">
            <v>1.0066788695479463</v>
          </cell>
          <cell r="AC11">
            <v>1.0066788695479463</v>
          </cell>
          <cell r="AD11">
            <v>1.0066788695479463</v>
          </cell>
          <cell r="AE11">
            <v>1.0066788695479463</v>
          </cell>
          <cell r="AF11">
            <v>1.0066788695479463</v>
          </cell>
          <cell r="AG11">
            <v>1.0066788695479463</v>
          </cell>
          <cell r="AH11">
            <v>1.0066788695479463</v>
          </cell>
          <cell r="AI11">
            <v>1.0066788695479463</v>
          </cell>
          <cell r="AJ11">
            <v>1.0066788695479463</v>
          </cell>
          <cell r="AK11">
            <v>1.0066788695479463</v>
          </cell>
          <cell r="AL11">
            <v>0.98292677854191635</v>
          </cell>
          <cell r="AM11">
            <v>0.98292677854191635</v>
          </cell>
          <cell r="AN11">
            <v>0.98292677854191635</v>
          </cell>
          <cell r="AO11">
            <v>0.87570802854191632</v>
          </cell>
          <cell r="AP11">
            <v>0.76848927854191629</v>
          </cell>
          <cell r="AQ11">
            <v>0.66127052854191626</v>
          </cell>
          <cell r="AR11">
            <v>0.55405177854191623</v>
          </cell>
          <cell r="AS11">
            <v>0.44683302854191626</v>
          </cell>
          <cell r="AT11">
            <v>0.33961427854191628</v>
          </cell>
          <cell r="AU11">
            <v>0.23239552854191628</v>
          </cell>
          <cell r="AV11">
            <v>0</v>
          </cell>
          <cell r="AW11">
            <v>0</v>
          </cell>
          <cell r="AX11">
            <v>0</v>
          </cell>
          <cell r="AY11">
            <v>0</v>
          </cell>
          <cell r="AZ11">
            <v>0</v>
          </cell>
          <cell r="BA11">
            <v>0</v>
          </cell>
          <cell r="BB11">
            <v>0</v>
          </cell>
          <cell r="BC11">
            <v>0</v>
          </cell>
          <cell r="BD11">
            <v>0</v>
          </cell>
          <cell r="BE11">
            <v>0</v>
          </cell>
          <cell r="BF11">
            <v>0</v>
          </cell>
        </row>
        <row r="12">
          <cell r="B12" t="str">
            <v>Tuas CDN</v>
          </cell>
          <cell r="C12"/>
          <cell r="D12"/>
          <cell r="E12"/>
          <cell r="F12"/>
          <cell r="G12"/>
          <cell r="H12">
            <v>0.34063425016448451</v>
          </cell>
          <cell r="I12">
            <v>0.34063425016448451</v>
          </cell>
          <cell r="J12">
            <v>0.34063425016448451</v>
          </cell>
          <cell r="K12">
            <v>0.34063425016448451</v>
          </cell>
          <cell r="L12">
            <v>0.34063425016448451</v>
          </cell>
          <cell r="M12">
            <v>0.34063425016448451</v>
          </cell>
          <cell r="N12">
            <v>0.34063425016448451</v>
          </cell>
          <cell r="O12">
            <v>0.34063425016448451</v>
          </cell>
          <cell r="P12">
            <v>0.34063425016448451</v>
          </cell>
          <cell r="Q12">
            <v>0.34063425016448451</v>
          </cell>
          <cell r="R12">
            <v>0.34063425016448451</v>
          </cell>
          <cell r="S12">
            <v>0.34063425016448451</v>
          </cell>
          <cell r="T12">
            <v>0.34063425016448451</v>
          </cell>
          <cell r="U12">
            <v>0.34063425016448451</v>
          </cell>
          <cell r="V12">
            <v>0.34063425016448451</v>
          </cell>
          <cell r="W12">
            <v>0.34063425016448451</v>
          </cell>
          <cell r="X12">
            <v>0.34063425016448451</v>
          </cell>
          <cell r="Y12">
            <v>0.34063425016448451</v>
          </cell>
          <cell r="Z12">
            <v>0.34063425016448451</v>
          </cell>
          <cell r="AA12">
            <v>0.34063425016448451</v>
          </cell>
          <cell r="AB12">
            <v>0.34063425016448451</v>
          </cell>
          <cell r="AC12">
            <v>0.34063425016448451</v>
          </cell>
          <cell r="AD12">
            <v>0.34063425016448451</v>
          </cell>
          <cell r="AE12">
            <v>0.34063425016448451</v>
          </cell>
          <cell r="AF12">
            <v>0.34063425016448451</v>
          </cell>
          <cell r="AG12">
            <v>0.34063425016448451</v>
          </cell>
          <cell r="AH12">
            <v>0.34063425016448451</v>
          </cell>
          <cell r="AI12">
            <v>0.34063425016448451</v>
          </cell>
          <cell r="AJ12">
            <v>0.34063425016448451</v>
          </cell>
          <cell r="AK12">
            <v>0.34063425016448451</v>
          </cell>
          <cell r="AL12">
            <v>0.34063425016448451</v>
          </cell>
          <cell r="AM12">
            <v>0.34063425016448451</v>
          </cell>
          <cell r="AN12">
            <v>0.34063425016448451</v>
          </cell>
          <cell r="AO12">
            <v>0.34063425016448451</v>
          </cell>
          <cell r="AP12">
            <v>0.34063425016448451</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row>
        <row r="13">
          <cell r="B13" t="str">
            <v>Tuas CLS</v>
          </cell>
          <cell r="C13"/>
          <cell r="D13"/>
          <cell r="E13"/>
          <cell r="F13"/>
          <cell r="G13"/>
          <cell r="H13">
            <v>0.59408322770213362</v>
          </cell>
          <cell r="I13">
            <v>0.59408322770213362</v>
          </cell>
          <cell r="J13">
            <v>0.59408322770213362</v>
          </cell>
          <cell r="K13">
            <v>0.59408322770213362</v>
          </cell>
          <cell r="L13">
            <v>0.63373947770213368</v>
          </cell>
          <cell r="M13">
            <v>0.67339572770213363</v>
          </cell>
          <cell r="N13">
            <v>0.71305197770213369</v>
          </cell>
          <cell r="O13">
            <v>0.76381933881324482</v>
          </cell>
          <cell r="P13">
            <v>0.49733669992435592</v>
          </cell>
          <cell r="Q13">
            <v>0.54810406103546694</v>
          </cell>
          <cell r="R13">
            <v>0.59887142214657807</v>
          </cell>
          <cell r="S13">
            <v>0.64963878325768909</v>
          </cell>
          <cell r="T13">
            <v>0.66074989436880027</v>
          </cell>
          <cell r="U13">
            <v>0.67186100547991134</v>
          </cell>
          <cell r="V13">
            <v>0.68297211659102253</v>
          </cell>
          <cell r="W13">
            <v>0.52741656103546697</v>
          </cell>
          <cell r="X13">
            <v>0.53852767214657815</v>
          </cell>
          <cell r="Y13">
            <v>0.54963878325768922</v>
          </cell>
          <cell r="Z13">
            <v>0.56074989436880029</v>
          </cell>
          <cell r="AA13">
            <v>0.57186100547991137</v>
          </cell>
          <cell r="AB13">
            <v>0.58297211659102255</v>
          </cell>
          <cell r="AC13">
            <v>0.59408322770213362</v>
          </cell>
          <cell r="AD13">
            <v>0.59408322770213362</v>
          </cell>
          <cell r="AE13">
            <v>0.59408322770213362</v>
          </cell>
          <cell r="AF13">
            <v>0.59408322770213362</v>
          </cell>
          <cell r="AG13">
            <v>0.59408322770213362</v>
          </cell>
          <cell r="AH13">
            <v>0.58297211659102255</v>
          </cell>
          <cell r="AI13">
            <v>0.57186100547991137</v>
          </cell>
          <cell r="AJ13">
            <v>0.56074989436880029</v>
          </cell>
          <cell r="AK13">
            <v>0.54963878325768922</v>
          </cell>
          <cell r="AL13">
            <v>0.52095762692131886</v>
          </cell>
          <cell r="AM13">
            <v>0.50984651581020768</v>
          </cell>
          <cell r="AN13">
            <v>0.49873540469909661</v>
          </cell>
          <cell r="AO13">
            <v>0.44796804358798553</v>
          </cell>
          <cell r="AP13">
            <v>0.39720068247687434</v>
          </cell>
          <cell r="AQ13">
            <v>0.34643332136576332</v>
          </cell>
          <cell r="AR13">
            <v>0.29566596025465214</v>
          </cell>
          <cell r="AS13">
            <v>0.24489859914354106</v>
          </cell>
          <cell r="AT13">
            <v>0.19413123803242996</v>
          </cell>
          <cell r="AU13">
            <v>0.14336387692131883</v>
          </cell>
          <cell r="AV13">
            <v>0</v>
          </cell>
          <cell r="AW13">
            <v>0</v>
          </cell>
          <cell r="AX13">
            <v>0</v>
          </cell>
          <cell r="AY13">
            <v>0</v>
          </cell>
          <cell r="AZ13">
            <v>0</v>
          </cell>
          <cell r="BA13">
            <v>0</v>
          </cell>
          <cell r="BB13">
            <v>0</v>
          </cell>
          <cell r="BC13">
            <v>0</v>
          </cell>
          <cell r="BD13">
            <v>0</v>
          </cell>
          <cell r="BE13">
            <v>0</v>
          </cell>
          <cell r="BF13">
            <v>0</v>
          </cell>
        </row>
        <row r="14">
          <cell r="B14" t="str">
            <v>Tuas Colocation</v>
          </cell>
          <cell r="C14"/>
          <cell r="D14"/>
          <cell r="E14"/>
          <cell r="F14"/>
          <cell r="G14"/>
          <cell r="H14">
            <v>1.1556077390958921</v>
          </cell>
          <cell r="I14">
            <v>1.1556077390958921</v>
          </cell>
          <cell r="J14">
            <v>1.1556077390958921</v>
          </cell>
          <cell r="K14">
            <v>1.1556077390958921</v>
          </cell>
          <cell r="L14">
            <v>1.262826489095892</v>
          </cell>
          <cell r="M14">
            <v>1.3700452390958922</v>
          </cell>
          <cell r="N14">
            <v>1.4772639890958921</v>
          </cell>
          <cell r="O14">
            <v>1.584482739095892</v>
          </cell>
          <cell r="P14">
            <v>0.83395148909589223</v>
          </cell>
          <cell r="Q14">
            <v>0.94117023909589226</v>
          </cell>
          <cell r="R14">
            <v>1.0483889890958922</v>
          </cell>
          <cell r="S14">
            <v>1.1556077390958921</v>
          </cell>
          <cell r="T14">
            <v>1.1556077390958921</v>
          </cell>
          <cell r="U14">
            <v>1.1556077390958921</v>
          </cell>
          <cell r="V14">
            <v>1.1556077390958921</v>
          </cell>
          <cell r="W14">
            <v>1.1556077390958921</v>
          </cell>
          <cell r="X14">
            <v>1.1556077390958921</v>
          </cell>
          <cell r="Y14">
            <v>1.1556077390958921</v>
          </cell>
          <cell r="Z14">
            <v>1.1556077390958921</v>
          </cell>
          <cell r="AA14">
            <v>1.1556077390958921</v>
          </cell>
          <cell r="AB14">
            <v>1.1556077390958921</v>
          </cell>
          <cell r="AC14">
            <v>1.1556077390958921</v>
          </cell>
          <cell r="AD14">
            <v>1.1556077390958921</v>
          </cell>
          <cell r="AE14">
            <v>1.1556077390958921</v>
          </cell>
          <cell r="AF14">
            <v>1.1556077390958921</v>
          </cell>
          <cell r="AG14">
            <v>1.1556077390958921</v>
          </cell>
          <cell r="AH14">
            <v>1.1556077390958921</v>
          </cell>
          <cell r="AI14">
            <v>1.1556077390958921</v>
          </cell>
          <cell r="AJ14">
            <v>1.1556077390958921</v>
          </cell>
          <cell r="AK14">
            <v>1.1556077390958921</v>
          </cell>
          <cell r="AL14">
            <v>1.1081035427461172</v>
          </cell>
          <cell r="AM14">
            <v>1.1081035427461172</v>
          </cell>
          <cell r="AN14">
            <v>1.1081035427461172</v>
          </cell>
          <cell r="AO14">
            <v>1.0008847927461173</v>
          </cell>
          <cell r="AP14">
            <v>0.89366604274611716</v>
          </cell>
          <cell r="AQ14">
            <v>0.78644729274611713</v>
          </cell>
          <cell r="AR14">
            <v>0.6792285427461171</v>
          </cell>
          <cell r="AS14">
            <v>0.57200979274611707</v>
          </cell>
          <cell r="AT14">
            <v>0.46479104274611716</v>
          </cell>
          <cell r="AU14">
            <v>0.35757229274611718</v>
          </cell>
          <cell r="AV14">
            <v>0</v>
          </cell>
          <cell r="AW14">
            <v>0</v>
          </cell>
          <cell r="AX14">
            <v>0</v>
          </cell>
          <cell r="AY14">
            <v>0</v>
          </cell>
          <cell r="AZ14">
            <v>0</v>
          </cell>
          <cell r="BA14">
            <v>0</v>
          </cell>
          <cell r="BB14">
            <v>0</v>
          </cell>
          <cell r="BC14">
            <v>0</v>
          </cell>
          <cell r="BD14">
            <v>0</v>
          </cell>
          <cell r="BE14">
            <v>0</v>
          </cell>
          <cell r="BF14">
            <v>0</v>
          </cell>
        </row>
        <row r="15">
          <cell r="B15" t="str">
            <v>Total regulatory depreciation</v>
          </cell>
          <cell r="C15"/>
          <cell r="D15"/>
          <cell r="E15"/>
          <cell r="F15"/>
          <cell r="G15"/>
          <cell r="H15">
            <v>3.0166684368870538</v>
          </cell>
          <cell r="I15">
            <v>3.0166684368870538</v>
          </cell>
          <cell r="J15">
            <v>3.0166684368870538</v>
          </cell>
          <cell r="K15">
            <v>3.0166684368870538</v>
          </cell>
          <cell r="L15">
            <v>3.310418436887054</v>
          </cell>
          <cell r="M15">
            <v>3.6041684368870541</v>
          </cell>
          <cell r="N15">
            <v>3.8979184368870543</v>
          </cell>
          <cell r="O15">
            <v>4.2138906591092766</v>
          </cell>
          <cell r="P15">
            <v>2.7673628813314988</v>
          </cell>
          <cell r="Q15">
            <v>3.0833351035537211</v>
          </cell>
          <cell r="R15">
            <v>3.3993073257759434</v>
          </cell>
          <cell r="S15">
            <v>3.7152795479981648</v>
          </cell>
          <cell r="T15">
            <v>3.7375017702203879</v>
          </cell>
          <cell r="U15">
            <v>3.75972399244261</v>
          </cell>
          <cell r="V15">
            <v>3.7819462146648322</v>
          </cell>
          <cell r="W15">
            <v>3.5541684368870543</v>
          </cell>
          <cell r="X15">
            <v>3.5763906591092764</v>
          </cell>
          <cell r="Y15">
            <v>3.5986128813314986</v>
          </cell>
          <cell r="Z15">
            <v>3.6208351035537207</v>
          </cell>
          <cell r="AA15">
            <v>3.6430573257759429</v>
          </cell>
          <cell r="AB15">
            <v>3.665279547998165</v>
          </cell>
          <cell r="AC15">
            <v>3.6875017702203872</v>
          </cell>
          <cell r="AD15">
            <v>3.6875017702203872</v>
          </cell>
          <cell r="AE15">
            <v>3.6875017702203872</v>
          </cell>
          <cell r="AF15">
            <v>3.6875017702203872</v>
          </cell>
          <cell r="AG15">
            <v>3.6875017702203872</v>
          </cell>
          <cell r="AH15">
            <v>3.665279547998165</v>
          </cell>
          <cell r="AI15">
            <v>3.6430573257759429</v>
          </cell>
          <cell r="AJ15">
            <v>3.6208351035537207</v>
          </cell>
          <cell r="AK15">
            <v>3.5986128813314986</v>
          </cell>
          <cell r="AL15">
            <v>3.4787793065670782</v>
          </cell>
          <cell r="AM15">
            <v>3.4565570843448556</v>
          </cell>
          <cell r="AN15">
            <v>3.4343348621226335</v>
          </cell>
          <cell r="AO15">
            <v>3.1183626399004116</v>
          </cell>
          <cell r="AP15">
            <v>2.8023904176781889</v>
          </cell>
          <cell r="AQ15">
            <v>2.0942862087659515</v>
          </cell>
          <cell r="AR15">
            <v>1.7783139865437292</v>
          </cell>
          <cell r="AS15">
            <v>1.4623417643215069</v>
          </cell>
          <cell r="AT15">
            <v>1.1463695420992848</v>
          </cell>
          <cell r="AU15">
            <v>0.83039731987706267</v>
          </cell>
          <cell r="AV15">
            <v>0</v>
          </cell>
          <cell r="AW15">
            <v>0</v>
          </cell>
          <cell r="AX15">
            <v>0</v>
          </cell>
          <cell r="AY15">
            <v>0</v>
          </cell>
          <cell r="AZ15">
            <v>0</v>
          </cell>
          <cell r="BA15">
            <v>0</v>
          </cell>
          <cell r="BB15">
            <v>0</v>
          </cell>
          <cell r="BC15">
            <v>0</v>
          </cell>
          <cell r="BD15">
            <v>0</v>
          </cell>
          <cell r="BE15">
            <v>0</v>
          </cell>
          <cell r="BF1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6">
          <cell r="B6" t="str">
            <v>Asset Category</v>
          </cell>
          <cell r="C6" t="str">
            <v>Useful life (years)</v>
          </cell>
          <cell r="D6" t="str">
            <v>Tax life (years)</v>
          </cell>
          <cell r="E6" t="str">
            <v>Incremental capex life (years)</v>
          </cell>
        </row>
        <row r="7">
          <cell r="B7" t="str">
            <v>Ducts and Manholes</v>
          </cell>
          <cell r="C7">
            <v>35</v>
          </cell>
          <cell r="D7">
            <v>31</v>
          </cell>
          <cell r="E7">
            <v>35</v>
          </cell>
        </row>
        <row r="8">
          <cell r="B8" t="str">
            <v>Fibre and related infrastructure</v>
          </cell>
          <cell r="C8">
            <v>25</v>
          </cell>
          <cell r="D8">
            <v>22</v>
          </cell>
          <cell r="E8">
            <v>25</v>
          </cell>
        </row>
        <row r="9">
          <cell r="B9" t="str">
            <v>Buildings</v>
          </cell>
          <cell r="C9">
            <v>40</v>
          </cell>
          <cell r="D9">
            <v>36</v>
          </cell>
          <cell r="E9">
            <v>40</v>
          </cell>
        </row>
        <row r="10">
          <cell r="B10" t="str">
            <v>Switching equipment</v>
          </cell>
          <cell r="C10">
            <v>10</v>
          </cell>
          <cell r="D10">
            <v>9</v>
          </cell>
          <cell r="E10">
            <v>10</v>
          </cell>
        </row>
        <row r="11">
          <cell r="B11" t="str">
            <v>Transmission equipment</v>
          </cell>
          <cell r="C11">
            <v>15</v>
          </cell>
          <cell r="D11">
            <v>13</v>
          </cell>
          <cell r="E11">
            <v>15</v>
          </cell>
        </row>
        <row r="12">
          <cell r="B12" t="str">
            <v>Cabinets and distribution frames</v>
          </cell>
          <cell r="C12">
            <v>15</v>
          </cell>
          <cell r="D12">
            <v>13</v>
          </cell>
          <cell r="E12">
            <v>15</v>
          </cell>
        </row>
        <row r="13">
          <cell r="B13" t="str">
            <v>Fixture and fittings (including office renovation)</v>
          </cell>
          <cell r="C13">
            <v>10</v>
          </cell>
          <cell r="D13">
            <v>9</v>
          </cell>
          <cell r="E13">
            <v>10</v>
          </cell>
        </row>
        <row r="14">
          <cell r="B14" t="str">
            <v>Office equipment</v>
          </cell>
          <cell r="C14">
            <v>5</v>
          </cell>
          <cell r="D14">
            <v>4</v>
          </cell>
          <cell r="E14">
            <v>5</v>
          </cell>
        </row>
        <row r="15">
          <cell r="B15" t="str">
            <v>Computer</v>
          </cell>
          <cell r="C15">
            <v>3</v>
          </cell>
          <cell r="D15">
            <v>2</v>
          </cell>
          <cell r="E15">
            <v>3</v>
          </cell>
        </row>
        <row r="16">
          <cell r="B16" t="str">
            <v>OSS/BSS</v>
          </cell>
          <cell r="C16">
            <v>7</v>
          </cell>
          <cell r="D16">
            <v>6</v>
          </cell>
          <cell r="E16">
            <v>7</v>
          </cell>
        </row>
        <row r="17">
          <cell r="B17" t="str">
            <v>Motor vehicle</v>
          </cell>
          <cell r="C17">
            <v>10</v>
          </cell>
          <cell r="D17">
            <v>9</v>
          </cell>
          <cell r="E17">
            <v>10</v>
          </cell>
        </row>
        <row r="18">
          <cell r="B18" t="str">
            <v>Tools and equipment</v>
          </cell>
          <cell r="C18">
            <v>5</v>
          </cell>
          <cell r="D18">
            <v>4</v>
          </cell>
          <cell r="E18">
            <v>5</v>
          </cell>
        </row>
        <row r="19">
          <cell r="B19" t="str">
            <v>Cooling systems</v>
          </cell>
          <cell r="C19">
            <v>8</v>
          </cell>
          <cell r="D19">
            <v>7</v>
          </cell>
          <cell r="E19">
            <v>8</v>
          </cell>
        </row>
        <row r="20">
          <cell r="B20" t="str">
            <v>Door access and security systems</v>
          </cell>
          <cell r="C20">
            <v>8</v>
          </cell>
          <cell r="D20">
            <v>7</v>
          </cell>
          <cell r="E20">
            <v>8</v>
          </cell>
        </row>
        <row r="21">
          <cell r="B21" t="str">
            <v>Building management systems</v>
          </cell>
          <cell r="C21">
            <v>10</v>
          </cell>
          <cell r="D21">
            <v>9</v>
          </cell>
          <cell r="E21">
            <v>10</v>
          </cell>
        </row>
        <row r="22">
          <cell r="B22" t="str">
            <v>Direct current rectifier</v>
          </cell>
          <cell r="C22">
            <v>15</v>
          </cell>
          <cell r="D22">
            <v>13</v>
          </cell>
          <cell r="E22">
            <v>15</v>
          </cell>
        </row>
        <row r="23">
          <cell r="B23" t="str">
            <v>Co-location space setup</v>
          </cell>
          <cell r="C23">
            <v>25</v>
          </cell>
          <cell r="D23">
            <v>22</v>
          </cell>
          <cell r="E23">
            <v>25</v>
          </cell>
        </row>
        <row r="24">
          <cell r="B24" t="str">
            <v>Electrical works and power upgrade</v>
          </cell>
          <cell r="C24">
            <v>25</v>
          </cell>
          <cell r="D24">
            <v>22</v>
          </cell>
          <cell r="E24">
            <v>25</v>
          </cell>
        </row>
        <row r="25">
          <cell r="B25" t="str">
            <v>Land lease</v>
          </cell>
          <cell r="C25">
            <v>30</v>
          </cell>
          <cell r="D25">
            <v>30</v>
          </cell>
          <cell r="E25">
            <v>10</v>
          </cell>
        </row>
      </sheetData>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FE2020">
      <a:dk1>
        <a:srgbClr val="37424A"/>
      </a:dk1>
      <a:lt1>
        <a:sysClr val="window" lastClr="FFFFFF"/>
      </a:lt1>
      <a:dk2>
        <a:srgbClr val="37424A"/>
      </a:dk2>
      <a:lt2>
        <a:srgbClr val="F2F2F2"/>
      </a:lt2>
      <a:accent1>
        <a:srgbClr val="207BA1"/>
      </a:accent1>
      <a:accent2>
        <a:srgbClr val="599CB9"/>
      </a:accent2>
      <a:accent3>
        <a:srgbClr val="90BDCF"/>
      </a:accent3>
      <a:accent4>
        <a:srgbClr val="6A7177"/>
      </a:accent4>
      <a:accent5>
        <a:srgbClr val="9BA1A5"/>
      </a:accent5>
      <a:accent6>
        <a:srgbClr val="CFD1D2"/>
      </a:accent6>
      <a:hlink>
        <a:srgbClr val="207BA1"/>
      </a:hlink>
      <a:folHlink>
        <a:srgbClr val="90BDCF"/>
      </a:folHlink>
    </a:clrScheme>
    <a:fontScheme name="FE">
      <a:majorFont>
        <a:latin typeface="Open Sans Light"/>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30"/>
  <sheetViews>
    <sheetView showGridLines="0" showRowColHeaders="0" tabSelected="1" topLeftCell="B1" zoomScaleNormal="100" workbookViewId="0"/>
  </sheetViews>
  <sheetFormatPr defaultColWidth="0" defaultRowHeight="16.5" zeroHeight="1"/>
  <cols>
    <col min="1" max="1" width="3.77734375" style="1" customWidth="1"/>
    <col min="2" max="6" width="9.21875" style="1" customWidth="1"/>
    <col min="7" max="7" width="3.88671875" style="1" customWidth="1"/>
    <col min="8" max="12" width="9.21875" style="1" customWidth="1"/>
    <col min="13" max="18" width="0" style="1" hidden="1" customWidth="1"/>
    <col min="19" max="16384" width="8" style="1" hidden="1"/>
  </cols>
  <sheetData>
    <row r="1" spans="1:18" ht="35.1" customHeight="1">
      <c r="A1" s="10"/>
      <c r="B1" s="26" t="s">
        <v>25</v>
      </c>
      <c r="C1" s="11"/>
      <c r="D1" s="11"/>
      <c r="E1" s="11"/>
      <c r="F1" s="11"/>
      <c r="G1" s="11"/>
      <c r="H1" s="10"/>
      <c r="I1" s="11"/>
      <c r="J1" s="10" t="str">
        <f ca="1">IFERROR(MID(GetBook(),FIND("v",GetBook()),FIND("xls",GetBook())-FIND("v",GetBook())-1),"")</f>
        <v/>
      </c>
      <c r="K1" s="11"/>
      <c r="L1" s="11"/>
      <c r="M1" s="12"/>
      <c r="N1" s="12"/>
      <c r="O1" s="12"/>
      <c r="P1" s="12"/>
      <c r="Q1" s="12"/>
      <c r="R1" s="12"/>
    </row>
    <row r="2" spans="1:18" s="4" customFormat="1" ht="26.1" customHeight="1">
      <c r="A2" s="15"/>
      <c r="B2" s="27" t="s">
        <v>10</v>
      </c>
      <c r="C2" s="15"/>
      <c r="D2" s="15"/>
      <c r="E2" s="15"/>
      <c r="F2" s="15"/>
      <c r="G2" s="15"/>
      <c r="H2" s="15"/>
      <c r="I2" s="15"/>
      <c r="J2" s="15"/>
      <c r="K2" s="15"/>
      <c r="L2" s="15"/>
      <c r="M2" s="15"/>
      <c r="N2" s="15"/>
      <c r="O2" s="15"/>
      <c r="P2" s="15"/>
      <c r="Q2" s="15"/>
      <c r="R2" s="15"/>
    </row>
    <row r="3" spans="1:18">
      <c r="A3" s="2"/>
      <c r="B3" s="2"/>
      <c r="C3" s="2"/>
      <c r="D3" s="2"/>
      <c r="E3" s="2"/>
      <c r="F3" s="2"/>
      <c r="G3" s="2"/>
      <c r="H3" s="2"/>
      <c r="I3" s="2"/>
      <c r="J3" s="2"/>
      <c r="K3" s="2"/>
      <c r="L3" s="2"/>
      <c r="M3" s="13"/>
      <c r="N3" s="13"/>
      <c r="O3" s="13"/>
      <c r="P3" s="13"/>
      <c r="Q3" s="13"/>
      <c r="R3" s="13"/>
    </row>
    <row r="4" spans="1:18">
      <c r="A4" s="2"/>
      <c r="B4" s="2"/>
      <c r="C4" s="2"/>
      <c r="D4" s="2"/>
      <c r="E4" s="2"/>
      <c r="F4" s="2"/>
      <c r="G4" s="2"/>
      <c r="H4" s="2"/>
      <c r="I4" s="2"/>
      <c r="J4" s="2"/>
      <c r="K4" s="2"/>
      <c r="L4" s="2"/>
      <c r="M4" s="13"/>
      <c r="N4" s="13"/>
      <c r="O4" s="13"/>
      <c r="P4" s="13"/>
      <c r="Q4" s="13"/>
      <c r="R4" s="13"/>
    </row>
    <row r="5" spans="1:18">
      <c r="A5" s="2"/>
      <c r="B5" s="2"/>
      <c r="C5" s="2"/>
      <c r="D5" s="2"/>
      <c r="E5" s="2"/>
      <c r="F5" s="2"/>
      <c r="G5" s="2"/>
      <c r="H5" s="22"/>
      <c r="I5" s="2"/>
      <c r="J5" s="2"/>
      <c r="K5" s="2"/>
      <c r="L5" s="2"/>
      <c r="M5" s="13"/>
      <c r="N5" s="13"/>
      <c r="O5" s="13"/>
      <c r="P5" s="13"/>
      <c r="Q5" s="13"/>
      <c r="R5" s="13"/>
    </row>
    <row r="6" spans="1:18">
      <c r="A6" s="2"/>
      <c r="B6" s="2"/>
      <c r="C6" s="2"/>
      <c r="D6" s="2"/>
      <c r="E6" s="2"/>
      <c r="F6" s="2"/>
      <c r="G6" s="9"/>
      <c r="I6" s="2"/>
      <c r="J6" s="2"/>
      <c r="K6" s="2"/>
      <c r="L6" s="2"/>
      <c r="M6" s="13"/>
      <c r="N6" s="13"/>
      <c r="O6" s="13"/>
      <c r="P6" s="13"/>
      <c r="Q6" s="13"/>
      <c r="R6" s="13"/>
    </row>
    <row r="7" spans="1:18">
      <c r="A7" s="2"/>
      <c r="B7" s="2"/>
      <c r="C7" s="2"/>
      <c r="D7" s="2"/>
      <c r="E7" s="2"/>
      <c r="F7" s="2"/>
      <c r="G7" s="9"/>
      <c r="H7" s="23"/>
      <c r="I7" s="2"/>
      <c r="J7" s="2"/>
      <c r="K7" s="2"/>
      <c r="L7" s="2"/>
      <c r="M7" s="13"/>
      <c r="N7" s="13"/>
      <c r="O7" s="13"/>
      <c r="P7" s="13"/>
      <c r="Q7" s="13"/>
      <c r="R7" s="13"/>
    </row>
    <row r="8" spans="1:18">
      <c r="A8" s="2"/>
      <c r="B8" s="2"/>
      <c r="C8" s="2"/>
      <c r="D8" s="2"/>
      <c r="E8" s="2"/>
      <c r="F8" s="2"/>
      <c r="G8" s="9"/>
      <c r="H8" s="24"/>
      <c r="I8" s="2"/>
      <c r="J8" s="2"/>
      <c r="K8" s="2"/>
      <c r="L8" s="2"/>
      <c r="M8" s="13"/>
      <c r="N8" s="13"/>
      <c r="O8" s="13"/>
      <c r="P8" s="13"/>
      <c r="Q8" s="13"/>
      <c r="R8" s="13"/>
    </row>
    <row r="9" spans="1:18">
      <c r="A9" s="2"/>
      <c r="B9" s="2"/>
      <c r="C9" s="2"/>
      <c r="D9" s="2"/>
      <c r="E9" s="2"/>
      <c r="F9" s="2"/>
      <c r="G9" s="9"/>
      <c r="H9" s="25"/>
      <c r="I9" s="2"/>
      <c r="J9" s="2"/>
      <c r="K9" s="2"/>
      <c r="L9" s="2"/>
      <c r="M9" s="13"/>
      <c r="N9" s="13"/>
      <c r="O9" s="13"/>
      <c r="P9" s="13"/>
      <c r="Q9" s="13"/>
      <c r="R9" s="13"/>
    </row>
    <row r="10" spans="1:18">
      <c r="A10" s="2"/>
      <c r="B10" s="2"/>
      <c r="C10" s="2"/>
      <c r="D10" s="2"/>
      <c r="E10" s="2"/>
      <c r="F10" s="2"/>
      <c r="G10" s="9"/>
      <c r="H10" s="43"/>
      <c r="I10" s="2"/>
      <c r="J10" s="2"/>
      <c r="K10" s="2"/>
      <c r="L10" s="2"/>
      <c r="M10" s="13"/>
      <c r="N10" s="13"/>
      <c r="O10" s="13"/>
      <c r="P10" s="13"/>
      <c r="Q10" s="13"/>
      <c r="R10" s="13"/>
    </row>
    <row r="11" spans="1:18">
      <c r="A11" s="2"/>
      <c r="B11" s="2"/>
      <c r="C11" s="2"/>
      <c r="D11" s="2"/>
      <c r="E11" s="2"/>
      <c r="F11" s="2"/>
      <c r="G11" s="9"/>
      <c r="H11" s="44"/>
      <c r="I11" s="2"/>
      <c r="J11" s="2"/>
      <c r="K11" s="2"/>
      <c r="L11" s="2"/>
      <c r="M11" s="13"/>
      <c r="N11" s="13"/>
      <c r="O11" s="13"/>
      <c r="P11" s="13"/>
      <c r="Q11" s="13"/>
      <c r="R11" s="13"/>
    </row>
    <row r="12" spans="1:18">
      <c r="A12" s="2"/>
      <c r="B12" s="2"/>
      <c r="C12" s="2"/>
      <c r="D12" s="2"/>
      <c r="E12" s="2"/>
      <c r="F12" s="2"/>
      <c r="G12" s="2"/>
      <c r="H12" s="45"/>
      <c r="I12" s="2"/>
      <c r="J12" s="2"/>
      <c r="K12" s="2"/>
      <c r="L12" s="2"/>
      <c r="M12" s="13"/>
      <c r="N12" s="13"/>
      <c r="O12" s="13"/>
      <c r="P12" s="13"/>
      <c r="Q12" s="13"/>
      <c r="R12" s="13"/>
    </row>
    <row r="13" spans="1:18">
      <c r="A13" s="2"/>
      <c r="B13" s="2"/>
      <c r="C13" s="2"/>
      <c r="D13" s="2"/>
      <c r="E13" s="2"/>
      <c r="F13" s="2"/>
      <c r="G13" s="9"/>
      <c r="H13" s="3"/>
      <c r="I13" s="2"/>
      <c r="J13" s="2"/>
      <c r="K13" s="2"/>
      <c r="L13" s="2"/>
      <c r="M13" s="13"/>
      <c r="N13" s="13"/>
      <c r="O13" s="13"/>
      <c r="P13" s="13"/>
      <c r="Q13" s="13"/>
      <c r="R13" s="13"/>
    </row>
    <row r="14" spans="1:18">
      <c r="A14" s="2"/>
      <c r="B14" s="2"/>
      <c r="C14" s="2"/>
      <c r="D14" s="2"/>
      <c r="E14" s="2"/>
      <c r="F14" s="2"/>
      <c r="G14" s="9"/>
      <c r="H14" s="23"/>
      <c r="I14" s="2"/>
      <c r="J14" s="2"/>
      <c r="K14" s="2"/>
      <c r="L14" s="2"/>
      <c r="M14" s="13"/>
      <c r="N14" s="13"/>
      <c r="O14" s="13"/>
      <c r="P14" s="13"/>
      <c r="Q14" s="13"/>
      <c r="R14" s="13"/>
    </row>
    <row r="15" spans="1:18">
      <c r="A15" s="2"/>
      <c r="B15" s="2"/>
      <c r="C15" s="2"/>
      <c r="D15" s="2"/>
      <c r="E15" s="2"/>
      <c r="F15" s="2"/>
      <c r="G15" s="9"/>
      <c r="H15" s="24"/>
      <c r="I15" s="2"/>
      <c r="J15" s="2"/>
      <c r="K15" s="2"/>
      <c r="L15" s="2"/>
      <c r="M15" s="13"/>
      <c r="N15" s="13"/>
      <c r="O15" s="13"/>
      <c r="P15" s="13"/>
      <c r="Q15" s="13"/>
      <c r="R15" s="13"/>
    </row>
    <row r="16" spans="1:18">
      <c r="A16" s="2"/>
      <c r="B16" s="2"/>
      <c r="C16" s="2"/>
      <c r="D16" s="2"/>
      <c r="E16" s="2"/>
      <c r="F16" s="2"/>
      <c r="G16" s="9"/>
      <c r="H16" s="25"/>
      <c r="I16" s="2"/>
      <c r="J16" s="2"/>
      <c r="K16" s="2"/>
      <c r="L16" s="2"/>
      <c r="M16" s="13"/>
      <c r="N16" s="13"/>
      <c r="O16" s="13"/>
      <c r="P16" s="13"/>
      <c r="Q16" s="13"/>
      <c r="R16" s="13"/>
    </row>
    <row r="17" spans="1:18">
      <c r="A17" s="2"/>
      <c r="B17" s="2"/>
      <c r="C17" s="2"/>
      <c r="D17" s="2"/>
      <c r="E17" s="2"/>
      <c r="F17" s="2"/>
      <c r="G17" s="9"/>
      <c r="H17" s="16"/>
      <c r="I17" s="2"/>
      <c r="J17" s="2"/>
      <c r="K17" s="2"/>
      <c r="L17" s="2"/>
      <c r="M17" s="13"/>
      <c r="N17" s="13"/>
      <c r="O17" s="13"/>
      <c r="P17" s="13"/>
      <c r="Q17" s="13"/>
      <c r="R17" s="13"/>
    </row>
    <row r="18" spans="1:18">
      <c r="A18" s="2"/>
      <c r="B18" s="2"/>
      <c r="C18" s="2"/>
      <c r="D18" s="2"/>
      <c r="E18" s="2"/>
      <c r="F18" s="2"/>
      <c r="G18" s="9"/>
      <c r="I18" s="2"/>
      <c r="J18" s="2"/>
      <c r="K18" s="2"/>
      <c r="L18" s="2"/>
      <c r="M18" s="13"/>
      <c r="N18" s="13"/>
      <c r="O18" s="13"/>
      <c r="P18" s="13"/>
      <c r="Q18" s="13"/>
      <c r="R18" s="13"/>
    </row>
    <row r="19" spans="1:18">
      <c r="A19" s="2"/>
      <c r="B19" s="2"/>
      <c r="C19" s="2"/>
      <c r="D19" s="2"/>
      <c r="E19" s="2"/>
      <c r="F19" s="2"/>
      <c r="G19" s="2"/>
      <c r="H19" s="2"/>
      <c r="I19" s="2"/>
      <c r="J19" s="2"/>
      <c r="K19" s="2"/>
      <c r="L19" s="2"/>
      <c r="M19" s="13"/>
      <c r="N19" s="13"/>
      <c r="O19" s="13"/>
      <c r="P19" s="13"/>
      <c r="Q19" s="13"/>
      <c r="R19" s="13"/>
    </row>
    <row r="20" spans="1:18">
      <c r="A20" s="2"/>
      <c r="B20" s="2"/>
      <c r="C20" s="2"/>
      <c r="D20" s="2"/>
      <c r="E20" s="2"/>
      <c r="F20" s="2"/>
      <c r="G20" s="2"/>
      <c r="H20" s="2"/>
      <c r="I20" s="2"/>
      <c r="J20" s="2"/>
      <c r="K20" s="2"/>
      <c r="L20" s="2"/>
      <c r="M20" s="13"/>
      <c r="N20" s="13"/>
      <c r="O20" s="13"/>
      <c r="P20" s="13"/>
      <c r="Q20" s="13"/>
      <c r="R20" s="13"/>
    </row>
    <row r="21" spans="1:18" hidden="1">
      <c r="A21" s="2"/>
      <c r="B21" s="2"/>
      <c r="C21" s="2"/>
      <c r="D21" s="2"/>
      <c r="E21" s="2"/>
      <c r="F21" s="2"/>
      <c r="G21" s="2"/>
      <c r="H21" s="2"/>
      <c r="I21" s="2"/>
      <c r="J21" s="2"/>
      <c r="K21" s="2"/>
      <c r="L21" s="2"/>
      <c r="M21" s="13"/>
      <c r="N21" s="13"/>
      <c r="O21" s="13"/>
      <c r="P21" s="13"/>
      <c r="Q21" s="13"/>
      <c r="R21" s="13"/>
    </row>
    <row r="22" spans="1:18" hidden="1">
      <c r="A22" s="2"/>
      <c r="B22" s="2"/>
      <c r="C22" s="2"/>
      <c r="D22" s="2"/>
      <c r="E22" s="2"/>
      <c r="F22" s="2"/>
      <c r="G22" s="2"/>
      <c r="H22" s="2"/>
      <c r="I22" s="2"/>
      <c r="J22" s="2"/>
      <c r="K22" s="2"/>
      <c r="L22" s="2"/>
      <c r="M22" s="13"/>
      <c r="N22" s="13"/>
      <c r="O22" s="13"/>
      <c r="P22" s="13"/>
      <c r="Q22" s="13"/>
      <c r="R22" s="13"/>
    </row>
    <row r="23" spans="1:18" hidden="1">
      <c r="A23" s="2"/>
      <c r="B23" s="2"/>
      <c r="C23" s="2"/>
      <c r="D23" s="2"/>
      <c r="E23" s="2"/>
      <c r="F23" s="2"/>
      <c r="G23" s="2"/>
      <c r="H23" s="2"/>
      <c r="I23" s="2"/>
      <c r="J23" s="2"/>
      <c r="K23" s="2"/>
      <c r="L23" s="2"/>
      <c r="M23" s="13"/>
      <c r="N23" s="13"/>
      <c r="O23" s="13"/>
      <c r="P23" s="13"/>
      <c r="Q23" s="13"/>
      <c r="R23" s="13"/>
    </row>
    <row r="24" spans="1:18" hidden="1">
      <c r="A24" s="2"/>
      <c r="B24" s="2"/>
      <c r="C24" s="2"/>
      <c r="D24" s="2"/>
      <c r="E24" s="2"/>
      <c r="F24" s="2"/>
      <c r="G24" s="2"/>
      <c r="H24" s="2"/>
      <c r="I24" s="2"/>
      <c r="J24" s="2"/>
      <c r="K24" s="2"/>
      <c r="L24" s="2"/>
      <c r="M24" s="13"/>
      <c r="N24" s="13"/>
      <c r="O24" s="13"/>
      <c r="P24" s="13"/>
      <c r="Q24" s="13"/>
      <c r="R24" s="13"/>
    </row>
    <row r="25" spans="1:18" hidden="1">
      <c r="A25" s="2"/>
      <c r="B25" s="2"/>
      <c r="C25" s="2"/>
      <c r="D25" s="2"/>
      <c r="E25" s="2"/>
      <c r="F25" s="2"/>
      <c r="G25" s="2"/>
      <c r="H25" s="2"/>
      <c r="I25" s="2"/>
      <c r="J25" s="2"/>
      <c r="K25" s="2"/>
      <c r="L25" s="2"/>
      <c r="M25" s="13"/>
      <c r="N25" s="13"/>
      <c r="O25" s="13"/>
      <c r="P25" s="13"/>
      <c r="Q25" s="13"/>
      <c r="R25" s="13"/>
    </row>
    <row r="26" spans="1:18" hidden="1">
      <c r="A26" s="2"/>
      <c r="B26" s="2"/>
      <c r="C26" s="2"/>
      <c r="D26" s="2"/>
      <c r="E26" s="2"/>
      <c r="F26" s="2"/>
      <c r="G26" s="2"/>
      <c r="H26" s="2"/>
      <c r="I26" s="2"/>
      <c r="J26" s="2"/>
      <c r="K26" s="2"/>
      <c r="L26" s="2"/>
      <c r="M26" s="13"/>
      <c r="N26" s="13"/>
      <c r="O26" s="13"/>
      <c r="P26" s="13"/>
      <c r="Q26" s="13"/>
      <c r="R26" s="13"/>
    </row>
    <row r="27" spans="1:18" hidden="1">
      <c r="M27" s="14"/>
      <c r="N27" s="14"/>
      <c r="O27" s="14"/>
      <c r="P27" s="14"/>
      <c r="Q27" s="14"/>
      <c r="R27" s="14"/>
    </row>
    <row r="28" spans="1:18" hidden="1">
      <c r="M28" s="14"/>
      <c r="N28" s="14"/>
      <c r="O28" s="14"/>
      <c r="P28" s="14"/>
      <c r="Q28" s="14"/>
      <c r="R28" s="14"/>
    </row>
    <row r="29" spans="1:18" hidden="1">
      <c r="M29" s="14"/>
      <c r="N29" s="14"/>
      <c r="O29" s="14"/>
      <c r="P29" s="14"/>
      <c r="Q29" s="14"/>
      <c r="R29" s="14"/>
    </row>
    <row r="30" spans="1:18"/>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T61"/>
  <sheetViews>
    <sheetView showGridLines="0" zoomScale="80" zoomScaleNormal="80" workbookViewId="0"/>
  </sheetViews>
  <sheetFormatPr defaultColWidth="9.21875" defaultRowHeight="15"/>
  <cols>
    <col min="1" max="1" width="3.77734375" style="20" customWidth="1"/>
    <col min="2" max="2" width="17.109375" style="20" customWidth="1"/>
    <col min="3" max="3" width="8" style="20" customWidth="1"/>
    <col min="4" max="4" width="12.77734375" style="20" bestFit="1" customWidth="1"/>
    <col min="5" max="5" width="15.109375" style="20" bestFit="1" customWidth="1"/>
    <col min="6" max="6" width="11.44140625" style="20" customWidth="1"/>
    <col min="7" max="7" width="9.5546875" style="20" customWidth="1"/>
    <col min="8" max="8" width="10.88671875" style="20" bestFit="1" customWidth="1"/>
    <col min="9" max="9" width="6.777343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7" width="9.109375" style="20" customWidth="1"/>
    <col min="68" max="16384" width="9.21875" style="20"/>
  </cols>
  <sheetData>
    <row r="1" spans="1:46" s="1" customFormat="1" ht="35.1" customHeight="1">
      <c r="A1" s="10"/>
      <c r="B1" s="26" t="s">
        <v>49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50</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5" spans="1:46">
      <c r="B5" s="20" t="s">
        <v>74</v>
      </c>
    </row>
    <row r="6" spans="1:46">
      <c r="B6" s="28" t="s">
        <v>75</v>
      </c>
      <c r="C6" s="60"/>
      <c r="D6" s="60"/>
      <c r="E6" s="61"/>
      <c r="F6" s="30"/>
      <c r="H6" s="28"/>
      <c r="I6" s="60"/>
      <c r="J6" s="60"/>
      <c r="K6" s="61"/>
      <c r="L6" s="61"/>
      <c r="M6" s="61"/>
      <c r="N6" s="61"/>
    </row>
    <row r="7" spans="1:46">
      <c r="B7" s="28" t="s">
        <v>76</v>
      </c>
      <c r="C7" s="60"/>
      <c r="D7" s="60"/>
      <c r="E7" s="61"/>
      <c r="F7" s="30"/>
      <c r="H7" s="28"/>
      <c r="I7" s="60"/>
      <c r="J7" s="60"/>
      <c r="K7" s="61"/>
      <c r="L7" s="61"/>
      <c r="M7" s="61"/>
      <c r="N7" s="61"/>
    </row>
    <row r="8" spans="1:46">
      <c r="B8" s="28" t="s">
        <v>70</v>
      </c>
      <c r="C8" s="60"/>
      <c r="D8" s="60"/>
      <c r="E8" s="61"/>
      <c r="F8" s="30"/>
      <c r="H8" s="28"/>
      <c r="I8" s="60"/>
      <c r="J8" s="60"/>
      <c r="K8" s="61"/>
      <c r="L8" s="61"/>
      <c r="M8" s="61"/>
      <c r="N8" s="61"/>
    </row>
    <row r="9" spans="1:46">
      <c r="B9" s="28" t="s">
        <v>71</v>
      </c>
      <c r="C9" s="60"/>
      <c r="D9" s="60"/>
      <c r="E9" s="61"/>
      <c r="F9" s="30"/>
      <c r="H9" s="28"/>
      <c r="I9" s="60"/>
      <c r="J9" s="60"/>
      <c r="K9" s="61"/>
      <c r="L9" s="61"/>
      <c r="M9" s="61"/>
      <c r="N9" s="61"/>
    </row>
    <row r="11" spans="1:46">
      <c r="B11" s="33" t="s">
        <v>51</v>
      </c>
      <c r="C11" s="33" t="s">
        <v>59</v>
      </c>
    </row>
    <row r="12" spans="1:46">
      <c r="B12" s="20" t="s">
        <v>16</v>
      </c>
      <c r="C12" s="20" t="s">
        <v>57</v>
      </c>
      <c r="H12" s="33"/>
      <c r="P12" s="33"/>
    </row>
    <row r="13" spans="1:46">
      <c r="B13" s="28" t="s">
        <v>14</v>
      </c>
      <c r="C13" s="20" t="s">
        <v>58</v>
      </c>
      <c r="D13" s="59"/>
      <c r="E13" s="59"/>
      <c r="H13" s="48"/>
      <c r="I13" s="62"/>
      <c r="J13" s="59"/>
      <c r="K13" s="62"/>
      <c r="L13" s="62"/>
      <c r="M13" s="62"/>
      <c r="N13" s="62"/>
      <c r="P13" s="33"/>
    </row>
    <row r="14" spans="1:46">
      <c r="B14" s="28" t="s">
        <v>17</v>
      </c>
      <c r="C14" s="20" t="s">
        <v>60</v>
      </c>
      <c r="D14" s="60"/>
      <c r="E14" s="61"/>
      <c r="F14" s="30"/>
      <c r="H14" s="28"/>
      <c r="I14" s="60"/>
      <c r="J14" s="60"/>
      <c r="K14" s="61"/>
      <c r="L14" s="61"/>
      <c r="M14" s="61"/>
      <c r="N14" s="61"/>
    </row>
    <row r="15" spans="1:46">
      <c r="B15" s="28" t="s">
        <v>15</v>
      </c>
      <c r="C15" s="20" t="s">
        <v>61</v>
      </c>
      <c r="D15" s="60"/>
      <c r="E15" s="61"/>
      <c r="F15" s="30"/>
      <c r="H15" s="28"/>
      <c r="I15" s="60"/>
      <c r="J15" s="60"/>
      <c r="K15" s="61"/>
      <c r="L15" s="61"/>
      <c r="M15" s="61"/>
      <c r="N15" s="61"/>
    </row>
    <row r="16" spans="1:46">
      <c r="B16" s="28"/>
      <c r="C16" s="60"/>
      <c r="D16" s="60"/>
      <c r="E16" s="61"/>
      <c r="F16" s="30"/>
      <c r="H16" s="28"/>
      <c r="I16" s="60"/>
      <c r="J16" s="60"/>
      <c r="K16" s="61"/>
      <c r="L16" s="61"/>
      <c r="M16" s="61"/>
      <c r="N16" s="61"/>
    </row>
    <row r="17" spans="2:14">
      <c r="B17" s="31" t="s">
        <v>62</v>
      </c>
      <c r="C17" s="60"/>
      <c r="D17" s="60"/>
      <c r="E17" s="61"/>
      <c r="F17" s="30"/>
      <c r="H17" s="28"/>
      <c r="I17" s="60"/>
      <c r="J17" s="60"/>
      <c r="K17" s="61"/>
      <c r="L17" s="61"/>
      <c r="M17" s="61"/>
      <c r="N17" s="61"/>
    </row>
    <row r="18" spans="2:14">
      <c r="B18" s="28" t="s">
        <v>106</v>
      </c>
      <c r="C18" s="60"/>
      <c r="D18" s="60"/>
      <c r="E18" s="61"/>
      <c r="F18" s="30"/>
      <c r="H18" s="28"/>
      <c r="I18" s="60"/>
      <c r="J18" s="60"/>
      <c r="K18" s="61"/>
      <c r="L18" s="61"/>
      <c r="M18" s="61"/>
      <c r="N18" s="61"/>
    </row>
    <row r="19" spans="2:14">
      <c r="B19" s="28" t="s">
        <v>77</v>
      </c>
      <c r="C19" s="60"/>
      <c r="D19" s="60"/>
      <c r="E19" s="61"/>
      <c r="F19" s="30"/>
      <c r="H19" s="28"/>
      <c r="I19" s="60"/>
      <c r="J19" s="60"/>
      <c r="K19" s="61"/>
      <c r="L19" s="61"/>
      <c r="M19" s="61"/>
      <c r="N19" s="61"/>
    </row>
    <row r="20" spans="2:14">
      <c r="B20" s="28"/>
      <c r="C20" s="60"/>
      <c r="D20" s="60"/>
      <c r="E20" s="61"/>
      <c r="F20" s="30"/>
      <c r="H20" s="28"/>
      <c r="I20" s="60"/>
      <c r="J20" s="60"/>
      <c r="K20" s="61"/>
      <c r="L20" s="61"/>
      <c r="M20" s="61"/>
      <c r="N20" s="61"/>
    </row>
    <row r="21" spans="2:14">
      <c r="B21" s="33" t="s">
        <v>63</v>
      </c>
      <c r="C21" s="60"/>
      <c r="D21" s="60"/>
      <c r="E21" s="61"/>
      <c r="F21" s="30"/>
    </row>
    <row r="22" spans="2:14" s="42" customFormat="1">
      <c r="B22" s="42" t="s">
        <v>72</v>
      </c>
      <c r="C22" s="60"/>
      <c r="D22" s="60"/>
      <c r="E22" s="61"/>
      <c r="F22" s="30"/>
    </row>
    <row r="23" spans="2:14" s="42" customFormat="1">
      <c r="B23" s="42" t="s">
        <v>107</v>
      </c>
      <c r="C23" s="60"/>
      <c r="D23" s="60"/>
      <c r="E23" s="61"/>
      <c r="F23" s="30"/>
    </row>
    <row r="24" spans="2:14" s="42" customFormat="1">
      <c r="C24" s="60"/>
      <c r="D24" s="60"/>
      <c r="E24" s="61"/>
      <c r="F24" s="30"/>
    </row>
    <row r="25" spans="2:14" s="42" customFormat="1">
      <c r="C25" s="60"/>
      <c r="D25" s="60"/>
      <c r="E25" s="61"/>
      <c r="F25" s="30"/>
    </row>
    <row r="26" spans="2:14" s="42" customFormat="1">
      <c r="C26" s="60"/>
      <c r="D26" s="60"/>
      <c r="E26" s="61"/>
      <c r="F26" s="30"/>
    </row>
    <row r="27" spans="2:14" s="42" customFormat="1">
      <c r="C27" s="60"/>
      <c r="D27" s="60"/>
      <c r="E27" s="61"/>
      <c r="F27" s="30"/>
    </row>
    <row r="28" spans="2:14">
      <c r="B28" s="28"/>
      <c r="C28" s="60"/>
      <c r="D28" s="60"/>
      <c r="E28" s="61"/>
      <c r="F28" s="30"/>
      <c r="H28" s="28"/>
      <c r="J28" s="29"/>
      <c r="K28" s="30"/>
    </row>
    <row r="29" spans="2:14">
      <c r="B29" s="28"/>
      <c r="C29" s="60"/>
      <c r="D29" s="60"/>
      <c r="E29" s="61"/>
      <c r="F29" s="30"/>
    </row>
    <row r="30" spans="2:14">
      <c r="B30" s="28"/>
      <c r="C30" s="60"/>
      <c r="D30" s="60"/>
      <c r="E30" s="61"/>
      <c r="F30" s="30"/>
    </row>
    <row r="31" spans="2:14">
      <c r="B31" s="28"/>
      <c r="C31" s="60"/>
      <c r="D31" s="60"/>
      <c r="E31" s="61"/>
      <c r="F31" s="30"/>
    </row>
    <row r="32" spans="2:14">
      <c r="B32" s="28"/>
      <c r="C32" s="60"/>
      <c r="D32" s="60"/>
      <c r="E32" s="61"/>
      <c r="F32" s="30"/>
      <c r="H32" s="28"/>
      <c r="J32" s="29"/>
      <c r="K32" s="30"/>
    </row>
    <row r="33" spans="2:11">
      <c r="B33" s="28"/>
      <c r="C33" s="60"/>
      <c r="D33" s="60"/>
      <c r="E33" s="61"/>
      <c r="F33" s="30"/>
      <c r="H33" s="28"/>
      <c r="J33" s="29"/>
      <c r="K33" s="30"/>
    </row>
    <row r="34" spans="2:11">
      <c r="B34" s="28"/>
      <c r="C34" s="60"/>
      <c r="D34" s="60"/>
      <c r="E34" s="61"/>
      <c r="F34" s="30"/>
      <c r="H34" s="28"/>
      <c r="J34" s="29"/>
      <c r="K34" s="30"/>
    </row>
    <row r="35" spans="2:11">
      <c r="B35" s="28"/>
      <c r="C35" s="60"/>
      <c r="D35" s="60"/>
      <c r="E35" s="61"/>
      <c r="F35" s="30"/>
      <c r="H35" s="28"/>
      <c r="J35" s="29"/>
      <c r="K35" s="30"/>
    </row>
    <row r="36" spans="2:11">
      <c r="B36" s="28"/>
      <c r="C36" s="60"/>
      <c r="D36" s="60"/>
      <c r="E36" s="61"/>
      <c r="F36" s="30"/>
      <c r="H36" s="28"/>
      <c r="J36" s="29"/>
      <c r="K36" s="30"/>
    </row>
    <row r="37" spans="2:11" ht="16.5">
      <c r="B37"/>
      <c r="C37"/>
      <c r="D37"/>
    </row>
    <row r="38" spans="2:11" ht="16.5">
      <c r="B38"/>
      <c r="C38"/>
      <c r="D38"/>
    </row>
    <row r="39" spans="2:11" ht="16.5">
      <c r="B39" s="31"/>
      <c r="C39"/>
      <c r="D39"/>
    </row>
    <row r="40" spans="2:11" ht="16.5">
      <c r="B40"/>
      <c r="C40"/>
      <c r="D40"/>
    </row>
    <row r="41" spans="2:11">
      <c r="B41" s="31"/>
      <c r="C41" s="31"/>
      <c r="D41" s="32"/>
      <c r="E41" s="32"/>
      <c r="G41" s="33"/>
    </row>
    <row r="42" spans="2:11" ht="16.5">
      <c r="B42"/>
      <c r="C42"/>
      <c r="D42" s="29"/>
      <c r="E42" s="30"/>
      <c r="F42" s="46"/>
      <c r="G42" s="55"/>
    </row>
    <row r="43" spans="2:11" ht="16.5">
      <c r="B43"/>
      <c r="C43"/>
      <c r="D43" s="29"/>
      <c r="E43" s="30"/>
      <c r="F43" s="46"/>
      <c r="G43" s="55"/>
    </row>
    <row r="44" spans="2:11" ht="16.5">
      <c r="B44"/>
      <c r="C44"/>
      <c r="D44" s="29"/>
      <c r="E44" s="30"/>
      <c r="F44" s="46"/>
      <c r="G44" s="55"/>
    </row>
    <row r="45" spans="2:11" ht="16.5">
      <c r="B45"/>
      <c r="C45"/>
      <c r="D45" s="29"/>
      <c r="E45" s="30"/>
      <c r="F45" s="46"/>
      <c r="G45" s="55"/>
    </row>
    <row r="46" spans="2:11" ht="16.5">
      <c r="B46"/>
      <c r="C46"/>
      <c r="D46" s="29"/>
      <c r="E46" s="30"/>
      <c r="F46" s="46"/>
      <c r="G46" s="55"/>
    </row>
    <row r="47" spans="2:11" ht="16.5">
      <c r="B47"/>
      <c r="C47"/>
      <c r="D47" s="29"/>
      <c r="E47" s="30"/>
      <c r="F47" s="46"/>
      <c r="G47" s="55"/>
    </row>
    <row r="48" spans="2:11" ht="16.5">
      <c r="B48"/>
      <c r="C48"/>
      <c r="D48" s="29"/>
      <c r="E48" s="30"/>
      <c r="F48" s="46"/>
      <c r="G48" s="55"/>
    </row>
    <row r="49" spans="2:7" ht="16.5">
      <c r="B49"/>
      <c r="C49"/>
      <c r="D49" s="29"/>
      <c r="E49" s="30"/>
      <c r="F49" s="46"/>
      <c r="G49" s="55"/>
    </row>
    <row r="50" spans="2:7" ht="16.5">
      <c r="B50"/>
      <c r="C50"/>
      <c r="D50" s="29"/>
      <c r="E50" s="30"/>
      <c r="F50" s="46"/>
      <c r="G50" s="55"/>
    </row>
    <row r="51" spans="2:7" ht="16.5">
      <c r="B51"/>
      <c r="C51"/>
      <c r="D51" s="29"/>
      <c r="E51" s="30"/>
      <c r="F51" s="46"/>
      <c r="G51" s="55"/>
    </row>
    <row r="52" spans="2:7" ht="16.5">
      <c r="B52"/>
      <c r="C52"/>
      <c r="D52" s="29"/>
      <c r="E52" s="30"/>
      <c r="F52" s="46"/>
      <c r="G52" s="55"/>
    </row>
    <row r="53" spans="2:7" ht="16.5">
      <c r="B53"/>
      <c r="C53"/>
      <c r="D53" s="29"/>
      <c r="E53" s="30"/>
      <c r="F53" s="46"/>
      <c r="G53" s="55"/>
    </row>
    <row r="54" spans="2:7" ht="16.5">
      <c r="B54"/>
      <c r="C54"/>
      <c r="D54" s="29"/>
      <c r="E54" s="30"/>
      <c r="F54" s="46"/>
      <c r="G54" s="55"/>
    </row>
    <row r="55" spans="2:7" ht="16.5">
      <c r="B55"/>
      <c r="C55"/>
      <c r="D55" s="29"/>
      <c r="E55" s="30"/>
      <c r="F55" s="46"/>
      <c r="G55" s="55"/>
    </row>
    <row r="56" spans="2:7" ht="16.5">
      <c r="B56"/>
      <c r="C56"/>
      <c r="D56" s="29"/>
      <c r="E56" s="30"/>
      <c r="F56" s="46"/>
      <c r="G56" s="55"/>
    </row>
    <row r="57" spans="2:7" ht="16.5">
      <c r="B57"/>
      <c r="C57"/>
      <c r="D57" s="29"/>
      <c r="E57" s="30"/>
      <c r="F57" s="46"/>
      <c r="G57" s="55"/>
    </row>
    <row r="58" spans="2:7" ht="16.5">
      <c r="B58"/>
      <c r="C58"/>
      <c r="D58" s="29"/>
      <c r="E58" s="30"/>
      <c r="F58" s="46"/>
      <c r="G58" s="55"/>
    </row>
    <row r="59" spans="2:7" ht="16.5">
      <c r="B59"/>
      <c r="C59"/>
      <c r="D59" s="29"/>
      <c r="E59" s="30"/>
      <c r="F59" s="46"/>
      <c r="G59" s="55"/>
    </row>
    <row r="60" spans="2:7" ht="16.5">
      <c r="B60"/>
      <c r="C60"/>
      <c r="D60" s="29"/>
      <c r="E60" s="30"/>
      <c r="F60" s="46"/>
      <c r="G60" s="55"/>
    </row>
    <row r="61" spans="2:7">
      <c r="D61" s="29"/>
      <c r="E61" s="30"/>
      <c r="F61" s="46"/>
      <c r="G61" s="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
  <sheetViews>
    <sheetView showGridLines="0" topLeftCell="A1048576" zoomScale="70" zoomScaleNormal="70" workbookViewId="0"/>
  </sheetViews>
  <sheetFormatPr defaultColWidth="8" defaultRowHeight="14.65" customHeight="1" zeroHeight="1"/>
  <cols>
    <col min="1" max="16384" width="8" style="58"/>
  </cols>
  <sheetData>
    <row r="1" ht="16.5" hidden="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AT53"/>
  <sheetViews>
    <sheetView showGridLines="0" zoomScale="80" zoomScaleNormal="80" workbookViewId="0"/>
  </sheetViews>
  <sheetFormatPr defaultColWidth="9.21875" defaultRowHeight="15"/>
  <cols>
    <col min="1" max="1" width="3.77734375" style="20" customWidth="1"/>
    <col min="2" max="2" width="37.109375" style="20" customWidth="1"/>
    <col min="3" max="3" width="8" style="20" customWidth="1"/>
    <col min="4" max="5" width="17.44140625" style="20" customWidth="1"/>
    <col min="6" max="6" width="11.44140625" style="20" customWidth="1"/>
    <col min="7" max="7" width="9.5546875" style="20" customWidth="1"/>
    <col min="8" max="8" width="10.88671875" style="20" bestFit="1" customWidth="1"/>
    <col min="9" max="9" width="11.886718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7" width="9.109375" style="20" customWidth="1"/>
    <col min="68" max="16384" width="9.21875" style="20"/>
  </cols>
  <sheetData>
    <row r="1" spans="1:46" s="1" customFormat="1" ht="35.1" customHeight="1">
      <c r="A1" s="10"/>
      <c r="B1" s="26" t="s">
        <v>31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95</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4" spans="1:46">
      <c r="B4" s="20" t="s">
        <v>88</v>
      </c>
      <c r="C4" s="20" t="s">
        <v>6</v>
      </c>
    </row>
    <row r="5" spans="1:46">
      <c r="B5" s="20" t="s">
        <v>18</v>
      </c>
      <c r="C5" s="20" t="s">
        <v>96</v>
      </c>
    </row>
    <row r="6" spans="1:46">
      <c r="B6" s="20" t="s">
        <v>19</v>
      </c>
      <c r="C6" s="20" t="s">
        <v>52</v>
      </c>
    </row>
    <row r="7" spans="1:46">
      <c r="H7" s="33" t="s">
        <v>22</v>
      </c>
      <c r="P7" s="33" t="s">
        <v>21</v>
      </c>
    </row>
    <row r="8" spans="1:46">
      <c r="B8" s="31" t="s">
        <v>11</v>
      </c>
      <c r="C8" s="59" t="s">
        <v>3</v>
      </c>
      <c r="D8" s="59" t="s">
        <v>12</v>
      </c>
      <c r="E8" s="59" t="s">
        <v>26</v>
      </c>
      <c r="H8" s="48" t="s">
        <v>3</v>
      </c>
      <c r="I8" s="59" t="s">
        <v>12</v>
      </c>
      <c r="J8" s="59" t="s">
        <v>28</v>
      </c>
      <c r="K8" s="62" t="s">
        <v>16</v>
      </c>
      <c r="L8" s="62" t="s">
        <v>14</v>
      </c>
      <c r="M8" s="62" t="s">
        <v>17</v>
      </c>
      <c r="N8" s="62" t="s">
        <v>15</v>
      </c>
      <c r="P8" s="33" t="s">
        <v>6</v>
      </c>
    </row>
    <row r="9" spans="1:46">
      <c r="B9" s="28" t="s">
        <v>14</v>
      </c>
      <c r="C9" s="60" t="s">
        <v>6</v>
      </c>
      <c r="D9" s="60">
        <v>1</v>
      </c>
      <c r="E9" s="61">
        <v>947.51518127674296</v>
      </c>
      <c r="F9" s="30"/>
      <c r="H9" s="28" t="s">
        <v>6</v>
      </c>
      <c r="I9" s="60">
        <v>1</v>
      </c>
      <c r="J9" s="60" t="s">
        <v>29</v>
      </c>
      <c r="K9" s="61">
        <f>SUMIFS($E$9:$E$28,$B$9:$B$28,K$8,$C$9:$C$28,$H9,$D$9:$D$28,$I9)</f>
        <v>1029.2610712180899</v>
      </c>
      <c r="L9" s="61">
        <f t="shared" ref="L9:N13" si="0">SUMIFS($E$9:$E$68,$B$9:$B$68,L$8,$C$9:$C$68,$H9,$D$9:$D$68,$I9)</f>
        <v>947.51518127674296</v>
      </c>
      <c r="M9" s="61">
        <f t="shared" si="0"/>
        <v>887.47951382138501</v>
      </c>
      <c r="N9" s="61">
        <f t="shared" si="0"/>
        <v>894.78196646253298</v>
      </c>
    </row>
    <row r="10" spans="1:46">
      <c r="B10" s="28" t="s">
        <v>14</v>
      </c>
      <c r="C10" s="60" t="s">
        <v>6</v>
      </c>
      <c r="D10" s="60">
        <v>2</v>
      </c>
      <c r="E10" s="61">
        <v>1516.19681328149</v>
      </c>
      <c r="F10" s="30"/>
      <c r="H10" s="28" t="s">
        <v>6</v>
      </c>
      <c r="I10" s="60">
        <v>2</v>
      </c>
      <c r="J10" s="60" t="s">
        <v>29</v>
      </c>
      <c r="K10" s="61">
        <f>SUMIFS($E$9:$E$68,$B$9:$B$68,K$8,$C$9:$C$68,$H10,$D$9:$D$68,$I10)</f>
        <v>1720.7658761152099</v>
      </c>
      <c r="L10" s="61">
        <f t="shared" si="0"/>
        <v>1516.19681328149</v>
      </c>
      <c r="M10" s="61">
        <f t="shared" si="0"/>
        <v>1308.76498939627</v>
      </c>
      <c r="N10" s="61">
        <f t="shared" si="0"/>
        <v>1386.82197053047</v>
      </c>
    </row>
    <row r="11" spans="1:46">
      <c r="B11" s="28" t="s">
        <v>14</v>
      </c>
      <c r="C11" s="60" t="s">
        <v>6</v>
      </c>
      <c r="D11" s="60">
        <v>3</v>
      </c>
      <c r="E11" s="61">
        <v>1602.5351876801401</v>
      </c>
      <c r="F11" s="30"/>
      <c r="H11" s="28" t="s">
        <v>6</v>
      </c>
      <c r="I11" s="60">
        <v>3</v>
      </c>
      <c r="J11" s="60" t="s">
        <v>29</v>
      </c>
      <c r="K11" s="61">
        <f>SUMIFS($E$9:$E$68,$B$9:$B$68,K$8,$C$9:$C$68,$H11,$D$9:$D$68,$I11)</f>
        <v>1973.2450215352001</v>
      </c>
      <c r="L11" s="61">
        <f t="shared" si="0"/>
        <v>1602.5351876801401</v>
      </c>
      <c r="M11" s="61">
        <f t="shared" si="0"/>
        <v>1388.0028398498</v>
      </c>
      <c r="N11" s="61">
        <f t="shared" si="0"/>
        <v>1411.7087470922299</v>
      </c>
    </row>
    <row r="12" spans="1:46">
      <c r="B12" s="28" t="s">
        <v>14</v>
      </c>
      <c r="C12" s="60" t="s">
        <v>6</v>
      </c>
      <c r="D12" s="60">
        <v>4</v>
      </c>
      <c r="E12" s="61">
        <v>2237.0563992695802</v>
      </c>
      <c r="F12" s="30"/>
      <c r="H12" s="28" t="s">
        <v>6</v>
      </c>
      <c r="I12" s="60">
        <v>4</v>
      </c>
      <c r="J12" s="60" t="s">
        <v>29</v>
      </c>
      <c r="K12" s="61">
        <f>SUMIFS($E$9:$E$68,$B$9:$B$68,K$8,$C$9:$C$68,$H12,$D$9:$D$68,$I12)</f>
        <v>2690.3926883917402</v>
      </c>
      <c r="L12" s="61">
        <f t="shared" si="0"/>
        <v>2237.0563992695802</v>
      </c>
      <c r="M12" s="61">
        <f t="shared" si="0"/>
        <v>1913.5064511475</v>
      </c>
      <c r="N12" s="61">
        <f t="shared" si="0"/>
        <v>2178.2675446162598</v>
      </c>
    </row>
    <row r="13" spans="1:46">
      <c r="B13" s="28" t="s">
        <v>14</v>
      </c>
      <c r="C13" s="60" t="s">
        <v>6</v>
      </c>
      <c r="D13" s="60" t="s">
        <v>13</v>
      </c>
      <c r="E13" s="61">
        <v>2403.84693324419</v>
      </c>
      <c r="F13" s="30"/>
      <c r="H13" s="28" t="s">
        <v>6</v>
      </c>
      <c r="I13" s="60" t="s">
        <v>13</v>
      </c>
      <c r="J13" s="60" t="s">
        <v>29</v>
      </c>
      <c r="K13" s="61">
        <f>SUMIFS($E$9:$E$68,$B$9:$B$68,K$8,$C$9:$C$68,$H13,$D$9:$D$68,$I13)</f>
        <v>2690.3926883917402</v>
      </c>
      <c r="L13" s="61">
        <f t="shared" si="0"/>
        <v>2403.84693324419</v>
      </c>
      <c r="M13" s="61">
        <f t="shared" si="0"/>
        <v>2364.7293382635999</v>
      </c>
      <c r="N13" s="61">
        <f t="shared" si="0"/>
        <v>2256.05505364898</v>
      </c>
    </row>
    <row r="14" spans="1:46">
      <c r="B14" s="28" t="s">
        <v>15</v>
      </c>
      <c r="C14" s="60" t="s">
        <v>6</v>
      </c>
      <c r="D14" s="60">
        <v>1</v>
      </c>
      <c r="E14" s="61">
        <v>894.78196646253298</v>
      </c>
      <c r="F14" s="30"/>
    </row>
    <row r="15" spans="1:46">
      <c r="B15" s="28" t="s">
        <v>15</v>
      </c>
      <c r="C15" s="60" t="s">
        <v>6</v>
      </c>
      <c r="D15" s="60">
        <v>2</v>
      </c>
      <c r="E15" s="61">
        <v>1386.82197053047</v>
      </c>
      <c r="F15" s="30"/>
    </row>
    <row r="16" spans="1:46">
      <c r="B16" s="28" t="s">
        <v>15</v>
      </c>
      <c r="C16" s="60" t="s">
        <v>6</v>
      </c>
      <c r="D16" s="60">
        <v>3</v>
      </c>
      <c r="E16" s="61">
        <v>1411.7087470922299</v>
      </c>
      <c r="F16" s="30"/>
      <c r="H16" s="28"/>
      <c r="J16" s="29"/>
      <c r="K16" s="30"/>
    </row>
    <row r="17" spans="2:11">
      <c r="B17" s="28" t="s">
        <v>15</v>
      </c>
      <c r="C17" s="60" t="s">
        <v>6</v>
      </c>
      <c r="D17" s="60">
        <v>4</v>
      </c>
      <c r="E17" s="61">
        <v>2178.2675446162598</v>
      </c>
      <c r="F17" s="30"/>
      <c r="H17" s="28"/>
      <c r="J17" s="29"/>
      <c r="K17" s="30"/>
    </row>
    <row r="18" spans="2:11">
      <c r="B18" s="28" t="s">
        <v>15</v>
      </c>
      <c r="C18" s="60" t="s">
        <v>6</v>
      </c>
      <c r="D18" s="60" t="s">
        <v>13</v>
      </c>
      <c r="E18" s="61">
        <v>2256.05505364898</v>
      </c>
      <c r="F18" s="30"/>
      <c r="H18" s="28"/>
      <c r="J18" s="29"/>
      <c r="K18" s="30"/>
    </row>
    <row r="19" spans="2:11">
      <c r="B19" s="28" t="s">
        <v>16</v>
      </c>
      <c r="C19" s="60" t="s">
        <v>6</v>
      </c>
      <c r="D19" s="60">
        <v>1</v>
      </c>
      <c r="E19" s="61">
        <v>1029.2610712180899</v>
      </c>
      <c r="F19" s="30"/>
      <c r="H19" s="28"/>
      <c r="J19" s="29"/>
      <c r="K19" s="30"/>
    </row>
    <row r="20" spans="2:11">
      <c r="B20" s="28" t="s">
        <v>16</v>
      </c>
      <c r="C20" s="60" t="s">
        <v>6</v>
      </c>
      <c r="D20" s="60">
        <v>2</v>
      </c>
      <c r="E20" s="61">
        <v>1720.7658761152099</v>
      </c>
      <c r="F20" s="30"/>
      <c r="H20" s="28"/>
      <c r="J20" s="29"/>
      <c r="K20" s="30"/>
    </row>
    <row r="21" spans="2:11">
      <c r="B21" s="28" t="s">
        <v>16</v>
      </c>
      <c r="C21" s="60" t="s">
        <v>6</v>
      </c>
      <c r="D21" s="60">
        <v>3</v>
      </c>
      <c r="E21" s="61">
        <v>1973.2450215352001</v>
      </c>
      <c r="F21" s="30"/>
    </row>
    <row r="22" spans="2:11">
      <c r="B22" s="28" t="s">
        <v>16</v>
      </c>
      <c r="C22" s="60" t="s">
        <v>6</v>
      </c>
      <c r="D22" s="60">
        <v>4</v>
      </c>
      <c r="E22" s="61">
        <v>2690.3926883917402</v>
      </c>
      <c r="F22" s="30"/>
    </row>
    <row r="23" spans="2:11">
      <c r="B23" s="28" t="s">
        <v>16</v>
      </c>
      <c r="C23" s="60" t="s">
        <v>6</v>
      </c>
      <c r="D23" s="60" t="s">
        <v>13</v>
      </c>
      <c r="E23" s="61">
        <v>2690.3926883917402</v>
      </c>
      <c r="F23" s="30"/>
    </row>
    <row r="24" spans="2:11">
      <c r="B24" s="28" t="s">
        <v>17</v>
      </c>
      <c r="C24" s="60" t="s">
        <v>6</v>
      </c>
      <c r="D24" s="60">
        <v>1</v>
      </c>
      <c r="E24" s="61">
        <v>887.47951382138501</v>
      </c>
      <c r="F24" s="30"/>
      <c r="H24" s="28"/>
      <c r="J24" s="29"/>
      <c r="K24" s="30"/>
    </row>
    <row r="25" spans="2:11">
      <c r="B25" s="28" t="s">
        <v>17</v>
      </c>
      <c r="C25" s="60" t="s">
        <v>6</v>
      </c>
      <c r="D25" s="60">
        <v>2</v>
      </c>
      <c r="E25" s="61">
        <v>1308.76498939627</v>
      </c>
      <c r="F25" s="30"/>
      <c r="H25" s="28"/>
      <c r="J25" s="29"/>
      <c r="K25" s="30"/>
    </row>
    <row r="26" spans="2:11">
      <c r="B26" s="28" t="s">
        <v>17</v>
      </c>
      <c r="C26" s="60" t="s">
        <v>6</v>
      </c>
      <c r="D26" s="60">
        <v>3</v>
      </c>
      <c r="E26" s="61">
        <v>1388.0028398498</v>
      </c>
      <c r="F26" s="30"/>
      <c r="H26" s="28"/>
      <c r="J26" s="29"/>
      <c r="K26" s="30"/>
    </row>
    <row r="27" spans="2:11">
      <c r="B27" s="28" t="s">
        <v>17</v>
      </c>
      <c r="C27" s="60" t="s">
        <v>6</v>
      </c>
      <c r="D27" s="60">
        <v>4</v>
      </c>
      <c r="E27" s="61">
        <v>1913.5064511475</v>
      </c>
      <c r="F27" s="30"/>
      <c r="H27" s="28"/>
      <c r="J27" s="29"/>
      <c r="K27" s="30"/>
    </row>
    <row r="28" spans="2:11">
      <c r="B28" s="28" t="s">
        <v>17</v>
      </c>
      <c r="C28" s="60" t="s">
        <v>6</v>
      </c>
      <c r="D28" s="60" t="s">
        <v>13</v>
      </c>
      <c r="E28" s="61">
        <v>2364.7293382635999</v>
      </c>
      <c r="F28" s="30"/>
      <c r="H28" s="28"/>
      <c r="J28" s="29"/>
      <c r="K28" s="30"/>
    </row>
    <row r="29" spans="2:11" ht="16.5">
      <c r="B29"/>
      <c r="C29"/>
      <c r="D29"/>
    </row>
    <row r="30" spans="2:11" ht="16.5">
      <c r="B30"/>
      <c r="C30"/>
      <c r="D30"/>
    </row>
    <row r="31" spans="2:11" ht="16.5">
      <c r="B31" s="31"/>
      <c r="C31"/>
      <c r="D31"/>
    </row>
    <row r="32" spans="2:11" ht="16.5">
      <c r="B32"/>
      <c r="C32"/>
      <c r="D32"/>
    </row>
    <row r="33" spans="2:7">
      <c r="B33" s="31"/>
      <c r="C33" s="31"/>
      <c r="D33" s="32"/>
      <c r="E33" s="32"/>
      <c r="G33" s="33"/>
    </row>
    <row r="34" spans="2:7" ht="16.5">
      <c r="B34"/>
      <c r="C34"/>
      <c r="D34" s="29"/>
      <c r="E34" s="30"/>
      <c r="F34" s="46"/>
      <c r="G34" s="55"/>
    </row>
    <row r="35" spans="2:7" ht="16.5">
      <c r="B35"/>
      <c r="C35"/>
      <c r="D35" s="29"/>
      <c r="E35" s="30"/>
      <c r="F35" s="46"/>
      <c r="G35" s="55"/>
    </row>
    <row r="36" spans="2:7" ht="16.5">
      <c r="B36"/>
      <c r="C36"/>
      <c r="D36" s="29"/>
      <c r="E36" s="30"/>
      <c r="F36" s="46"/>
      <c r="G36" s="55"/>
    </row>
    <row r="37" spans="2:7" ht="16.5">
      <c r="B37"/>
      <c r="C37"/>
      <c r="D37" s="29"/>
      <c r="E37" s="30"/>
      <c r="F37" s="46"/>
      <c r="G37" s="55"/>
    </row>
    <row r="38" spans="2:7" ht="16.5">
      <c r="B38"/>
      <c r="C38"/>
      <c r="D38" s="29"/>
      <c r="E38" s="30"/>
      <c r="F38" s="46"/>
      <c r="G38" s="55"/>
    </row>
    <row r="39" spans="2:7" ht="16.5">
      <c r="B39"/>
      <c r="C39"/>
      <c r="D39" s="29"/>
      <c r="E39" s="30"/>
      <c r="F39" s="46"/>
      <c r="G39" s="55"/>
    </row>
    <row r="40" spans="2:7" ht="16.5">
      <c r="B40"/>
      <c r="C40"/>
      <c r="D40" s="29"/>
      <c r="E40" s="30"/>
      <c r="F40" s="46"/>
      <c r="G40" s="55"/>
    </row>
    <row r="41" spans="2:7" ht="16.5">
      <c r="B41"/>
      <c r="C41"/>
      <c r="D41" s="29"/>
      <c r="E41" s="30"/>
      <c r="F41" s="46"/>
      <c r="G41" s="55"/>
    </row>
    <row r="42" spans="2:7" ht="16.5">
      <c r="B42"/>
      <c r="C42"/>
      <c r="D42" s="29"/>
      <c r="E42" s="30"/>
      <c r="F42" s="46"/>
      <c r="G42" s="55"/>
    </row>
    <row r="43" spans="2:7" ht="16.5">
      <c r="B43"/>
      <c r="C43"/>
      <c r="D43" s="29"/>
      <c r="E43" s="30"/>
      <c r="F43" s="46"/>
      <c r="G43" s="55"/>
    </row>
    <row r="44" spans="2:7" ht="16.5">
      <c r="B44"/>
      <c r="C44"/>
      <c r="D44" s="29"/>
      <c r="E44" s="30"/>
      <c r="F44" s="46"/>
      <c r="G44" s="55"/>
    </row>
    <row r="45" spans="2:7" ht="16.5">
      <c r="B45"/>
      <c r="C45"/>
      <c r="D45" s="29"/>
      <c r="E45" s="30"/>
      <c r="F45" s="46"/>
      <c r="G45" s="55"/>
    </row>
    <row r="46" spans="2:7" ht="16.5">
      <c r="B46"/>
      <c r="C46"/>
      <c r="D46" s="29"/>
      <c r="E46" s="30"/>
      <c r="F46" s="46"/>
      <c r="G46" s="55"/>
    </row>
    <row r="47" spans="2:7" ht="16.5">
      <c r="B47"/>
      <c r="C47"/>
      <c r="D47" s="29"/>
      <c r="E47" s="30"/>
      <c r="F47" s="46"/>
      <c r="G47" s="55"/>
    </row>
    <row r="48" spans="2:7" ht="16.5">
      <c r="B48"/>
      <c r="C48"/>
      <c r="D48" s="29"/>
      <c r="E48" s="30"/>
      <c r="F48" s="46"/>
      <c r="G48" s="55"/>
    </row>
    <row r="49" spans="2:7" ht="16.5">
      <c r="B49"/>
      <c r="C49"/>
      <c r="D49" s="29"/>
      <c r="E49" s="30"/>
      <c r="F49" s="46"/>
      <c r="G49" s="55"/>
    </row>
    <row r="50" spans="2:7" ht="16.5">
      <c r="B50"/>
      <c r="C50"/>
      <c r="D50" s="29"/>
      <c r="E50" s="30"/>
      <c r="F50" s="46"/>
      <c r="G50" s="55"/>
    </row>
    <row r="51" spans="2:7" ht="16.5">
      <c r="B51"/>
      <c r="C51"/>
      <c r="D51" s="29"/>
      <c r="E51" s="30"/>
      <c r="F51" s="46"/>
      <c r="G51" s="55"/>
    </row>
    <row r="52" spans="2:7" ht="16.5">
      <c r="B52"/>
      <c r="C52"/>
      <c r="D52" s="29"/>
      <c r="E52" s="30"/>
      <c r="F52" s="46"/>
      <c r="G52" s="55"/>
    </row>
    <row r="53" spans="2:7">
      <c r="D53" s="29"/>
      <c r="E53" s="30"/>
      <c r="F53" s="46"/>
      <c r="G53" s="5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AV94"/>
  <sheetViews>
    <sheetView showGridLines="0" zoomScale="80" zoomScaleNormal="80" workbookViewId="0"/>
  </sheetViews>
  <sheetFormatPr defaultColWidth="9.21875" defaultRowHeight="15"/>
  <cols>
    <col min="1" max="1" width="3.77734375" style="20" customWidth="1"/>
    <col min="2" max="2" width="21.21875" style="20" customWidth="1"/>
    <col min="3" max="3" width="10.77734375" style="20" customWidth="1"/>
    <col min="4" max="4" width="13.5546875" style="20" bestFit="1" customWidth="1"/>
    <col min="5" max="5" width="16.21875" style="20" bestFit="1" customWidth="1"/>
    <col min="6" max="7" width="10.77734375" style="20" customWidth="1"/>
    <col min="8" max="8" width="11.44140625" style="20" bestFit="1" customWidth="1"/>
    <col min="9" max="9" width="13.5546875" style="20" bestFit="1" customWidth="1"/>
    <col min="10" max="14" width="9.21875" style="20" customWidth="1"/>
    <col min="15" max="67" width="9.109375" style="20" customWidth="1"/>
    <col min="68" max="16384" width="9.21875" style="20"/>
  </cols>
  <sheetData>
    <row r="1" spans="1:48" s="1" customFormat="1" ht="35.1" customHeight="1">
      <c r="A1" s="10"/>
      <c r="B1" s="26" t="s">
        <v>31</v>
      </c>
      <c r="C1" s="11"/>
      <c r="D1" s="11"/>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8" s="14" customFormat="1" ht="26.1" customHeight="1">
      <c r="A2" s="15"/>
      <c r="B2" s="27" t="s">
        <v>97</v>
      </c>
      <c r="C2" s="15"/>
      <c r="D2" s="15"/>
      <c r="E2" s="15"/>
      <c r="F2" s="15"/>
      <c r="G2" s="15"/>
      <c r="H2" s="15"/>
      <c r="I2" s="15"/>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4" spans="1:48">
      <c r="B4" s="20" t="s">
        <v>89</v>
      </c>
      <c r="C4" s="20" t="s">
        <v>64</v>
      </c>
    </row>
    <row r="5" spans="1:48">
      <c r="B5" s="20" t="s">
        <v>18</v>
      </c>
      <c r="C5" s="20" t="s">
        <v>78</v>
      </c>
    </row>
    <row r="6" spans="1:48">
      <c r="B6" s="20" t="s">
        <v>19</v>
      </c>
      <c r="C6" s="20" t="s">
        <v>73</v>
      </c>
    </row>
    <row r="7" spans="1:48">
      <c r="H7" s="33" t="s">
        <v>22</v>
      </c>
      <c r="P7" s="33" t="s">
        <v>21</v>
      </c>
      <c r="AA7" s="33" t="s">
        <v>21</v>
      </c>
    </row>
    <row r="8" spans="1:48">
      <c r="B8" s="48" t="s">
        <v>11</v>
      </c>
      <c r="C8" s="62" t="s">
        <v>3</v>
      </c>
      <c r="D8" s="62" t="s">
        <v>12</v>
      </c>
      <c r="E8" s="59" t="s">
        <v>26</v>
      </c>
      <c r="H8" s="48" t="s">
        <v>3</v>
      </c>
      <c r="I8" s="59" t="s">
        <v>12</v>
      </c>
      <c r="J8" s="59" t="s">
        <v>28</v>
      </c>
      <c r="K8" s="62" t="s">
        <v>16</v>
      </c>
      <c r="L8" s="62" t="s">
        <v>14</v>
      </c>
      <c r="M8" s="62" t="s">
        <v>17</v>
      </c>
      <c r="N8" s="62" t="s">
        <v>15</v>
      </c>
      <c r="O8" s="47"/>
      <c r="P8" s="33" t="s">
        <v>5</v>
      </c>
      <c r="AA8" s="33" t="s">
        <v>6</v>
      </c>
      <c r="AP8" s="47"/>
      <c r="AQ8" s="47"/>
      <c r="AR8" s="47"/>
      <c r="AS8" s="47"/>
      <c r="AT8" s="47"/>
      <c r="AU8" s="47"/>
      <c r="AV8" s="47"/>
    </row>
    <row r="9" spans="1:48" s="47" customFormat="1">
      <c r="B9" s="28" t="s">
        <v>14</v>
      </c>
      <c r="C9" s="60" t="s">
        <v>5</v>
      </c>
      <c r="D9" s="60">
        <v>1</v>
      </c>
      <c r="E9" s="61">
        <v>846.60312945454496</v>
      </c>
      <c r="F9" s="49"/>
      <c r="H9" s="28" t="s">
        <v>5</v>
      </c>
      <c r="I9" s="60">
        <v>1</v>
      </c>
      <c r="J9" s="60" t="s">
        <v>29</v>
      </c>
      <c r="K9" s="61">
        <f t="shared" ref="K9:N18" si="0">SUMIFS($E$9:$E$48,$B$9:$B$48,K$8,$C$9:$C$48,$H9,$D$9:$D$48,$I9)</f>
        <v>926.42921882838004</v>
      </c>
      <c r="L9" s="61">
        <f t="shared" si="0"/>
        <v>846.60312945454496</v>
      </c>
      <c r="M9" s="61">
        <f t="shared" si="0"/>
        <v>805.046824416856</v>
      </c>
      <c r="N9" s="61">
        <f t="shared" si="0"/>
        <v>792.76204421149805</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row>
    <row r="10" spans="1:48">
      <c r="B10" s="28" t="s">
        <v>14</v>
      </c>
      <c r="C10" s="60" t="s">
        <v>5</v>
      </c>
      <c r="D10" s="60">
        <v>2</v>
      </c>
      <c r="E10" s="61">
        <v>1271.0148568230099</v>
      </c>
      <c r="F10" s="30"/>
      <c r="G10" s="46"/>
      <c r="H10" s="28" t="s">
        <v>5</v>
      </c>
      <c r="I10" s="60">
        <v>2</v>
      </c>
      <c r="J10" s="60" t="s">
        <v>29</v>
      </c>
      <c r="K10" s="61">
        <f t="shared" si="0"/>
        <v>1411.67672618704</v>
      </c>
      <c r="L10" s="61">
        <f t="shared" si="0"/>
        <v>1271.0148568230099</v>
      </c>
      <c r="M10" s="61">
        <f t="shared" si="0"/>
        <v>1207.71993719851</v>
      </c>
      <c r="N10" s="61">
        <f t="shared" si="0"/>
        <v>1195.3935176715599</v>
      </c>
    </row>
    <row r="11" spans="1:48">
      <c r="B11" s="28" t="s">
        <v>14</v>
      </c>
      <c r="C11" s="60" t="s">
        <v>5</v>
      </c>
      <c r="D11" s="60">
        <v>3</v>
      </c>
      <c r="E11" s="61">
        <v>1520.2156119348001</v>
      </c>
      <c r="F11" s="30"/>
      <c r="G11" s="46"/>
      <c r="H11" s="28" t="s">
        <v>5</v>
      </c>
      <c r="I11" s="60">
        <v>3</v>
      </c>
      <c r="J11" s="60" t="s">
        <v>29</v>
      </c>
      <c r="K11" s="61">
        <f t="shared" si="0"/>
        <v>1662.4509783572</v>
      </c>
      <c r="L11" s="61">
        <f t="shared" si="0"/>
        <v>1520.2156119348001</v>
      </c>
      <c r="M11" s="61">
        <f t="shared" si="0"/>
        <v>1502.0377942914199</v>
      </c>
      <c r="N11" s="61">
        <f t="shared" si="0"/>
        <v>1442.3862385646501</v>
      </c>
    </row>
    <row r="12" spans="1:48">
      <c r="B12" s="28" t="s">
        <v>14</v>
      </c>
      <c r="C12" s="60" t="s">
        <v>5</v>
      </c>
      <c r="D12" s="60">
        <v>4</v>
      </c>
      <c r="E12" s="61">
        <v>1924.9288515664</v>
      </c>
      <c r="F12" s="30"/>
      <c r="G12" s="46"/>
      <c r="H12" s="28" t="s">
        <v>5</v>
      </c>
      <c r="I12" s="60">
        <v>4</v>
      </c>
      <c r="J12" s="60" t="s">
        <v>29</v>
      </c>
      <c r="K12" s="61">
        <f t="shared" si="0"/>
        <v>2092.6115507296399</v>
      </c>
      <c r="L12" s="61">
        <f t="shared" si="0"/>
        <v>1924.9288515664</v>
      </c>
      <c r="M12" s="61">
        <f t="shared" si="0"/>
        <v>1830.3519267761501</v>
      </c>
      <c r="N12" s="61">
        <f t="shared" si="0"/>
        <v>1793.3944402812299</v>
      </c>
    </row>
    <row r="13" spans="1:48">
      <c r="B13" s="28" t="s">
        <v>14</v>
      </c>
      <c r="C13" s="60" t="s">
        <v>5</v>
      </c>
      <c r="D13" s="60" t="s">
        <v>13</v>
      </c>
      <c r="E13" s="61">
        <v>2171.9102628452401</v>
      </c>
      <c r="F13" s="30"/>
      <c r="G13" s="46"/>
      <c r="H13" s="28" t="s">
        <v>5</v>
      </c>
      <c r="I13" s="60" t="s">
        <v>13</v>
      </c>
      <c r="J13" s="60" t="s">
        <v>29</v>
      </c>
      <c r="K13" s="61">
        <f t="shared" si="0"/>
        <v>2448.42910056047</v>
      </c>
      <c r="L13" s="61">
        <f t="shared" si="0"/>
        <v>2171.9102628452401</v>
      </c>
      <c r="M13" s="61">
        <f t="shared" si="0"/>
        <v>2110.7031510823899</v>
      </c>
      <c r="N13" s="61">
        <f t="shared" si="0"/>
        <v>2032.11377063705</v>
      </c>
    </row>
    <row r="14" spans="1:48">
      <c r="B14" s="28" t="s">
        <v>15</v>
      </c>
      <c r="C14" s="60" t="s">
        <v>5</v>
      </c>
      <c r="D14" s="60">
        <v>1</v>
      </c>
      <c r="E14" s="61">
        <v>792.76204421149805</v>
      </c>
      <c r="F14" s="30"/>
      <c r="G14" s="46"/>
      <c r="H14" s="28" t="s">
        <v>6</v>
      </c>
      <c r="I14" s="60">
        <v>1</v>
      </c>
      <c r="J14" s="60" t="s">
        <v>29</v>
      </c>
      <c r="K14" s="61">
        <f t="shared" si="0"/>
        <v>907.62150290543605</v>
      </c>
      <c r="L14" s="61">
        <f t="shared" si="0"/>
        <v>857.05410755821504</v>
      </c>
      <c r="M14" s="61">
        <f t="shared" si="0"/>
        <v>847.715159155077</v>
      </c>
      <c r="N14" s="61">
        <f t="shared" si="0"/>
        <v>799.03332907543404</v>
      </c>
    </row>
    <row r="15" spans="1:48">
      <c r="B15" s="28" t="s">
        <v>15</v>
      </c>
      <c r="C15" s="60" t="s">
        <v>5</v>
      </c>
      <c r="D15" s="60">
        <v>2</v>
      </c>
      <c r="E15" s="61">
        <v>1195.3935176715599</v>
      </c>
      <c r="F15" s="30"/>
      <c r="G15" s="46"/>
      <c r="H15" s="28" t="s">
        <v>6</v>
      </c>
      <c r="I15" s="60">
        <v>2</v>
      </c>
      <c r="J15" s="60" t="s">
        <v>29</v>
      </c>
      <c r="K15" s="61">
        <f t="shared" si="0"/>
        <v>1392.8690102641001</v>
      </c>
      <c r="L15" s="61">
        <f t="shared" si="0"/>
        <v>1281.4658349266799</v>
      </c>
      <c r="M15" s="61">
        <f t="shared" si="0"/>
        <v>1250.38827193673</v>
      </c>
      <c r="N15" s="61">
        <f t="shared" si="0"/>
        <v>1201.6648025355</v>
      </c>
    </row>
    <row r="16" spans="1:48">
      <c r="B16" s="28" t="s">
        <v>15</v>
      </c>
      <c r="C16" s="60" t="s">
        <v>5</v>
      </c>
      <c r="D16" s="60">
        <v>3</v>
      </c>
      <c r="E16" s="61">
        <v>1442.3862385646501</v>
      </c>
      <c r="F16" s="30"/>
      <c r="G16" s="46"/>
      <c r="H16" s="28" t="s">
        <v>6</v>
      </c>
      <c r="I16" s="60">
        <v>3</v>
      </c>
      <c r="J16" s="60" t="s">
        <v>29</v>
      </c>
      <c r="K16" s="61">
        <f t="shared" si="0"/>
        <v>1643.6432624342599</v>
      </c>
      <c r="L16" s="61">
        <f t="shared" si="0"/>
        <v>1530.6665900384701</v>
      </c>
      <c r="M16" s="61">
        <f t="shared" si="0"/>
        <v>1544.7061290296399</v>
      </c>
      <c r="N16" s="61">
        <f t="shared" si="0"/>
        <v>1448.6575234285799</v>
      </c>
    </row>
    <row r="17" spans="2:14">
      <c r="B17" s="28" t="s">
        <v>15</v>
      </c>
      <c r="C17" s="60" t="s">
        <v>5</v>
      </c>
      <c r="D17" s="60">
        <v>4</v>
      </c>
      <c r="E17" s="61">
        <v>1793.3944402812299</v>
      </c>
      <c r="F17" s="30"/>
      <c r="G17" s="46"/>
      <c r="H17" s="28" t="s">
        <v>6</v>
      </c>
      <c r="I17" s="60">
        <v>4</v>
      </c>
      <c r="J17" s="60" t="s">
        <v>29</v>
      </c>
      <c r="K17" s="61">
        <f t="shared" si="0"/>
        <v>2073.8038348066998</v>
      </c>
      <c r="L17" s="61">
        <f t="shared" si="0"/>
        <v>1935.37982967007</v>
      </c>
      <c r="M17" s="61">
        <f t="shared" si="0"/>
        <v>1873.0202615143701</v>
      </c>
      <c r="N17" s="61">
        <f t="shared" si="0"/>
        <v>1799.66572514517</v>
      </c>
    </row>
    <row r="18" spans="2:14">
      <c r="B18" s="28" t="s">
        <v>15</v>
      </c>
      <c r="C18" s="60" t="s">
        <v>5</v>
      </c>
      <c r="D18" s="60" t="s">
        <v>13</v>
      </c>
      <c r="E18" s="61">
        <v>2032.11377063705</v>
      </c>
      <c r="F18" s="30"/>
      <c r="G18" s="46"/>
      <c r="H18" s="28" t="s">
        <v>6</v>
      </c>
      <c r="I18" s="60" t="s">
        <v>13</v>
      </c>
      <c r="J18" s="60" t="s">
        <v>29</v>
      </c>
      <c r="K18" s="61">
        <f t="shared" si="0"/>
        <v>2429.6213846375299</v>
      </c>
      <c r="L18" s="61">
        <f t="shared" si="0"/>
        <v>2182.3612409489101</v>
      </c>
      <c r="M18" s="61">
        <f t="shared" si="0"/>
        <v>2153.3714858206099</v>
      </c>
      <c r="N18" s="61">
        <f t="shared" si="0"/>
        <v>2038.3850555009799</v>
      </c>
    </row>
    <row r="19" spans="2:14">
      <c r="B19" s="28" t="s">
        <v>16</v>
      </c>
      <c r="C19" s="60" t="s">
        <v>5</v>
      </c>
      <c r="D19" s="60">
        <v>1</v>
      </c>
      <c r="E19" s="61">
        <v>926.42921882838004</v>
      </c>
      <c r="F19" s="30"/>
      <c r="G19" s="46"/>
    </row>
    <row r="20" spans="2:14">
      <c r="B20" s="28" t="s">
        <v>16</v>
      </c>
      <c r="C20" s="60" t="s">
        <v>5</v>
      </c>
      <c r="D20" s="60">
        <v>2</v>
      </c>
      <c r="E20" s="61">
        <v>1411.67672618704</v>
      </c>
      <c r="F20" s="30"/>
      <c r="G20" s="46"/>
    </row>
    <row r="21" spans="2:14">
      <c r="B21" s="28" t="s">
        <v>16</v>
      </c>
      <c r="C21" s="60" t="s">
        <v>5</v>
      </c>
      <c r="D21" s="60">
        <v>3</v>
      </c>
      <c r="E21" s="61">
        <v>1662.4509783572</v>
      </c>
      <c r="F21" s="30"/>
      <c r="G21" s="46"/>
    </row>
    <row r="22" spans="2:14">
      <c r="B22" s="28" t="s">
        <v>16</v>
      </c>
      <c r="C22" s="60" t="s">
        <v>5</v>
      </c>
      <c r="D22" s="60">
        <v>4</v>
      </c>
      <c r="E22" s="61">
        <v>2092.6115507296399</v>
      </c>
      <c r="F22" s="30"/>
      <c r="G22" s="46"/>
    </row>
    <row r="23" spans="2:14">
      <c r="B23" s="28" t="s">
        <v>16</v>
      </c>
      <c r="C23" s="60" t="s">
        <v>5</v>
      </c>
      <c r="D23" s="60" t="s">
        <v>13</v>
      </c>
      <c r="E23" s="61">
        <v>2448.42910056047</v>
      </c>
      <c r="F23" s="30"/>
      <c r="G23" s="46"/>
    </row>
    <row r="24" spans="2:14">
      <c r="B24" s="28" t="s">
        <v>17</v>
      </c>
      <c r="C24" s="60" t="s">
        <v>5</v>
      </c>
      <c r="D24" s="60">
        <v>1</v>
      </c>
      <c r="E24" s="61">
        <v>805.046824416856</v>
      </c>
      <c r="F24" s="30"/>
      <c r="G24" s="46"/>
    </row>
    <row r="25" spans="2:14">
      <c r="B25" s="28" t="s">
        <v>17</v>
      </c>
      <c r="C25" s="60" t="s">
        <v>5</v>
      </c>
      <c r="D25" s="60">
        <v>2</v>
      </c>
      <c r="E25" s="61">
        <v>1207.71993719851</v>
      </c>
      <c r="F25" s="30"/>
      <c r="G25" s="46"/>
    </row>
    <row r="26" spans="2:14">
      <c r="B26" s="28" t="s">
        <v>17</v>
      </c>
      <c r="C26" s="60" t="s">
        <v>5</v>
      </c>
      <c r="D26" s="60">
        <v>3</v>
      </c>
      <c r="E26" s="61">
        <v>1502.0377942914199</v>
      </c>
      <c r="F26" s="30"/>
      <c r="G26" s="46"/>
    </row>
    <row r="27" spans="2:14">
      <c r="B27" s="28" t="s">
        <v>17</v>
      </c>
      <c r="C27" s="60" t="s">
        <v>5</v>
      </c>
      <c r="D27" s="60">
        <v>4</v>
      </c>
      <c r="E27" s="61">
        <v>1830.3519267761501</v>
      </c>
      <c r="F27" s="30"/>
      <c r="G27" s="46"/>
    </row>
    <row r="28" spans="2:14">
      <c r="B28" s="28" t="s">
        <v>17</v>
      </c>
      <c r="C28" s="60" t="s">
        <v>5</v>
      </c>
      <c r="D28" s="60" t="s">
        <v>13</v>
      </c>
      <c r="E28" s="61">
        <v>2110.7031510823899</v>
      </c>
      <c r="F28" s="30"/>
      <c r="G28" s="46"/>
    </row>
    <row r="29" spans="2:14">
      <c r="B29" s="28" t="s">
        <v>14</v>
      </c>
      <c r="C29" s="60" t="s">
        <v>6</v>
      </c>
      <c r="D29" s="60">
        <v>1</v>
      </c>
      <c r="E29" s="61">
        <v>857.05410755821504</v>
      </c>
      <c r="F29" s="30"/>
      <c r="G29" s="46"/>
    </row>
    <row r="30" spans="2:14">
      <c r="B30" s="28" t="s">
        <v>14</v>
      </c>
      <c r="C30" s="60" t="s">
        <v>6</v>
      </c>
      <c r="D30" s="60">
        <v>2</v>
      </c>
      <c r="E30" s="61">
        <v>1281.4658349266799</v>
      </c>
      <c r="F30" s="30"/>
      <c r="G30" s="46"/>
    </row>
    <row r="31" spans="2:14">
      <c r="B31" s="28" t="s">
        <v>14</v>
      </c>
      <c r="C31" s="60" t="s">
        <v>6</v>
      </c>
      <c r="D31" s="60">
        <v>3</v>
      </c>
      <c r="E31" s="61">
        <v>1530.6665900384701</v>
      </c>
      <c r="F31" s="30"/>
      <c r="G31" s="46"/>
    </row>
    <row r="32" spans="2:14">
      <c r="B32" s="28" t="s">
        <v>14</v>
      </c>
      <c r="C32" s="60" t="s">
        <v>6</v>
      </c>
      <c r="D32" s="60">
        <v>4</v>
      </c>
      <c r="E32" s="61">
        <v>1935.37982967007</v>
      </c>
      <c r="F32" s="30"/>
      <c r="G32" s="46"/>
    </row>
    <row r="33" spans="2:7">
      <c r="B33" s="28" t="s">
        <v>14</v>
      </c>
      <c r="C33" s="60" t="s">
        <v>6</v>
      </c>
      <c r="D33" s="60" t="s">
        <v>13</v>
      </c>
      <c r="E33" s="61">
        <v>2182.3612409489101</v>
      </c>
      <c r="F33" s="30"/>
      <c r="G33" s="46"/>
    </row>
    <row r="34" spans="2:7">
      <c r="B34" s="28" t="s">
        <v>15</v>
      </c>
      <c r="C34" s="60" t="s">
        <v>6</v>
      </c>
      <c r="D34" s="60">
        <v>1</v>
      </c>
      <c r="E34" s="61">
        <v>799.03332907543404</v>
      </c>
      <c r="F34" s="30"/>
      <c r="G34" s="46"/>
    </row>
    <row r="35" spans="2:7">
      <c r="B35" s="28" t="s">
        <v>15</v>
      </c>
      <c r="C35" s="60" t="s">
        <v>6</v>
      </c>
      <c r="D35" s="60">
        <v>2</v>
      </c>
      <c r="E35" s="61">
        <v>1201.6648025355</v>
      </c>
      <c r="F35" s="30"/>
      <c r="G35" s="46"/>
    </row>
    <row r="36" spans="2:7">
      <c r="B36" s="28" t="s">
        <v>15</v>
      </c>
      <c r="C36" s="60" t="s">
        <v>6</v>
      </c>
      <c r="D36" s="60">
        <v>3</v>
      </c>
      <c r="E36" s="61">
        <v>1448.6575234285799</v>
      </c>
      <c r="F36" s="30"/>
      <c r="G36" s="46"/>
    </row>
    <row r="37" spans="2:7">
      <c r="B37" s="28" t="s">
        <v>15</v>
      </c>
      <c r="C37" s="60" t="s">
        <v>6</v>
      </c>
      <c r="D37" s="60">
        <v>4</v>
      </c>
      <c r="E37" s="61">
        <v>1799.66572514517</v>
      </c>
      <c r="F37" s="30"/>
      <c r="G37" s="46"/>
    </row>
    <row r="38" spans="2:7">
      <c r="B38" s="28" t="s">
        <v>15</v>
      </c>
      <c r="C38" s="60" t="s">
        <v>6</v>
      </c>
      <c r="D38" s="60" t="s">
        <v>13</v>
      </c>
      <c r="E38" s="61">
        <v>2038.3850555009799</v>
      </c>
      <c r="F38" s="30"/>
      <c r="G38" s="46"/>
    </row>
    <row r="39" spans="2:7">
      <c r="B39" s="28" t="s">
        <v>16</v>
      </c>
      <c r="C39" s="60" t="s">
        <v>6</v>
      </c>
      <c r="D39" s="60">
        <v>1</v>
      </c>
      <c r="E39" s="61">
        <v>907.62150290543605</v>
      </c>
      <c r="F39" s="30"/>
      <c r="G39" s="46"/>
    </row>
    <row r="40" spans="2:7">
      <c r="B40" s="28" t="s">
        <v>16</v>
      </c>
      <c r="C40" s="60" t="s">
        <v>6</v>
      </c>
      <c r="D40" s="60">
        <v>2</v>
      </c>
      <c r="E40" s="61">
        <v>1392.8690102641001</v>
      </c>
      <c r="F40" s="30"/>
      <c r="G40" s="46"/>
    </row>
    <row r="41" spans="2:7">
      <c r="B41" s="28" t="s">
        <v>16</v>
      </c>
      <c r="C41" s="60" t="s">
        <v>6</v>
      </c>
      <c r="D41" s="60">
        <v>3</v>
      </c>
      <c r="E41" s="61">
        <v>1643.6432624342599</v>
      </c>
      <c r="F41" s="30"/>
      <c r="G41" s="46"/>
    </row>
    <row r="42" spans="2:7">
      <c r="B42" s="28" t="s">
        <v>16</v>
      </c>
      <c r="C42" s="60" t="s">
        <v>6</v>
      </c>
      <c r="D42" s="60">
        <v>4</v>
      </c>
      <c r="E42" s="61">
        <v>2073.8038348066998</v>
      </c>
      <c r="F42" s="30"/>
      <c r="G42" s="46"/>
    </row>
    <row r="43" spans="2:7">
      <c r="B43" s="28" t="s">
        <v>16</v>
      </c>
      <c r="C43" s="60" t="s">
        <v>6</v>
      </c>
      <c r="D43" s="60" t="s">
        <v>13</v>
      </c>
      <c r="E43" s="61">
        <v>2429.6213846375299</v>
      </c>
      <c r="F43" s="30"/>
      <c r="G43" s="46"/>
    </row>
    <row r="44" spans="2:7">
      <c r="B44" s="28" t="s">
        <v>17</v>
      </c>
      <c r="C44" s="60" t="s">
        <v>6</v>
      </c>
      <c r="D44" s="60">
        <v>1</v>
      </c>
      <c r="E44" s="61">
        <v>847.715159155077</v>
      </c>
      <c r="F44" s="30"/>
      <c r="G44" s="46"/>
    </row>
    <row r="45" spans="2:7">
      <c r="B45" s="28" t="s">
        <v>17</v>
      </c>
      <c r="C45" s="60" t="s">
        <v>6</v>
      </c>
      <c r="D45" s="60">
        <v>2</v>
      </c>
      <c r="E45" s="61">
        <v>1250.38827193673</v>
      </c>
      <c r="F45" s="30"/>
      <c r="G45" s="46"/>
    </row>
    <row r="46" spans="2:7">
      <c r="B46" s="28" t="s">
        <v>17</v>
      </c>
      <c r="C46" s="60" t="s">
        <v>6</v>
      </c>
      <c r="D46" s="60">
        <v>3</v>
      </c>
      <c r="E46" s="61">
        <v>1544.7061290296399</v>
      </c>
      <c r="F46" s="30"/>
      <c r="G46" s="46"/>
    </row>
    <row r="47" spans="2:7">
      <c r="B47" s="28" t="s">
        <v>17</v>
      </c>
      <c r="C47" s="60" t="s">
        <v>6</v>
      </c>
      <c r="D47" s="60">
        <v>4</v>
      </c>
      <c r="E47" s="61">
        <v>1873.0202615143701</v>
      </c>
      <c r="F47" s="30"/>
      <c r="G47" s="46"/>
    </row>
    <row r="48" spans="2:7">
      <c r="B48" s="28" t="s">
        <v>17</v>
      </c>
      <c r="C48" s="60" t="s">
        <v>6</v>
      </c>
      <c r="D48" s="60" t="s">
        <v>13</v>
      </c>
      <c r="E48" s="61">
        <v>2153.3714858206099</v>
      </c>
      <c r="F48" s="30"/>
      <c r="G48" s="46"/>
    </row>
    <row r="49" spans="2:7">
      <c r="F49" s="30"/>
      <c r="G49" s="46"/>
    </row>
    <row r="52" spans="2:7">
      <c r="B52" s="31"/>
      <c r="F52" s="46"/>
    </row>
    <row r="53" spans="2:7">
      <c r="F53" s="46"/>
    </row>
    <row r="54" spans="2:7">
      <c r="B54" s="48"/>
      <c r="C54" s="48"/>
      <c r="D54" s="49"/>
      <c r="E54" s="49"/>
      <c r="F54" s="46"/>
      <c r="G54" s="33"/>
    </row>
    <row r="55" spans="2:7">
      <c r="B55" s="28"/>
      <c r="C55" s="28"/>
      <c r="D55" s="29"/>
      <c r="E55" s="30"/>
      <c r="F55" s="46"/>
      <c r="G55" s="55"/>
    </row>
    <row r="56" spans="2:7">
      <c r="B56" s="28"/>
      <c r="C56" s="28"/>
      <c r="D56" s="29"/>
      <c r="E56" s="30"/>
      <c r="F56" s="46"/>
      <c r="G56" s="55"/>
    </row>
    <row r="57" spans="2:7">
      <c r="B57" s="28"/>
      <c r="C57" s="28"/>
      <c r="D57" s="29"/>
      <c r="E57" s="30"/>
      <c r="F57" s="46"/>
      <c r="G57" s="55"/>
    </row>
    <row r="58" spans="2:7">
      <c r="B58" s="28"/>
      <c r="C58" s="28"/>
      <c r="D58" s="29"/>
      <c r="E58" s="30"/>
      <c r="F58" s="46"/>
      <c r="G58" s="55"/>
    </row>
    <row r="59" spans="2:7">
      <c r="B59" s="28"/>
      <c r="C59" s="28"/>
      <c r="D59" s="29"/>
      <c r="E59" s="30"/>
      <c r="F59" s="46"/>
      <c r="G59" s="55"/>
    </row>
    <row r="60" spans="2:7">
      <c r="B60" s="28"/>
      <c r="C60" s="28"/>
      <c r="D60" s="29"/>
      <c r="E60" s="30"/>
      <c r="F60" s="46"/>
      <c r="G60" s="55"/>
    </row>
    <row r="61" spans="2:7">
      <c r="B61" s="28"/>
      <c r="C61" s="28"/>
      <c r="D61" s="29"/>
      <c r="E61" s="30"/>
      <c r="F61" s="46"/>
      <c r="G61" s="55"/>
    </row>
    <row r="62" spans="2:7">
      <c r="B62" s="28"/>
      <c r="C62" s="28"/>
      <c r="D62" s="29"/>
      <c r="E62" s="30"/>
      <c r="F62" s="46"/>
      <c r="G62" s="55"/>
    </row>
    <row r="63" spans="2:7">
      <c r="B63" s="28"/>
      <c r="C63" s="28"/>
      <c r="D63" s="29"/>
      <c r="E63" s="30"/>
      <c r="F63" s="46"/>
      <c r="G63" s="55"/>
    </row>
    <row r="64" spans="2:7">
      <c r="B64" s="28"/>
      <c r="C64" s="28"/>
      <c r="D64" s="29"/>
      <c r="E64" s="30"/>
      <c r="F64" s="46"/>
      <c r="G64" s="55"/>
    </row>
    <row r="65" spans="2:7">
      <c r="B65" s="28"/>
      <c r="C65" s="28"/>
      <c r="D65" s="29"/>
      <c r="E65" s="30"/>
      <c r="F65" s="46"/>
      <c r="G65" s="55"/>
    </row>
    <row r="66" spans="2:7">
      <c r="B66" s="28"/>
      <c r="C66" s="28"/>
      <c r="D66" s="29"/>
      <c r="E66" s="30"/>
      <c r="F66" s="46"/>
      <c r="G66" s="55"/>
    </row>
    <row r="67" spans="2:7">
      <c r="B67" s="28"/>
      <c r="C67" s="28"/>
      <c r="D67" s="29"/>
      <c r="E67" s="30"/>
      <c r="F67" s="46"/>
      <c r="G67" s="55"/>
    </row>
    <row r="68" spans="2:7">
      <c r="B68" s="28"/>
      <c r="C68" s="28"/>
      <c r="D68" s="29"/>
      <c r="E68" s="30"/>
      <c r="F68" s="46"/>
      <c r="G68" s="55"/>
    </row>
    <row r="69" spans="2:7">
      <c r="B69" s="28"/>
      <c r="C69" s="28"/>
      <c r="D69" s="29"/>
      <c r="E69" s="30"/>
      <c r="F69" s="46"/>
      <c r="G69" s="55"/>
    </row>
    <row r="70" spans="2:7">
      <c r="B70" s="28"/>
      <c r="C70" s="28"/>
      <c r="D70" s="29"/>
      <c r="E70" s="30"/>
      <c r="F70" s="46"/>
      <c r="G70" s="55"/>
    </row>
    <row r="71" spans="2:7">
      <c r="B71" s="28"/>
      <c r="C71" s="28"/>
      <c r="D71" s="29"/>
      <c r="E71" s="30"/>
      <c r="F71" s="46"/>
      <c r="G71" s="55"/>
    </row>
    <row r="72" spans="2:7">
      <c r="B72" s="28"/>
      <c r="C72" s="28"/>
      <c r="D72" s="29"/>
      <c r="E72" s="30"/>
      <c r="F72" s="46"/>
      <c r="G72" s="55"/>
    </row>
    <row r="73" spans="2:7">
      <c r="B73" s="28"/>
      <c r="C73" s="28"/>
      <c r="D73" s="29"/>
      <c r="E73" s="30"/>
      <c r="F73" s="46"/>
      <c r="G73" s="55"/>
    </row>
    <row r="74" spans="2:7">
      <c r="B74" s="28"/>
      <c r="C74" s="28"/>
      <c r="D74" s="29"/>
      <c r="E74" s="30"/>
      <c r="F74" s="46"/>
      <c r="G74" s="55"/>
    </row>
    <row r="75" spans="2:7">
      <c r="B75" s="28"/>
      <c r="C75" s="28"/>
      <c r="D75" s="29"/>
      <c r="E75" s="30"/>
      <c r="F75" s="46"/>
      <c r="G75" s="55"/>
    </row>
    <row r="76" spans="2:7">
      <c r="B76" s="28"/>
      <c r="C76" s="28"/>
      <c r="D76" s="29"/>
      <c r="E76" s="30"/>
      <c r="F76" s="46"/>
      <c r="G76" s="55"/>
    </row>
    <row r="77" spans="2:7">
      <c r="B77" s="28"/>
      <c r="C77" s="28"/>
      <c r="D77" s="29"/>
      <c r="E77" s="30"/>
      <c r="F77" s="46"/>
      <c r="G77" s="55"/>
    </row>
    <row r="78" spans="2:7">
      <c r="B78" s="28"/>
      <c r="C78" s="28"/>
      <c r="D78" s="29"/>
      <c r="E78" s="30"/>
      <c r="F78" s="46"/>
      <c r="G78" s="55"/>
    </row>
    <row r="79" spans="2:7">
      <c r="B79" s="28"/>
      <c r="C79" s="28"/>
      <c r="D79" s="29"/>
      <c r="E79" s="30"/>
      <c r="F79" s="46"/>
      <c r="G79" s="55"/>
    </row>
    <row r="80" spans="2:7">
      <c r="B80" s="28"/>
      <c r="C80" s="28"/>
      <c r="D80" s="29"/>
      <c r="E80" s="30"/>
      <c r="F80" s="46"/>
      <c r="G80" s="55"/>
    </row>
    <row r="81" spans="2:7">
      <c r="B81" s="28"/>
      <c r="C81" s="28"/>
      <c r="D81" s="29"/>
      <c r="E81" s="30"/>
      <c r="F81" s="46"/>
      <c r="G81" s="55"/>
    </row>
    <row r="82" spans="2:7">
      <c r="B82" s="28"/>
      <c r="C82" s="28"/>
      <c r="D82" s="29"/>
      <c r="E82" s="30"/>
      <c r="F82" s="46"/>
      <c r="G82" s="55"/>
    </row>
    <row r="83" spans="2:7">
      <c r="B83" s="28"/>
      <c r="C83" s="28"/>
      <c r="D83" s="29"/>
      <c r="E83" s="30"/>
      <c r="F83" s="46"/>
      <c r="G83" s="55"/>
    </row>
    <row r="84" spans="2:7">
      <c r="B84" s="28"/>
      <c r="C84" s="28"/>
      <c r="D84" s="29"/>
      <c r="E84" s="30"/>
      <c r="F84" s="46"/>
      <c r="G84" s="55"/>
    </row>
    <row r="85" spans="2:7">
      <c r="B85" s="28"/>
      <c r="C85" s="28"/>
      <c r="D85" s="29"/>
      <c r="E85" s="30"/>
      <c r="F85" s="46"/>
      <c r="G85" s="55"/>
    </row>
    <row r="86" spans="2:7">
      <c r="B86" s="28"/>
      <c r="C86" s="28"/>
      <c r="D86" s="29"/>
      <c r="E86" s="30"/>
      <c r="F86" s="46"/>
      <c r="G86" s="55"/>
    </row>
    <row r="87" spans="2:7">
      <c r="B87" s="28"/>
      <c r="C87" s="28"/>
      <c r="D87" s="29"/>
      <c r="E87" s="30"/>
      <c r="F87" s="46"/>
      <c r="G87" s="55"/>
    </row>
    <row r="88" spans="2:7">
      <c r="B88" s="28"/>
      <c r="C88" s="28"/>
      <c r="D88" s="29"/>
      <c r="E88" s="30"/>
      <c r="F88" s="46"/>
      <c r="G88" s="55"/>
    </row>
    <row r="89" spans="2:7">
      <c r="B89" s="28"/>
      <c r="C89" s="28"/>
      <c r="D89" s="29"/>
      <c r="E89" s="30"/>
      <c r="F89" s="46"/>
      <c r="G89" s="55"/>
    </row>
    <row r="90" spans="2:7">
      <c r="B90" s="28"/>
      <c r="C90" s="28"/>
      <c r="D90" s="29"/>
      <c r="E90" s="30"/>
      <c r="F90" s="46"/>
      <c r="G90" s="55"/>
    </row>
    <row r="91" spans="2:7">
      <c r="B91" s="28"/>
      <c r="C91" s="28"/>
      <c r="D91" s="29"/>
      <c r="E91" s="30"/>
      <c r="F91" s="46"/>
      <c r="G91" s="55"/>
    </row>
    <row r="92" spans="2:7">
      <c r="B92" s="28"/>
      <c r="C92" s="28"/>
      <c r="D92" s="29"/>
      <c r="E92" s="30"/>
      <c r="F92" s="46"/>
      <c r="G92" s="55"/>
    </row>
    <row r="93" spans="2:7">
      <c r="B93" s="28"/>
      <c r="C93" s="28"/>
      <c r="D93" s="29"/>
      <c r="E93" s="30"/>
      <c r="F93" s="46"/>
      <c r="G93" s="55"/>
    </row>
    <row r="94" spans="2:7">
      <c r="B94" s="28"/>
      <c r="C94" s="28"/>
      <c r="D94" s="29"/>
      <c r="E94" s="30"/>
      <c r="F94" s="46"/>
      <c r="G94" s="55"/>
    </row>
  </sheetData>
  <sortState ref="B9:D48">
    <sortCondition ref="C9:C48"/>
    <sortCondition ref="B9:B48"/>
    <sortCondition ref="D9:D48"/>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T53"/>
  <sheetViews>
    <sheetView showGridLines="0" zoomScale="80" zoomScaleNormal="80" workbookViewId="0"/>
  </sheetViews>
  <sheetFormatPr defaultColWidth="9.21875" defaultRowHeight="15"/>
  <cols>
    <col min="1" max="1" width="3.77734375" style="20" customWidth="1"/>
    <col min="2" max="2" width="35.77734375" style="20" customWidth="1"/>
    <col min="3" max="3" width="8" style="20" customWidth="1"/>
    <col min="4" max="4" width="12.77734375" style="20" bestFit="1" customWidth="1"/>
    <col min="5" max="5" width="15.109375" style="20" bestFit="1" customWidth="1"/>
    <col min="6" max="6" width="11.44140625" style="20" customWidth="1"/>
    <col min="7" max="7" width="9.5546875" style="20" customWidth="1"/>
    <col min="8" max="8" width="10.88671875" style="20" bestFit="1" customWidth="1"/>
    <col min="9" max="9" width="11.886718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7" width="9.109375" style="20" customWidth="1"/>
    <col min="68" max="16384" width="9.21875" style="20"/>
  </cols>
  <sheetData>
    <row r="1" spans="1:46" s="1" customFormat="1" ht="35.1" customHeight="1">
      <c r="A1" s="10"/>
      <c r="B1" s="26" t="s">
        <v>31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98</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4" spans="1:46">
      <c r="B4" s="20" t="s">
        <v>88</v>
      </c>
      <c r="C4" s="20" t="s">
        <v>6</v>
      </c>
    </row>
    <row r="5" spans="1:46">
      <c r="B5" s="20" t="s">
        <v>18</v>
      </c>
      <c r="C5" s="20" t="s">
        <v>96</v>
      </c>
    </row>
    <row r="6" spans="1:46">
      <c r="B6" s="20" t="s">
        <v>19</v>
      </c>
      <c r="C6" s="20" t="s">
        <v>52</v>
      </c>
    </row>
    <row r="7" spans="1:46">
      <c r="H7" s="33" t="s">
        <v>22</v>
      </c>
      <c r="P7" s="33" t="s">
        <v>21</v>
      </c>
    </row>
    <row r="8" spans="1:46">
      <c r="B8" s="31" t="s">
        <v>11</v>
      </c>
      <c r="C8" s="59" t="s">
        <v>3</v>
      </c>
      <c r="D8" s="59" t="s">
        <v>12</v>
      </c>
      <c r="E8" s="59" t="s">
        <v>26</v>
      </c>
      <c r="H8" s="48" t="s">
        <v>3</v>
      </c>
      <c r="I8" s="59" t="s">
        <v>12</v>
      </c>
      <c r="J8" s="59" t="s">
        <v>28</v>
      </c>
      <c r="K8" s="62" t="s">
        <v>16</v>
      </c>
      <c r="L8" s="62" t="s">
        <v>14</v>
      </c>
      <c r="M8" s="62" t="s">
        <v>17</v>
      </c>
      <c r="N8" s="62" t="s">
        <v>15</v>
      </c>
      <c r="P8" s="33" t="s">
        <v>6</v>
      </c>
    </row>
    <row r="9" spans="1:46">
      <c r="B9" s="28" t="s">
        <v>14</v>
      </c>
      <c r="C9" s="60" t="s">
        <v>6</v>
      </c>
      <c r="D9" s="60">
        <v>1</v>
      </c>
      <c r="E9" s="61">
        <v>947.51518127674296</v>
      </c>
      <c r="F9" s="30"/>
      <c r="H9" s="28" t="s">
        <v>6</v>
      </c>
      <c r="I9" s="60">
        <v>1</v>
      </c>
      <c r="J9" s="60" t="s">
        <v>29</v>
      </c>
      <c r="K9" s="61">
        <f>SUMIFS($E$9:$E$28,$B$9:$B$28,K$8,$C$9:$C$28,$H9,$D$9:$D$28,$I9)</f>
        <v>1029.2610712180899</v>
      </c>
      <c r="L9" s="61">
        <f t="shared" ref="L9:N13" si="0">SUMIFS($E$9:$E$68,$B$9:$B$68,L$8,$C$9:$C$68,$H9,$D$9:$D$68,$I9)</f>
        <v>947.51518127674296</v>
      </c>
      <c r="M9" s="61">
        <f t="shared" si="0"/>
        <v>887.47951382138501</v>
      </c>
      <c r="N9" s="61">
        <f t="shared" si="0"/>
        <v>894.78196646253298</v>
      </c>
    </row>
    <row r="10" spans="1:46">
      <c r="B10" s="28" t="s">
        <v>14</v>
      </c>
      <c r="C10" s="60" t="s">
        <v>6</v>
      </c>
      <c r="D10" s="60">
        <v>2</v>
      </c>
      <c r="E10" s="61">
        <v>1516.19681328149</v>
      </c>
      <c r="F10" s="30"/>
      <c r="H10" s="28" t="s">
        <v>6</v>
      </c>
      <c r="I10" s="60">
        <v>2</v>
      </c>
      <c r="J10" s="60" t="s">
        <v>29</v>
      </c>
      <c r="K10" s="61">
        <f>SUMIFS($E$9:$E$68,$B$9:$B$68,K$8,$C$9:$C$68,$H10,$D$9:$D$68,$I10)</f>
        <v>1720.7658761152099</v>
      </c>
      <c r="L10" s="61">
        <f t="shared" si="0"/>
        <v>1516.19681328149</v>
      </c>
      <c r="M10" s="61">
        <f t="shared" si="0"/>
        <v>1308.76498939627</v>
      </c>
      <c r="N10" s="61">
        <f t="shared" si="0"/>
        <v>1386.82197053047</v>
      </c>
    </row>
    <row r="11" spans="1:46">
      <c r="B11" s="28" t="s">
        <v>14</v>
      </c>
      <c r="C11" s="60" t="s">
        <v>6</v>
      </c>
      <c r="D11" s="60">
        <v>3</v>
      </c>
      <c r="E11" s="61">
        <v>1602.5351876801401</v>
      </c>
      <c r="F11" s="30"/>
      <c r="H11" s="28" t="s">
        <v>6</v>
      </c>
      <c r="I11" s="60">
        <v>3</v>
      </c>
      <c r="J11" s="60" t="s">
        <v>29</v>
      </c>
      <c r="K11" s="61">
        <f>SUMIFS($E$9:$E$68,$B$9:$B$68,K$8,$C$9:$C$68,$H11,$D$9:$D$68,$I11)</f>
        <v>1973.2450215352001</v>
      </c>
      <c r="L11" s="61">
        <f t="shared" si="0"/>
        <v>1602.5351876801401</v>
      </c>
      <c r="M11" s="61">
        <f t="shared" si="0"/>
        <v>1388.0028398498</v>
      </c>
      <c r="N11" s="61">
        <f t="shared" si="0"/>
        <v>1411.7087470922299</v>
      </c>
    </row>
    <row r="12" spans="1:46">
      <c r="B12" s="28" t="s">
        <v>14</v>
      </c>
      <c r="C12" s="60" t="s">
        <v>6</v>
      </c>
      <c r="D12" s="60">
        <v>4</v>
      </c>
      <c r="E12" s="61">
        <v>2237.0563992695802</v>
      </c>
      <c r="F12" s="30"/>
      <c r="H12" s="28" t="s">
        <v>6</v>
      </c>
      <c r="I12" s="60">
        <v>4</v>
      </c>
      <c r="J12" s="60" t="s">
        <v>29</v>
      </c>
      <c r="K12" s="61">
        <f>SUMIFS($E$9:$E$68,$B$9:$B$68,K$8,$C$9:$C$68,$H12,$D$9:$D$68,$I12)</f>
        <v>2690.3926883917402</v>
      </c>
      <c r="L12" s="61">
        <f t="shared" si="0"/>
        <v>2237.0563992695802</v>
      </c>
      <c r="M12" s="61">
        <f t="shared" si="0"/>
        <v>1913.5064511475</v>
      </c>
      <c r="N12" s="61">
        <f t="shared" si="0"/>
        <v>2178.2675446162598</v>
      </c>
    </row>
    <row r="13" spans="1:46">
      <c r="B13" s="28" t="s">
        <v>14</v>
      </c>
      <c r="C13" s="60" t="s">
        <v>6</v>
      </c>
      <c r="D13" s="60" t="s">
        <v>13</v>
      </c>
      <c r="E13" s="61">
        <v>2403.84693324419</v>
      </c>
      <c r="F13" s="30"/>
      <c r="H13" s="28" t="s">
        <v>6</v>
      </c>
      <c r="I13" s="60" t="s">
        <v>13</v>
      </c>
      <c r="J13" s="60" t="s">
        <v>29</v>
      </c>
      <c r="K13" s="61">
        <f>SUMIFS($E$9:$E$68,$B$9:$B$68,K$8,$C$9:$C$68,$H13,$D$9:$D$68,$I13)</f>
        <v>2690.3926883917402</v>
      </c>
      <c r="L13" s="61">
        <f t="shared" si="0"/>
        <v>2403.84693324419</v>
      </c>
      <c r="M13" s="61">
        <f t="shared" si="0"/>
        <v>2364.7293382635999</v>
      </c>
      <c r="N13" s="61">
        <f t="shared" si="0"/>
        <v>2256.05505364898</v>
      </c>
    </row>
    <row r="14" spans="1:46">
      <c r="B14" s="28" t="s">
        <v>15</v>
      </c>
      <c r="C14" s="60" t="s">
        <v>6</v>
      </c>
      <c r="D14" s="60">
        <v>1</v>
      </c>
      <c r="E14" s="61">
        <v>894.78196646253298</v>
      </c>
      <c r="F14" s="30"/>
      <c r="J14" s="60"/>
    </row>
    <row r="15" spans="1:46">
      <c r="B15" s="28" t="s">
        <v>15</v>
      </c>
      <c r="C15" s="60" t="s">
        <v>6</v>
      </c>
      <c r="D15" s="60">
        <v>2</v>
      </c>
      <c r="E15" s="61">
        <v>1386.82197053047</v>
      </c>
      <c r="F15" s="30"/>
      <c r="J15" s="60"/>
    </row>
    <row r="16" spans="1:46">
      <c r="B16" s="28" t="s">
        <v>15</v>
      </c>
      <c r="C16" s="60" t="s">
        <v>6</v>
      </c>
      <c r="D16" s="60">
        <v>3</v>
      </c>
      <c r="E16" s="61">
        <v>1411.7087470922299</v>
      </c>
      <c r="F16" s="30"/>
      <c r="H16" s="28"/>
      <c r="J16" s="60"/>
      <c r="K16" s="30"/>
    </row>
    <row r="17" spans="2:11">
      <c r="B17" s="28" t="s">
        <v>15</v>
      </c>
      <c r="C17" s="60" t="s">
        <v>6</v>
      </c>
      <c r="D17" s="60">
        <v>4</v>
      </c>
      <c r="E17" s="61">
        <v>2178.2675446162598</v>
      </c>
      <c r="F17" s="30"/>
      <c r="H17" s="28"/>
      <c r="J17" s="60"/>
      <c r="K17" s="30"/>
    </row>
    <row r="18" spans="2:11">
      <c r="B18" s="28" t="s">
        <v>15</v>
      </c>
      <c r="C18" s="60" t="s">
        <v>6</v>
      </c>
      <c r="D18" s="60" t="s">
        <v>13</v>
      </c>
      <c r="E18" s="61">
        <v>2256.05505364898</v>
      </c>
      <c r="F18" s="30"/>
      <c r="H18" s="28"/>
      <c r="J18" s="60"/>
      <c r="K18" s="30"/>
    </row>
    <row r="19" spans="2:11">
      <c r="B19" s="28" t="s">
        <v>16</v>
      </c>
      <c r="C19" s="60" t="s">
        <v>6</v>
      </c>
      <c r="D19" s="60">
        <v>1</v>
      </c>
      <c r="E19" s="61">
        <v>1029.2610712180899</v>
      </c>
      <c r="F19" s="30"/>
      <c r="H19" s="28"/>
      <c r="J19" s="29"/>
      <c r="K19" s="30"/>
    </row>
    <row r="20" spans="2:11">
      <c r="B20" s="28" t="s">
        <v>16</v>
      </c>
      <c r="C20" s="60" t="s">
        <v>6</v>
      </c>
      <c r="D20" s="60">
        <v>2</v>
      </c>
      <c r="E20" s="61">
        <v>1720.7658761152099</v>
      </c>
      <c r="F20" s="30"/>
      <c r="H20" s="28"/>
      <c r="J20" s="29"/>
      <c r="K20" s="30"/>
    </row>
    <row r="21" spans="2:11">
      <c r="B21" s="28" t="s">
        <v>16</v>
      </c>
      <c r="C21" s="60" t="s">
        <v>6</v>
      </c>
      <c r="D21" s="60">
        <v>3</v>
      </c>
      <c r="E21" s="61">
        <v>1973.2450215352001</v>
      </c>
      <c r="F21" s="30"/>
    </row>
    <row r="22" spans="2:11">
      <c r="B22" s="28" t="s">
        <v>16</v>
      </c>
      <c r="C22" s="60" t="s">
        <v>6</v>
      </c>
      <c r="D22" s="60">
        <v>4</v>
      </c>
      <c r="E22" s="61">
        <v>2690.3926883917402</v>
      </c>
      <c r="F22" s="30"/>
    </row>
    <row r="23" spans="2:11">
      <c r="B23" s="28" t="s">
        <v>16</v>
      </c>
      <c r="C23" s="60" t="s">
        <v>6</v>
      </c>
      <c r="D23" s="60" t="s">
        <v>13</v>
      </c>
      <c r="E23" s="61">
        <v>2690.3926883917402</v>
      </c>
      <c r="F23" s="30"/>
    </row>
    <row r="24" spans="2:11">
      <c r="B24" s="28" t="s">
        <v>17</v>
      </c>
      <c r="C24" s="60" t="s">
        <v>6</v>
      </c>
      <c r="D24" s="60">
        <v>1</v>
      </c>
      <c r="E24" s="61">
        <v>887.47951382138501</v>
      </c>
      <c r="F24" s="30"/>
      <c r="H24" s="28"/>
      <c r="J24" s="29"/>
      <c r="K24" s="30"/>
    </row>
    <row r="25" spans="2:11">
      <c r="B25" s="28" t="s">
        <v>17</v>
      </c>
      <c r="C25" s="60" t="s">
        <v>6</v>
      </c>
      <c r="D25" s="60">
        <v>2</v>
      </c>
      <c r="E25" s="61">
        <v>1308.76498939627</v>
      </c>
      <c r="F25" s="30"/>
      <c r="H25" s="28"/>
      <c r="J25" s="29"/>
      <c r="K25" s="30"/>
    </row>
    <row r="26" spans="2:11">
      <c r="B26" s="28" t="s">
        <v>17</v>
      </c>
      <c r="C26" s="60" t="s">
        <v>6</v>
      </c>
      <c r="D26" s="60">
        <v>3</v>
      </c>
      <c r="E26" s="61">
        <v>1388.0028398498</v>
      </c>
      <c r="F26" s="30"/>
      <c r="H26" s="28"/>
      <c r="J26" s="29"/>
      <c r="K26" s="30"/>
    </row>
    <row r="27" spans="2:11">
      <c r="B27" s="28" t="s">
        <v>17</v>
      </c>
      <c r="C27" s="60" t="s">
        <v>6</v>
      </c>
      <c r="D27" s="60">
        <v>4</v>
      </c>
      <c r="E27" s="61">
        <v>1913.5064511475</v>
      </c>
      <c r="F27" s="30"/>
      <c r="H27" s="28"/>
      <c r="J27" s="29"/>
      <c r="K27" s="30"/>
    </row>
    <row r="28" spans="2:11">
      <c r="B28" s="28" t="s">
        <v>17</v>
      </c>
      <c r="C28" s="60" t="s">
        <v>6</v>
      </c>
      <c r="D28" s="60" t="s">
        <v>13</v>
      </c>
      <c r="E28" s="61">
        <v>2364.7293382635999</v>
      </c>
      <c r="F28" s="30"/>
      <c r="H28" s="28"/>
      <c r="J28" s="29"/>
      <c r="K28" s="30"/>
    </row>
    <row r="29" spans="2:11" ht="16.5">
      <c r="B29"/>
      <c r="C29"/>
      <c r="D29"/>
    </row>
    <row r="30" spans="2:11" ht="16.5">
      <c r="B30"/>
      <c r="C30"/>
      <c r="D30"/>
    </row>
    <row r="31" spans="2:11" ht="16.5">
      <c r="B31" s="31"/>
      <c r="C31"/>
      <c r="D31"/>
    </row>
    <row r="32" spans="2:11" ht="16.5">
      <c r="B32"/>
      <c r="C32"/>
      <c r="D32"/>
    </row>
    <row r="33" spans="2:7">
      <c r="B33" s="31"/>
      <c r="C33" s="31"/>
      <c r="D33" s="32"/>
      <c r="E33" s="32"/>
      <c r="G33" s="33"/>
    </row>
    <row r="34" spans="2:7" ht="16.5">
      <c r="B34"/>
      <c r="C34"/>
      <c r="D34" s="29"/>
      <c r="E34" s="30"/>
      <c r="F34" s="46"/>
      <c r="G34" s="55"/>
    </row>
    <row r="35" spans="2:7" ht="16.5">
      <c r="B35"/>
      <c r="C35"/>
      <c r="D35" s="29"/>
      <c r="E35" s="30"/>
      <c r="F35" s="46"/>
      <c r="G35" s="55"/>
    </row>
    <row r="36" spans="2:7" ht="16.5">
      <c r="B36"/>
      <c r="C36"/>
      <c r="D36" s="29"/>
      <c r="E36" s="30"/>
      <c r="F36" s="46"/>
      <c r="G36" s="55"/>
    </row>
    <row r="37" spans="2:7" ht="16.5">
      <c r="B37"/>
      <c r="C37"/>
      <c r="D37" s="29"/>
      <c r="E37" s="30"/>
      <c r="F37" s="46"/>
      <c r="G37" s="55"/>
    </row>
    <row r="38" spans="2:7" ht="16.5">
      <c r="B38"/>
      <c r="C38"/>
      <c r="D38" s="29"/>
      <c r="E38" s="30"/>
      <c r="F38" s="46"/>
      <c r="G38" s="55"/>
    </row>
    <row r="39" spans="2:7" ht="16.5">
      <c r="B39"/>
      <c r="C39"/>
      <c r="D39" s="29"/>
      <c r="E39" s="30"/>
      <c r="F39" s="46"/>
      <c r="G39" s="55"/>
    </row>
    <row r="40" spans="2:7" ht="16.5">
      <c r="B40"/>
      <c r="C40"/>
      <c r="D40" s="29"/>
      <c r="E40" s="30"/>
      <c r="F40" s="46"/>
      <c r="G40" s="55"/>
    </row>
    <row r="41" spans="2:7" ht="16.5">
      <c r="B41"/>
      <c r="C41"/>
      <c r="D41" s="29"/>
      <c r="E41" s="30"/>
      <c r="F41" s="46"/>
      <c r="G41" s="55"/>
    </row>
    <row r="42" spans="2:7" ht="16.5">
      <c r="B42"/>
      <c r="C42"/>
      <c r="D42" s="29"/>
      <c r="E42" s="30"/>
      <c r="F42" s="46"/>
      <c r="G42" s="55"/>
    </row>
    <row r="43" spans="2:7" ht="16.5">
      <c r="B43"/>
      <c r="C43"/>
      <c r="D43" s="29"/>
      <c r="E43" s="30"/>
      <c r="F43" s="46"/>
      <c r="G43" s="55"/>
    </row>
    <row r="44" spans="2:7" ht="16.5">
      <c r="B44"/>
      <c r="C44"/>
      <c r="D44" s="29"/>
      <c r="E44" s="30"/>
      <c r="F44" s="46"/>
      <c r="G44" s="55"/>
    </row>
    <row r="45" spans="2:7" ht="16.5">
      <c r="B45"/>
      <c r="C45"/>
      <c r="D45" s="29"/>
      <c r="E45" s="30"/>
      <c r="F45" s="46"/>
      <c r="G45" s="55"/>
    </row>
    <row r="46" spans="2:7" ht="16.5">
      <c r="B46"/>
      <c r="C46"/>
      <c r="D46" s="29"/>
      <c r="E46" s="30"/>
      <c r="F46" s="46"/>
      <c r="G46" s="55"/>
    </row>
    <row r="47" spans="2:7" ht="16.5">
      <c r="B47"/>
      <c r="C47"/>
      <c r="D47" s="29"/>
      <c r="E47" s="30"/>
      <c r="F47" s="46"/>
      <c r="G47" s="55"/>
    </row>
    <row r="48" spans="2:7" ht="16.5">
      <c r="B48"/>
      <c r="C48"/>
      <c r="D48" s="29"/>
      <c r="E48" s="30"/>
      <c r="F48" s="46"/>
      <c r="G48" s="55"/>
    </row>
    <row r="49" spans="2:7" ht="16.5">
      <c r="B49"/>
      <c r="C49"/>
      <c r="D49" s="29"/>
      <c r="E49" s="30"/>
      <c r="F49" s="46"/>
      <c r="G49" s="55"/>
    </row>
    <row r="50" spans="2:7" ht="16.5">
      <c r="B50"/>
      <c r="C50"/>
      <c r="D50" s="29"/>
      <c r="E50" s="30"/>
      <c r="F50" s="46"/>
      <c r="G50" s="55"/>
    </row>
    <row r="51" spans="2:7" ht="16.5">
      <c r="B51"/>
      <c r="C51"/>
      <c r="D51" s="29"/>
      <c r="E51" s="30"/>
      <c r="F51" s="46"/>
      <c r="G51" s="55"/>
    </row>
    <row r="52" spans="2:7" ht="16.5">
      <c r="B52"/>
      <c r="C52"/>
      <c r="D52" s="29"/>
      <c r="E52" s="30"/>
      <c r="F52" s="46"/>
      <c r="G52" s="55"/>
    </row>
    <row r="53" spans="2:7">
      <c r="D53" s="29"/>
      <c r="E53" s="30"/>
      <c r="F53" s="46"/>
      <c r="G53" s="5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BF134"/>
  <sheetViews>
    <sheetView showGridLines="0" zoomScale="80" zoomScaleNormal="80" workbookViewId="0"/>
  </sheetViews>
  <sheetFormatPr defaultColWidth="9.21875" defaultRowHeight="15"/>
  <cols>
    <col min="1" max="1" width="3.77734375" style="20" customWidth="1"/>
    <col min="2" max="2" width="21.21875" style="28" customWidth="1"/>
    <col min="3" max="3" width="8" style="28" customWidth="1"/>
    <col min="4" max="4" width="15.21875" style="28" customWidth="1"/>
    <col min="5" max="5" width="16.77734375" style="29" customWidth="1"/>
    <col min="6" max="6" width="11.44140625" style="29" customWidth="1"/>
    <col min="7" max="7" width="9.5546875" style="20" customWidth="1"/>
    <col min="8" max="8" width="10.77734375" style="20" bestFit="1" customWidth="1"/>
    <col min="9" max="9" width="11.88671875" style="20" bestFit="1" customWidth="1"/>
    <col min="10" max="10" width="12.5546875" style="20" bestFit="1" customWidth="1"/>
    <col min="11" max="11" width="12.44140625" style="20" bestFit="1" customWidth="1"/>
    <col min="12" max="12" width="11.21875" style="20" bestFit="1" customWidth="1"/>
    <col min="13" max="13" width="10.77734375" style="20" customWidth="1"/>
    <col min="14" max="68" width="9.109375" style="20" customWidth="1"/>
    <col min="69" max="16384" width="9.21875" style="20"/>
  </cols>
  <sheetData>
    <row r="1" spans="1:58" s="1" customFormat="1" ht="35.1" customHeight="1">
      <c r="A1" s="10"/>
      <c r="B1" s="26" t="s">
        <v>31</v>
      </c>
      <c r="C1" s="38"/>
      <c r="D1" s="38"/>
      <c r="E1" s="35"/>
      <c r="F1" s="35"/>
      <c r="G1" s="10"/>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58" s="14" customFormat="1" ht="26.1" customHeight="1">
      <c r="A2" s="15"/>
      <c r="B2" s="39" t="s">
        <v>99</v>
      </c>
      <c r="C2" s="40"/>
      <c r="D2" s="40"/>
      <c r="E2" s="36"/>
      <c r="F2" s="36"/>
      <c r="G2" s="15"/>
      <c r="H2" s="15"/>
      <c r="I2" s="15"/>
      <c r="J2" s="15"/>
      <c r="K2" s="15"/>
      <c r="L2" s="15"/>
      <c r="M2" s="15"/>
      <c r="N2" s="15"/>
      <c r="O2" s="15"/>
      <c r="P2" s="15"/>
      <c r="Q2" s="15"/>
      <c r="R2" s="15"/>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4" spans="1:58">
      <c r="B4" s="20" t="s">
        <v>90</v>
      </c>
      <c r="C4" s="20" t="s">
        <v>53</v>
      </c>
    </row>
    <row r="5" spans="1:58" ht="14.65" customHeight="1">
      <c r="B5" s="20" t="s">
        <v>18</v>
      </c>
      <c r="C5" s="28" t="s">
        <v>79</v>
      </c>
      <c r="F5" s="32"/>
      <c r="I5" s="42"/>
    </row>
    <row r="6" spans="1:58">
      <c r="B6" s="20" t="s">
        <v>19</v>
      </c>
      <c r="C6" s="28" t="s">
        <v>80</v>
      </c>
      <c r="F6" s="30"/>
      <c r="I6" s="44"/>
      <c r="J6" s="44"/>
      <c r="M6" s="44"/>
      <c r="N6" s="44"/>
      <c r="O6" s="44"/>
    </row>
    <row r="7" spans="1:58" ht="14.65" customHeight="1">
      <c r="B7" s="20"/>
      <c r="C7" s="20"/>
      <c r="F7" s="30"/>
      <c r="H7" s="63" t="s">
        <v>22</v>
      </c>
      <c r="I7"/>
      <c r="J7"/>
      <c r="M7"/>
      <c r="N7"/>
      <c r="O7"/>
      <c r="P7" s="63" t="s">
        <v>23</v>
      </c>
    </row>
    <row r="8" spans="1:58" ht="14.65" customHeight="1">
      <c r="B8" s="31" t="s">
        <v>11</v>
      </c>
      <c r="C8" s="59" t="s">
        <v>3</v>
      </c>
      <c r="D8" s="59" t="s">
        <v>12</v>
      </c>
      <c r="E8" s="59" t="s">
        <v>26</v>
      </c>
      <c r="F8" s="30"/>
      <c r="H8" s="48" t="s">
        <v>3</v>
      </c>
      <c r="I8" s="59" t="s">
        <v>12</v>
      </c>
      <c r="J8" s="59" t="s">
        <v>28</v>
      </c>
      <c r="K8" s="62" t="s">
        <v>16</v>
      </c>
      <c r="L8" s="62" t="s">
        <v>14</v>
      </c>
      <c r="M8" s="62" t="s">
        <v>17</v>
      </c>
      <c r="N8" s="62" t="s">
        <v>15</v>
      </c>
      <c r="O8" s="62"/>
      <c r="P8" s="33" t="s">
        <v>5</v>
      </c>
      <c r="AA8" s="33" t="s">
        <v>7</v>
      </c>
      <c r="AK8" s="33" t="s">
        <v>9</v>
      </c>
    </row>
    <row r="9" spans="1:58" ht="14.65" customHeight="1">
      <c r="B9" s="28" t="s">
        <v>14</v>
      </c>
      <c r="C9" s="60" t="s">
        <v>5</v>
      </c>
      <c r="D9" s="60">
        <v>1</v>
      </c>
      <c r="E9" s="61">
        <v>908.61785122575202</v>
      </c>
      <c r="F9" s="30"/>
      <c r="H9" s="28" t="s">
        <v>5</v>
      </c>
      <c r="I9" s="60">
        <v>1</v>
      </c>
      <c r="J9" s="60" t="s">
        <v>29</v>
      </c>
      <c r="K9" s="61">
        <f t="shared" ref="K9:N23" si="0">SUMIFS($E$9:$E$68,$B$9:$B$68,K$8,$C$9:$C$68,$H9,$D$9:$D$68,$I9)</f>
        <v>957.09507942175003</v>
      </c>
      <c r="L9" s="61">
        <f t="shared" si="0"/>
        <v>908.61785122575202</v>
      </c>
      <c r="M9" s="61">
        <f t="shared" si="0"/>
        <v>1152.5096685163401</v>
      </c>
      <c r="N9" s="61">
        <f t="shared" si="0"/>
        <v>870.94551504400295</v>
      </c>
      <c r="O9" s="61"/>
    </row>
    <row r="10" spans="1:58" ht="14.65" customHeight="1">
      <c r="B10" s="28" t="s">
        <v>14</v>
      </c>
      <c r="C10" s="60" t="s">
        <v>5</v>
      </c>
      <c r="D10" s="60">
        <v>2</v>
      </c>
      <c r="E10" s="61">
        <v>1392.63585809609</v>
      </c>
      <c r="F10" s="30"/>
      <c r="H10" s="28" t="s">
        <v>5</v>
      </c>
      <c r="I10" s="60">
        <v>2</v>
      </c>
      <c r="J10" s="60" t="s">
        <v>29</v>
      </c>
      <c r="K10" s="61">
        <f t="shared" si="0"/>
        <v>1491.60483355579</v>
      </c>
      <c r="L10" s="61">
        <f t="shared" si="0"/>
        <v>1392.63585809609</v>
      </c>
      <c r="M10" s="61">
        <f t="shared" si="0"/>
        <v>1869.8256013356799</v>
      </c>
      <c r="N10" s="61">
        <f t="shared" si="0"/>
        <v>1406.3533011095701</v>
      </c>
      <c r="O10" s="61"/>
    </row>
    <row r="11" spans="1:58" ht="14.65" customHeight="1">
      <c r="B11" s="28" t="s">
        <v>14</v>
      </c>
      <c r="C11" s="60" t="s">
        <v>5</v>
      </c>
      <c r="D11" s="60">
        <v>3</v>
      </c>
      <c r="E11" s="61">
        <v>2202.4884692763899</v>
      </c>
      <c r="F11" s="30"/>
      <c r="H11" s="28" t="s">
        <v>5</v>
      </c>
      <c r="I11" s="60">
        <v>3</v>
      </c>
      <c r="J11" s="60" t="s">
        <v>29</v>
      </c>
      <c r="K11" s="61">
        <f t="shared" si="0"/>
        <v>2400.5967620250799</v>
      </c>
      <c r="L11" s="61">
        <f t="shared" si="0"/>
        <v>2202.4884692763899</v>
      </c>
      <c r="M11" s="61">
        <f t="shared" si="0"/>
        <v>2657.6191939539199</v>
      </c>
      <c r="N11" s="61">
        <f t="shared" si="0"/>
        <v>2034.2680779511099</v>
      </c>
      <c r="O11" s="61"/>
    </row>
    <row r="12" spans="1:58" ht="14.65" customHeight="1">
      <c r="B12" s="28" t="s">
        <v>14</v>
      </c>
      <c r="C12" s="60" t="s">
        <v>5</v>
      </c>
      <c r="D12" s="60">
        <v>4</v>
      </c>
      <c r="E12" s="61">
        <v>2202.4884692763899</v>
      </c>
      <c r="F12" s="30"/>
      <c r="H12" s="28" t="s">
        <v>5</v>
      </c>
      <c r="I12" s="60">
        <v>4</v>
      </c>
      <c r="J12" s="60" t="s">
        <v>29</v>
      </c>
      <c r="K12" s="61">
        <f t="shared" si="0"/>
        <v>2400.5967620250799</v>
      </c>
      <c r="L12" s="61">
        <f t="shared" si="0"/>
        <v>2202.4884692763899</v>
      </c>
      <c r="M12" s="61">
        <f t="shared" si="0"/>
        <v>2657.6191939539199</v>
      </c>
      <c r="N12" s="61">
        <f t="shared" si="0"/>
        <v>2034.2680779511099</v>
      </c>
      <c r="O12" s="61"/>
    </row>
    <row r="13" spans="1:58" ht="14.65" customHeight="1">
      <c r="B13" s="28" t="s">
        <v>14</v>
      </c>
      <c r="C13" s="60" t="s">
        <v>5</v>
      </c>
      <c r="D13" s="60" t="s">
        <v>13</v>
      </c>
      <c r="E13" s="61">
        <v>2202.4884692763899</v>
      </c>
      <c r="F13" s="30"/>
      <c r="H13" s="28" t="s">
        <v>5</v>
      </c>
      <c r="I13" s="60" t="s">
        <v>13</v>
      </c>
      <c r="J13" s="60" t="s">
        <v>29</v>
      </c>
      <c r="K13" s="61">
        <f t="shared" si="0"/>
        <v>2400.5967620250799</v>
      </c>
      <c r="L13" s="61">
        <f t="shared" si="0"/>
        <v>2202.4884692763899</v>
      </c>
      <c r="M13" s="61">
        <f t="shared" si="0"/>
        <v>2657.6191939539199</v>
      </c>
      <c r="N13" s="61">
        <f t="shared" si="0"/>
        <v>2034.2680779511099</v>
      </c>
      <c r="O13" s="61"/>
    </row>
    <row r="14" spans="1:58" ht="14.65" customHeight="1">
      <c r="B14" s="28" t="s">
        <v>15</v>
      </c>
      <c r="C14" s="60" t="s">
        <v>5</v>
      </c>
      <c r="D14" s="60">
        <v>1</v>
      </c>
      <c r="E14" s="61">
        <v>870.94551504400295</v>
      </c>
      <c r="F14" s="30"/>
      <c r="H14" s="28" t="s">
        <v>7</v>
      </c>
      <c r="I14" s="60">
        <v>1</v>
      </c>
      <c r="J14" s="60" t="s">
        <v>29</v>
      </c>
      <c r="K14" s="61">
        <f t="shared" si="0"/>
        <v>937.13010381051799</v>
      </c>
      <c r="L14" s="61">
        <f t="shared" si="0"/>
        <v>857.65101681318401</v>
      </c>
      <c r="M14" s="61">
        <f t="shared" si="0"/>
        <v>1115.59074539068</v>
      </c>
      <c r="N14" s="61">
        <f t="shared" si="0"/>
        <v>790.14565699266996</v>
      </c>
      <c r="O14" s="61"/>
    </row>
    <row r="15" spans="1:58" ht="14.65" customHeight="1">
      <c r="B15" s="28" t="s">
        <v>15</v>
      </c>
      <c r="C15" s="60" t="s">
        <v>5</v>
      </c>
      <c r="D15" s="60">
        <v>2</v>
      </c>
      <c r="E15" s="61">
        <v>1406.3533011095701</v>
      </c>
      <c r="F15" s="30"/>
      <c r="H15" s="28" t="s">
        <v>7</v>
      </c>
      <c r="I15" s="60">
        <v>2</v>
      </c>
      <c r="J15" s="60" t="s">
        <v>29</v>
      </c>
      <c r="K15" s="61">
        <f t="shared" si="0"/>
        <v>1471.6398579445599</v>
      </c>
      <c r="L15" s="61">
        <f t="shared" si="0"/>
        <v>1341.66902368353</v>
      </c>
      <c r="M15" s="61">
        <f t="shared" si="0"/>
        <v>1832.9066782100101</v>
      </c>
      <c r="N15" s="61">
        <f t="shared" si="0"/>
        <v>1325.55344305824</v>
      </c>
      <c r="O15" s="61"/>
    </row>
    <row r="16" spans="1:58" ht="14.65" customHeight="1">
      <c r="B16" s="28" t="s">
        <v>15</v>
      </c>
      <c r="C16" s="60" t="s">
        <v>5</v>
      </c>
      <c r="D16" s="60">
        <v>3</v>
      </c>
      <c r="E16" s="61">
        <v>2034.2680779511099</v>
      </c>
      <c r="F16" s="30"/>
      <c r="H16" s="28" t="s">
        <v>7</v>
      </c>
      <c r="I16" s="60">
        <v>3</v>
      </c>
      <c r="J16" s="60" t="s">
        <v>29</v>
      </c>
      <c r="K16" s="61">
        <f t="shared" si="0"/>
        <v>2380.63178641385</v>
      </c>
      <c r="L16" s="61">
        <f t="shared" si="0"/>
        <v>2151.5216348638201</v>
      </c>
      <c r="M16" s="61">
        <f t="shared" si="0"/>
        <v>2620.7002708282598</v>
      </c>
      <c r="N16" s="61">
        <f t="shared" si="0"/>
        <v>1953.46821989978</v>
      </c>
      <c r="O16" s="61"/>
    </row>
    <row r="17" spans="2:15" ht="14.65" customHeight="1">
      <c r="B17" s="28" t="s">
        <v>15</v>
      </c>
      <c r="C17" s="60" t="s">
        <v>5</v>
      </c>
      <c r="D17" s="60">
        <v>4</v>
      </c>
      <c r="E17" s="61">
        <v>2034.2680779511099</v>
      </c>
      <c r="F17" s="30"/>
      <c r="H17" s="28" t="s">
        <v>7</v>
      </c>
      <c r="I17" s="60">
        <v>4</v>
      </c>
      <c r="J17" s="60" t="s">
        <v>29</v>
      </c>
      <c r="K17" s="61">
        <f t="shared" si="0"/>
        <v>2380.63178641385</v>
      </c>
      <c r="L17" s="61">
        <f t="shared" si="0"/>
        <v>2151.5216348638201</v>
      </c>
      <c r="M17" s="61">
        <f t="shared" si="0"/>
        <v>2620.7002708282598</v>
      </c>
      <c r="N17" s="61">
        <f t="shared" si="0"/>
        <v>1953.46821989978</v>
      </c>
      <c r="O17" s="61"/>
    </row>
    <row r="18" spans="2:15" ht="14.65" customHeight="1">
      <c r="B18" s="28" t="s">
        <v>15</v>
      </c>
      <c r="C18" s="60" t="s">
        <v>5</v>
      </c>
      <c r="D18" s="60" t="s">
        <v>13</v>
      </c>
      <c r="E18" s="61">
        <v>2034.2680779511099</v>
      </c>
      <c r="F18" s="30"/>
      <c r="H18" s="28" t="s">
        <v>7</v>
      </c>
      <c r="I18" s="60" t="s">
        <v>13</v>
      </c>
      <c r="J18" s="60" t="s">
        <v>29</v>
      </c>
      <c r="K18" s="61">
        <f t="shared" si="0"/>
        <v>2380.63178641385</v>
      </c>
      <c r="L18" s="61">
        <f t="shared" si="0"/>
        <v>2151.5216348638201</v>
      </c>
      <c r="M18" s="61">
        <f t="shared" si="0"/>
        <v>2620.7002708282598</v>
      </c>
      <c r="N18" s="61">
        <f t="shared" si="0"/>
        <v>1953.46821989978</v>
      </c>
      <c r="O18" s="61"/>
    </row>
    <row r="19" spans="2:15" ht="14.65" customHeight="1">
      <c r="B19" s="28" t="s">
        <v>16</v>
      </c>
      <c r="C19" s="60" t="s">
        <v>5</v>
      </c>
      <c r="D19" s="60">
        <v>1</v>
      </c>
      <c r="E19" s="61">
        <v>957.09507942175003</v>
      </c>
      <c r="F19" s="30"/>
      <c r="H19" s="28" t="s">
        <v>9</v>
      </c>
      <c r="I19" s="60">
        <v>1</v>
      </c>
      <c r="J19" s="60" t="s">
        <v>29</v>
      </c>
      <c r="K19" s="61">
        <f t="shared" si="0"/>
        <v>1051.6582657993099</v>
      </c>
      <c r="L19" s="61">
        <f t="shared" si="0"/>
        <v>929.60671309132204</v>
      </c>
      <c r="M19" s="61">
        <f t="shared" si="0"/>
        <v>1062.1470627185199</v>
      </c>
      <c r="N19" s="61">
        <f t="shared" si="0"/>
        <v>870.955069678943</v>
      </c>
      <c r="O19" s="61"/>
    </row>
    <row r="20" spans="2:15" ht="14.65" customHeight="1">
      <c r="B20" s="28" t="s">
        <v>16</v>
      </c>
      <c r="C20" s="60" t="s">
        <v>5</v>
      </c>
      <c r="D20" s="60">
        <v>2</v>
      </c>
      <c r="E20" s="61">
        <v>1491.60483355579</v>
      </c>
      <c r="F20" s="30"/>
      <c r="H20" s="28" t="s">
        <v>9</v>
      </c>
      <c r="I20" s="60">
        <v>2</v>
      </c>
      <c r="J20" s="60" t="s">
        <v>29</v>
      </c>
      <c r="K20" s="61">
        <f t="shared" si="0"/>
        <v>1586.16801993335</v>
      </c>
      <c r="L20" s="61">
        <f t="shared" si="0"/>
        <v>1413.62471996166</v>
      </c>
      <c r="M20" s="61">
        <f t="shared" si="0"/>
        <v>1779.46299553785</v>
      </c>
      <c r="N20" s="61">
        <f t="shared" si="0"/>
        <v>1406.3628557445099</v>
      </c>
      <c r="O20" s="61"/>
    </row>
    <row r="21" spans="2:15" ht="14.65" customHeight="1">
      <c r="B21" s="28" t="s">
        <v>16</v>
      </c>
      <c r="C21" s="60" t="s">
        <v>5</v>
      </c>
      <c r="D21" s="60">
        <v>3</v>
      </c>
      <c r="E21" s="61">
        <v>2400.5967620250799</v>
      </c>
      <c r="F21" s="30"/>
      <c r="H21" s="28" t="s">
        <v>9</v>
      </c>
      <c r="I21" s="60">
        <v>3</v>
      </c>
      <c r="J21" s="60" t="s">
        <v>29</v>
      </c>
      <c r="K21" s="61">
        <f t="shared" si="0"/>
        <v>2495.1599484026301</v>
      </c>
      <c r="L21" s="61">
        <f t="shared" si="0"/>
        <v>2223.4773311419599</v>
      </c>
      <c r="M21" s="61">
        <f t="shared" si="0"/>
        <v>2567.2565881561</v>
      </c>
      <c r="N21" s="61">
        <f t="shared" si="0"/>
        <v>2034.27763258605</v>
      </c>
      <c r="O21" s="61"/>
    </row>
    <row r="22" spans="2:15" ht="14.65" customHeight="1">
      <c r="B22" s="28" t="s">
        <v>16</v>
      </c>
      <c r="C22" s="60" t="s">
        <v>5</v>
      </c>
      <c r="D22" s="60">
        <v>4</v>
      </c>
      <c r="E22" s="61">
        <v>2400.5967620250799</v>
      </c>
      <c r="F22" s="30"/>
      <c r="H22" s="28" t="s">
        <v>9</v>
      </c>
      <c r="I22" s="60">
        <v>4</v>
      </c>
      <c r="J22" s="60" t="s">
        <v>29</v>
      </c>
      <c r="K22" s="61">
        <f t="shared" si="0"/>
        <v>2495.1599484026301</v>
      </c>
      <c r="L22" s="61">
        <f t="shared" si="0"/>
        <v>2223.4773311419599</v>
      </c>
      <c r="M22" s="61">
        <f t="shared" si="0"/>
        <v>2567.2565881561</v>
      </c>
      <c r="N22" s="61">
        <f t="shared" si="0"/>
        <v>2034.27763258605</v>
      </c>
      <c r="O22" s="61"/>
    </row>
    <row r="23" spans="2:15" ht="14.65" customHeight="1">
      <c r="B23" s="28" t="s">
        <v>16</v>
      </c>
      <c r="C23" s="60" t="s">
        <v>5</v>
      </c>
      <c r="D23" s="60" t="s">
        <v>13</v>
      </c>
      <c r="E23" s="61">
        <v>2400.5967620250799</v>
      </c>
      <c r="F23" s="30"/>
      <c r="H23" s="28" t="s">
        <v>9</v>
      </c>
      <c r="I23" s="60" t="s">
        <v>13</v>
      </c>
      <c r="J23" s="60" t="s">
        <v>29</v>
      </c>
      <c r="K23" s="61">
        <f t="shared" si="0"/>
        <v>2495.1599484026301</v>
      </c>
      <c r="L23" s="61">
        <f t="shared" si="0"/>
        <v>2223.4773311419599</v>
      </c>
      <c r="M23" s="61">
        <f t="shared" si="0"/>
        <v>2567.2565881561</v>
      </c>
      <c r="N23" s="61">
        <f t="shared" si="0"/>
        <v>2034.27763258605</v>
      </c>
      <c r="O23" s="61"/>
    </row>
    <row r="24" spans="2:15" ht="14.65" customHeight="1">
      <c r="B24" s="28" t="s">
        <v>17</v>
      </c>
      <c r="C24" s="60" t="s">
        <v>5</v>
      </c>
      <c r="D24" s="60">
        <v>1</v>
      </c>
      <c r="E24" s="61">
        <v>1152.5096685163401</v>
      </c>
      <c r="F24" s="30"/>
      <c r="N24"/>
      <c r="O24"/>
    </row>
    <row r="25" spans="2:15" ht="14.65" customHeight="1">
      <c r="B25" s="28" t="s">
        <v>17</v>
      </c>
      <c r="C25" s="60" t="s">
        <v>5</v>
      </c>
      <c r="D25" s="60">
        <v>2</v>
      </c>
      <c r="E25" s="61">
        <v>1869.8256013356799</v>
      </c>
      <c r="F25" s="30"/>
    </row>
    <row r="26" spans="2:15" ht="14.65" customHeight="1">
      <c r="B26" s="28" t="s">
        <v>17</v>
      </c>
      <c r="C26" s="60" t="s">
        <v>5</v>
      </c>
      <c r="D26" s="60">
        <v>3</v>
      </c>
      <c r="E26" s="61">
        <v>2657.6191939539199</v>
      </c>
      <c r="F26" s="41"/>
    </row>
    <row r="27" spans="2:15" ht="14.65" customHeight="1">
      <c r="B27" s="28" t="s">
        <v>17</v>
      </c>
      <c r="C27" s="60" t="s">
        <v>5</v>
      </c>
      <c r="D27" s="60">
        <v>4</v>
      </c>
      <c r="E27" s="61">
        <v>2657.6191939539199</v>
      </c>
      <c r="F27" s="41"/>
    </row>
    <row r="28" spans="2:15" ht="14.65" customHeight="1">
      <c r="B28" s="28" t="s">
        <v>17</v>
      </c>
      <c r="C28" s="60" t="s">
        <v>5</v>
      </c>
      <c r="D28" s="60" t="s">
        <v>13</v>
      </c>
      <c r="E28" s="61">
        <v>2657.6191939539199</v>
      </c>
      <c r="F28" s="41"/>
    </row>
    <row r="29" spans="2:15" ht="14.65" customHeight="1">
      <c r="B29" s="28" t="s">
        <v>14</v>
      </c>
      <c r="C29" s="60" t="s">
        <v>7</v>
      </c>
      <c r="D29" s="60">
        <v>1</v>
      </c>
      <c r="E29" s="61">
        <v>857.65101681318401</v>
      </c>
      <c r="F29" s="41"/>
    </row>
    <row r="30" spans="2:15" ht="14.65" customHeight="1">
      <c r="B30" s="28" t="s">
        <v>14</v>
      </c>
      <c r="C30" s="60" t="s">
        <v>7</v>
      </c>
      <c r="D30" s="60">
        <v>2</v>
      </c>
      <c r="E30" s="61">
        <v>1341.66902368353</v>
      </c>
      <c r="F30" s="41"/>
    </row>
    <row r="31" spans="2:15" ht="14.65" customHeight="1">
      <c r="B31" s="28" t="s">
        <v>14</v>
      </c>
      <c r="C31" s="60" t="s">
        <v>7</v>
      </c>
      <c r="D31" s="60">
        <v>3</v>
      </c>
      <c r="E31" s="61">
        <v>2151.5216348638201</v>
      </c>
      <c r="F31" s="41"/>
    </row>
    <row r="32" spans="2:15" ht="14.65" customHeight="1">
      <c r="B32" s="28" t="s">
        <v>14</v>
      </c>
      <c r="C32" s="60" t="s">
        <v>7</v>
      </c>
      <c r="D32" s="60">
        <v>4</v>
      </c>
      <c r="E32" s="61">
        <v>2151.5216348638201</v>
      </c>
      <c r="F32" s="41"/>
    </row>
    <row r="33" spans="2:6" ht="14.65" customHeight="1">
      <c r="B33" s="28" t="s">
        <v>14</v>
      </c>
      <c r="C33" s="60" t="s">
        <v>7</v>
      </c>
      <c r="D33" s="60" t="s">
        <v>13</v>
      </c>
      <c r="E33" s="61">
        <v>2151.5216348638201</v>
      </c>
      <c r="F33" s="41"/>
    </row>
    <row r="34" spans="2:6" ht="14.65" customHeight="1">
      <c r="B34" s="28" t="s">
        <v>15</v>
      </c>
      <c r="C34" s="60" t="s">
        <v>7</v>
      </c>
      <c r="D34" s="60">
        <v>1</v>
      </c>
      <c r="E34" s="61">
        <v>790.14565699266996</v>
      </c>
      <c r="F34" s="41"/>
    </row>
    <row r="35" spans="2:6" ht="14.65" customHeight="1">
      <c r="B35" s="28" t="s">
        <v>15</v>
      </c>
      <c r="C35" s="60" t="s">
        <v>7</v>
      </c>
      <c r="D35" s="60">
        <v>2</v>
      </c>
      <c r="E35" s="61">
        <v>1325.55344305824</v>
      </c>
      <c r="F35" s="41"/>
    </row>
    <row r="36" spans="2:6" ht="14.65" customHeight="1">
      <c r="B36" s="28" t="s">
        <v>15</v>
      </c>
      <c r="C36" s="60" t="s">
        <v>7</v>
      </c>
      <c r="D36" s="60">
        <v>3</v>
      </c>
      <c r="E36" s="61">
        <v>1953.46821989978</v>
      </c>
      <c r="F36" s="41"/>
    </row>
    <row r="37" spans="2:6" ht="14.65" customHeight="1">
      <c r="B37" s="28" t="s">
        <v>15</v>
      </c>
      <c r="C37" s="60" t="s">
        <v>7</v>
      </c>
      <c r="D37" s="60">
        <v>4</v>
      </c>
      <c r="E37" s="61">
        <v>1953.46821989978</v>
      </c>
      <c r="F37" s="41"/>
    </row>
    <row r="38" spans="2:6" ht="14.65" customHeight="1">
      <c r="B38" s="28" t="s">
        <v>15</v>
      </c>
      <c r="C38" s="60" t="s">
        <v>7</v>
      </c>
      <c r="D38" s="60" t="s">
        <v>13</v>
      </c>
      <c r="E38" s="61">
        <v>1953.46821989978</v>
      </c>
      <c r="F38" s="41"/>
    </row>
    <row r="39" spans="2:6" ht="14.65" customHeight="1">
      <c r="B39" s="28" t="s">
        <v>16</v>
      </c>
      <c r="C39" s="60" t="s">
        <v>7</v>
      </c>
      <c r="D39" s="60">
        <v>1</v>
      </c>
      <c r="E39" s="61">
        <v>937.13010381051799</v>
      </c>
      <c r="F39" s="41"/>
    </row>
    <row r="40" spans="2:6" ht="14.65" customHeight="1">
      <c r="B40" s="28" t="s">
        <v>16</v>
      </c>
      <c r="C40" s="60" t="s">
        <v>7</v>
      </c>
      <c r="D40" s="60">
        <v>2</v>
      </c>
      <c r="E40" s="61">
        <v>1471.6398579445599</v>
      </c>
      <c r="F40" s="41"/>
    </row>
    <row r="41" spans="2:6" ht="14.65" customHeight="1">
      <c r="B41" s="28" t="s">
        <v>16</v>
      </c>
      <c r="C41" s="60" t="s">
        <v>7</v>
      </c>
      <c r="D41" s="60">
        <v>3</v>
      </c>
      <c r="E41" s="61">
        <v>2380.63178641385</v>
      </c>
      <c r="F41" s="41"/>
    </row>
    <row r="42" spans="2:6" ht="14.65" customHeight="1">
      <c r="B42" s="28" t="s">
        <v>16</v>
      </c>
      <c r="C42" s="60" t="s">
        <v>7</v>
      </c>
      <c r="D42" s="60">
        <v>4</v>
      </c>
      <c r="E42" s="61">
        <v>2380.63178641385</v>
      </c>
      <c r="F42" s="41"/>
    </row>
    <row r="43" spans="2:6" ht="14.65" customHeight="1">
      <c r="B43" s="28" t="s">
        <v>16</v>
      </c>
      <c r="C43" s="60" t="s">
        <v>7</v>
      </c>
      <c r="D43" s="60" t="s">
        <v>13</v>
      </c>
      <c r="E43" s="61">
        <v>2380.63178641385</v>
      </c>
      <c r="F43" s="41"/>
    </row>
    <row r="44" spans="2:6" ht="14.65" customHeight="1">
      <c r="B44" s="28" t="s">
        <v>17</v>
      </c>
      <c r="C44" s="60" t="s">
        <v>7</v>
      </c>
      <c r="D44" s="60">
        <v>1</v>
      </c>
      <c r="E44" s="61">
        <v>1115.59074539068</v>
      </c>
      <c r="F44" s="41"/>
    </row>
    <row r="45" spans="2:6" ht="14.65" customHeight="1">
      <c r="B45" s="28" t="s">
        <v>17</v>
      </c>
      <c r="C45" s="60" t="s">
        <v>7</v>
      </c>
      <c r="D45" s="60">
        <v>2</v>
      </c>
      <c r="E45" s="61">
        <v>1832.9066782100101</v>
      </c>
      <c r="F45" s="41"/>
    </row>
    <row r="46" spans="2:6" ht="14.65" customHeight="1">
      <c r="B46" s="28" t="s">
        <v>17</v>
      </c>
      <c r="C46" s="60" t="s">
        <v>7</v>
      </c>
      <c r="D46" s="60">
        <v>3</v>
      </c>
      <c r="E46" s="61">
        <v>2620.7002708282598</v>
      </c>
      <c r="F46" s="41"/>
    </row>
    <row r="47" spans="2:6" ht="14.65" customHeight="1">
      <c r="B47" s="28" t="s">
        <v>17</v>
      </c>
      <c r="C47" s="60" t="s">
        <v>7</v>
      </c>
      <c r="D47" s="60">
        <v>4</v>
      </c>
      <c r="E47" s="61">
        <v>2620.7002708282598</v>
      </c>
      <c r="F47" s="41"/>
    </row>
    <row r="48" spans="2:6" ht="14.65" customHeight="1">
      <c r="B48" s="28" t="s">
        <v>17</v>
      </c>
      <c r="C48" s="60" t="s">
        <v>7</v>
      </c>
      <c r="D48" s="60" t="s">
        <v>13</v>
      </c>
      <c r="E48" s="61">
        <v>2620.7002708282598</v>
      </c>
      <c r="F48" s="41"/>
    </row>
    <row r="49" spans="2:6" ht="14.65" customHeight="1">
      <c r="B49" s="28" t="s">
        <v>14</v>
      </c>
      <c r="C49" s="60" t="s">
        <v>9</v>
      </c>
      <c r="D49" s="60">
        <v>1</v>
      </c>
      <c r="E49" s="61">
        <v>929.60671309132204</v>
      </c>
      <c r="F49" s="41"/>
    </row>
    <row r="50" spans="2:6" ht="14.65" customHeight="1">
      <c r="B50" s="28" t="s">
        <v>14</v>
      </c>
      <c r="C50" s="60" t="s">
        <v>9</v>
      </c>
      <c r="D50" s="60">
        <v>2</v>
      </c>
      <c r="E50" s="61">
        <v>1413.62471996166</v>
      </c>
      <c r="F50" s="41"/>
    </row>
    <row r="51" spans="2:6" ht="14.65" customHeight="1">
      <c r="B51" s="28" t="s">
        <v>14</v>
      </c>
      <c r="C51" s="60" t="s">
        <v>9</v>
      </c>
      <c r="D51" s="60">
        <v>3</v>
      </c>
      <c r="E51" s="61">
        <v>2223.4773311419599</v>
      </c>
      <c r="F51" s="41"/>
    </row>
    <row r="52" spans="2:6" ht="14.65" customHeight="1">
      <c r="B52" s="28" t="s">
        <v>14</v>
      </c>
      <c r="C52" s="60" t="s">
        <v>9</v>
      </c>
      <c r="D52" s="60">
        <v>4</v>
      </c>
      <c r="E52" s="61">
        <v>2223.4773311419599</v>
      </c>
      <c r="F52" s="41"/>
    </row>
    <row r="53" spans="2:6" ht="14.65" customHeight="1">
      <c r="B53" s="28" t="s">
        <v>14</v>
      </c>
      <c r="C53" s="60" t="s">
        <v>9</v>
      </c>
      <c r="D53" s="60" t="s">
        <v>13</v>
      </c>
      <c r="E53" s="61">
        <v>2223.4773311419599</v>
      </c>
      <c r="F53" s="41"/>
    </row>
    <row r="54" spans="2:6" ht="14.65" customHeight="1">
      <c r="B54" s="28" t="s">
        <v>15</v>
      </c>
      <c r="C54" s="60" t="s">
        <v>9</v>
      </c>
      <c r="D54" s="60">
        <v>1</v>
      </c>
      <c r="E54" s="61">
        <v>870.955069678943</v>
      </c>
      <c r="F54" s="41"/>
    </row>
    <row r="55" spans="2:6" ht="14.65" customHeight="1">
      <c r="B55" s="28" t="s">
        <v>15</v>
      </c>
      <c r="C55" s="60" t="s">
        <v>9</v>
      </c>
      <c r="D55" s="60">
        <v>2</v>
      </c>
      <c r="E55" s="61">
        <v>1406.3628557445099</v>
      </c>
      <c r="F55" s="41"/>
    </row>
    <row r="56" spans="2:6" ht="14.65" customHeight="1">
      <c r="B56" s="28" t="s">
        <v>15</v>
      </c>
      <c r="C56" s="60" t="s">
        <v>9</v>
      </c>
      <c r="D56" s="60">
        <v>3</v>
      </c>
      <c r="E56" s="61">
        <v>2034.27763258605</v>
      </c>
      <c r="F56" s="41"/>
    </row>
    <row r="57" spans="2:6" ht="14.65" customHeight="1">
      <c r="B57" s="28" t="s">
        <v>15</v>
      </c>
      <c r="C57" s="60" t="s">
        <v>9</v>
      </c>
      <c r="D57" s="60">
        <v>4</v>
      </c>
      <c r="E57" s="61">
        <v>2034.27763258605</v>
      </c>
      <c r="F57" s="41"/>
    </row>
    <row r="58" spans="2:6" ht="14.65" customHeight="1">
      <c r="B58" s="28" t="s">
        <v>15</v>
      </c>
      <c r="C58" s="60" t="s">
        <v>9</v>
      </c>
      <c r="D58" s="60" t="s">
        <v>13</v>
      </c>
      <c r="E58" s="61">
        <v>2034.27763258605</v>
      </c>
      <c r="F58" s="41"/>
    </row>
    <row r="59" spans="2:6" ht="14.65" customHeight="1">
      <c r="B59" s="28" t="s">
        <v>16</v>
      </c>
      <c r="C59" s="60" t="s">
        <v>9</v>
      </c>
      <c r="D59" s="60">
        <v>1</v>
      </c>
      <c r="E59" s="61">
        <v>1051.6582657993099</v>
      </c>
      <c r="F59" s="41"/>
    </row>
    <row r="60" spans="2:6" ht="14.65" customHeight="1">
      <c r="B60" s="28" t="s">
        <v>16</v>
      </c>
      <c r="C60" s="60" t="s">
        <v>9</v>
      </c>
      <c r="D60" s="60">
        <v>2</v>
      </c>
      <c r="E60" s="61">
        <v>1586.16801993335</v>
      </c>
      <c r="F60" s="41"/>
    </row>
    <row r="61" spans="2:6" ht="14.65" customHeight="1">
      <c r="B61" s="28" t="s">
        <v>16</v>
      </c>
      <c r="C61" s="60" t="s">
        <v>9</v>
      </c>
      <c r="D61" s="60">
        <v>3</v>
      </c>
      <c r="E61" s="61">
        <v>2495.1599484026301</v>
      </c>
      <c r="F61" s="41"/>
    </row>
    <row r="62" spans="2:6" ht="14.65" customHeight="1">
      <c r="B62" s="28" t="s">
        <v>16</v>
      </c>
      <c r="C62" s="60" t="s">
        <v>9</v>
      </c>
      <c r="D62" s="60">
        <v>4</v>
      </c>
      <c r="E62" s="61">
        <v>2495.1599484026301</v>
      </c>
      <c r="F62" s="41"/>
    </row>
    <row r="63" spans="2:6" ht="14.65" customHeight="1">
      <c r="B63" s="28" t="s">
        <v>16</v>
      </c>
      <c r="C63" s="60" t="s">
        <v>9</v>
      </c>
      <c r="D63" s="60" t="s">
        <v>13</v>
      </c>
      <c r="E63" s="61">
        <v>2495.1599484026301</v>
      </c>
      <c r="F63" s="41"/>
    </row>
    <row r="64" spans="2:6" ht="14.65" customHeight="1">
      <c r="B64" s="28" t="s">
        <v>17</v>
      </c>
      <c r="C64" s="60" t="s">
        <v>9</v>
      </c>
      <c r="D64" s="60">
        <v>1</v>
      </c>
      <c r="E64" s="61">
        <v>1062.1470627185199</v>
      </c>
      <c r="F64" s="41"/>
    </row>
    <row r="65" spans="2:7" ht="14.65" customHeight="1">
      <c r="B65" s="28" t="s">
        <v>17</v>
      </c>
      <c r="C65" s="60" t="s">
        <v>9</v>
      </c>
      <c r="D65" s="60">
        <v>2</v>
      </c>
      <c r="E65" s="61">
        <v>1779.46299553785</v>
      </c>
      <c r="F65" s="41"/>
    </row>
    <row r="66" spans="2:7" ht="14.65" customHeight="1">
      <c r="B66" s="28" t="s">
        <v>17</v>
      </c>
      <c r="C66" s="60" t="s">
        <v>9</v>
      </c>
      <c r="D66" s="60">
        <v>3</v>
      </c>
      <c r="E66" s="61">
        <v>2567.2565881561</v>
      </c>
    </row>
    <row r="67" spans="2:7" ht="14.65" customHeight="1">
      <c r="B67" s="28" t="s">
        <v>17</v>
      </c>
      <c r="C67" s="60" t="s">
        <v>9</v>
      </c>
      <c r="D67" s="60">
        <v>4</v>
      </c>
      <c r="E67" s="61">
        <v>2567.2565881561</v>
      </c>
    </row>
    <row r="68" spans="2:7" ht="14.65" customHeight="1">
      <c r="B68" s="28" t="s">
        <v>17</v>
      </c>
      <c r="C68" s="60" t="s">
        <v>9</v>
      </c>
      <c r="D68" s="60" t="s">
        <v>13</v>
      </c>
      <c r="E68" s="61">
        <v>2567.2565881561</v>
      </c>
    </row>
    <row r="69" spans="2:7" ht="14.65" customHeight="1"/>
    <row r="70" spans="2:7" ht="14.65" customHeight="1"/>
    <row r="71" spans="2:7" ht="14.65" customHeight="1"/>
    <row r="72" spans="2:7" ht="14.65" customHeight="1">
      <c r="B72" s="31"/>
    </row>
    <row r="73" spans="2:7" ht="14.65" customHeight="1">
      <c r="F73" s="41"/>
    </row>
    <row r="74" spans="2:7" ht="14.65" customHeight="1">
      <c r="B74" s="31"/>
      <c r="C74" s="31"/>
      <c r="D74" s="31"/>
      <c r="E74" s="32"/>
      <c r="F74" s="41"/>
      <c r="G74" s="33"/>
    </row>
    <row r="75" spans="2:7" ht="14.65" customHeight="1">
      <c r="C75" s="20"/>
      <c r="E75" s="30"/>
      <c r="F75" s="41"/>
      <c r="G75" s="55"/>
    </row>
    <row r="76" spans="2:7" ht="14.65" customHeight="1">
      <c r="C76" s="20"/>
      <c r="E76" s="30"/>
      <c r="F76" s="41"/>
      <c r="G76" s="55"/>
    </row>
    <row r="77" spans="2:7" ht="14.65" customHeight="1">
      <c r="C77" s="20"/>
      <c r="E77" s="30"/>
      <c r="F77" s="41"/>
      <c r="G77" s="55"/>
    </row>
    <row r="78" spans="2:7" ht="14.65" customHeight="1">
      <c r="C78" s="20"/>
      <c r="E78" s="30"/>
      <c r="F78" s="41"/>
      <c r="G78" s="55"/>
    </row>
    <row r="79" spans="2:7" ht="14.65" customHeight="1">
      <c r="C79" s="20"/>
      <c r="E79" s="30"/>
      <c r="F79" s="41"/>
      <c r="G79" s="55"/>
    </row>
    <row r="80" spans="2:7" ht="14.65" customHeight="1">
      <c r="C80" s="20"/>
      <c r="E80" s="30"/>
      <c r="F80" s="41"/>
      <c r="G80" s="55"/>
    </row>
    <row r="81" spans="3:7" ht="14.65" customHeight="1">
      <c r="C81" s="20"/>
      <c r="E81" s="30"/>
      <c r="F81" s="41"/>
      <c r="G81" s="55"/>
    </row>
    <row r="82" spans="3:7" ht="14.65" customHeight="1">
      <c r="C82" s="20"/>
      <c r="E82" s="30"/>
      <c r="F82" s="41"/>
      <c r="G82" s="55"/>
    </row>
    <row r="83" spans="3:7" ht="14.65" customHeight="1">
      <c r="C83" s="20"/>
      <c r="E83" s="30"/>
      <c r="F83" s="41"/>
      <c r="G83" s="55"/>
    </row>
    <row r="84" spans="3:7" ht="14.65" customHeight="1">
      <c r="C84" s="20"/>
      <c r="E84" s="30"/>
      <c r="F84" s="41"/>
      <c r="G84" s="55"/>
    </row>
    <row r="85" spans="3:7" ht="14.65" customHeight="1">
      <c r="C85" s="20"/>
      <c r="E85" s="30"/>
      <c r="F85" s="41"/>
      <c r="G85" s="55"/>
    </row>
    <row r="86" spans="3:7" ht="14.65" customHeight="1">
      <c r="C86" s="20"/>
      <c r="E86" s="30"/>
      <c r="F86" s="41"/>
      <c r="G86" s="55"/>
    </row>
    <row r="87" spans="3:7" ht="14.65" customHeight="1">
      <c r="C87" s="20"/>
      <c r="E87" s="30"/>
      <c r="F87" s="41"/>
      <c r="G87" s="55"/>
    </row>
    <row r="88" spans="3:7" ht="14.65" customHeight="1">
      <c r="C88" s="20"/>
      <c r="E88" s="30"/>
      <c r="F88" s="41"/>
      <c r="G88" s="55"/>
    </row>
    <row r="89" spans="3:7" ht="14.65" customHeight="1">
      <c r="C89" s="20"/>
      <c r="E89" s="30"/>
      <c r="F89" s="41"/>
      <c r="G89" s="55"/>
    </row>
    <row r="90" spans="3:7" ht="14.65" customHeight="1">
      <c r="C90" s="20"/>
      <c r="E90" s="30"/>
      <c r="F90" s="41"/>
      <c r="G90" s="55"/>
    </row>
    <row r="91" spans="3:7" ht="14.65" customHeight="1">
      <c r="C91" s="20"/>
      <c r="E91" s="30"/>
      <c r="F91" s="41"/>
      <c r="G91" s="55"/>
    </row>
    <row r="92" spans="3:7" ht="14.65" customHeight="1">
      <c r="C92" s="20"/>
      <c r="E92" s="30"/>
      <c r="F92" s="41"/>
      <c r="G92" s="55"/>
    </row>
    <row r="93" spans="3:7" ht="14.65" customHeight="1">
      <c r="C93" s="20"/>
      <c r="E93" s="30"/>
      <c r="F93" s="41"/>
      <c r="G93" s="55"/>
    </row>
    <row r="94" spans="3:7" ht="14.65" customHeight="1">
      <c r="C94" s="20"/>
      <c r="E94" s="30"/>
      <c r="F94" s="41"/>
      <c r="G94" s="55"/>
    </row>
    <row r="95" spans="3:7" ht="14.65" customHeight="1">
      <c r="C95" s="20"/>
      <c r="E95" s="30"/>
      <c r="F95" s="41"/>
      <c r="G95" s="55"/>
    </row>
    <row r="96" spans="3:7" ht="14.65" customHeight="1">
      <c r="C96" s="20"/>
      <c r="E96" s="30"/>
      <c r="F96" s="41"/>
      <c r="G96" s="55"/>
    </row>
    <row r="97" spans="3:7" ht="14.65" customHeight="1">
      <c r="C97" s="20"/>
      <c r="E97" s="30"/>
      <c r="F97" s="41"/>
      <c r="G97" s="55"/>
    </row>
    <row r="98" spans="3:7" ht="14.65" customHeight="1">
      <c r="C98" s="20"/>
      <c r="E98" s="30"/>
      <c r="F98" s="41"/>
      <c r="G98" s="55"/>
    </row>
    <row r="99" spans="3:7" ht="14.65" customHeight="1">
      <c r="C99" s="20"/>
      <c r="E99" s="30"/>
      <c r="F99" s="41"/>
      <c r="G99" s="55"/>
    </row>
    <row r="100" spans="3:7" ht="11.1" customHeight="1">
      <c r="C100" s="20"/>
      <c r="E100" s="30"/>
      <c r="F100" s="41"/>
      <c r="G100" s="55"/>
    </row>
    <row r="101" spans="3:7" ht="11.1" customHeight="1">
      <c r="C101" s="20"/>
      <c r="E101" s="30"/>
      <c r="F101" s="41"/>
      <c r="G101" s="55"/>
    </row>
    <row r="102" spans="3:7" ht="11.1" customHeight="1">
      <c r="C102" s="20"/>
      <c r="E102" s="30"/>
      <c r="F102" s="41"/>
      <c r="G102" s="55"/>
    </row>
    <row r="103" spans="3:7" ht="11.1" customHeight="1">
      <c r="C103" s="20"/>
      <c r="E103" s="30"/>
      <c r="F103" s="41"/>
      <c r="G103" s="55"/>
    </row>
    <row r="104" spans="3:7" ht="11.1" customHeight="1">
      <c r="C104" s="20"/>
      <c r="E104" s="30"/>
      <c r="F104" s="41"/>
      <c r="G104" s="55"/>
    </row>
    <row r="105" spans="3:7" ht="11.1" customHeight="1">
      <c r="C105" s="20"/>
      <c r="E105" s="30"/>
      <c r="F105" s="41"/>
      <c r="G105" s="55"/>
    </row>
    <row r="106" spans="3:7" ht="11.1" customHeight="1">
      <c r="C106" s="20"/>
      <c r="E106" s="30"/>
      <c r="F106" s="41"/>
      <c r="G106" s="55"/>
    </row>
    <row r="107" spans="3:7" ht="11.1" customHeight="1">
      <c r="C107" s="20"/>
      <c r="E107" s="30"/>
      <c r="F107" s="41"/>
      <c r="G107" s="55"/>
    </row>
    <row r="108" spans="3:7" ht="11.1" customHeight="1">
      <c r="C108" s="20"/>
      <c r="E108" s="30"/>
      <c r="F108" s="41"/>
      <c r="G108" s="55"/>
    </row>
    <row r="109" spans="3:7">
      <c r="C109" s="20"/>
      <c r="E109" s="30"/>
      <c r="F109" s="41"/>
      <c r="G109" s="55"/>
    </row>
    <row r="110" spans="3:7">
      <c r="C110" s="20"/>
      <c r="E110" s="30"/>
      <c r="F110" s="41"/>
      <c r="G110" s="55"/>
    </row>
    <row r="111" spans="3:7">
      <c r="C111" s="20"/>
      <c r="E111" s="30"/>
      <c r="F111" s="41"/>
      <c r="G111" s="55"/>
    </row>
    <row r="112" spans="3:7">
      <c r="C112" s="20"/>
      <c r="E112" s="30"/>
      <c r="F112" s="41"/>
      <c r="G112" s="55"/>
    </row>
    <row r="113" spans="3:7">
      <c r="C113" s="20"/>
      <c r="E113" s="30"/>
      <c r="F113" s="41"/>
      <c r="G113" s="55"/>
    </row>
    <row r="114" spans="3:7">
      <c r="C114" s="20"/>
      <c r="E114" s="30"/>
      <c r="F114" s="41"/>
      <c r="G114" s="55"/>
    </row>
    <row r="115" spans="3:7">
      <c r="C115" s="20"/>
      <c r="E115" s="30"/>
      <c r="F115" s="41"/>
      <c r="G115" s="55"/>
    </row>
    <row r="116" spans="3:7">
      <c r="C116" s="20"/>
      <c r="E116" s="30"/>
      <c r="F116" s="41"/>
      <c r="G116" s="55"/>
    </row>
    <row r="117" spans="3:7">
      <c r="C117" s="20"/>
      <c r="E117" s="30"/>
      <c r="F117" s="41"/>
      <c r="G117" s="55"/>
    </row>
    <row r="118" spans="3:7">
      <c r="C118" s="20"/>
      <c r="E118" s="30"/>
      <c r="F118" s="41"/>
      <c r="G118" s="55"/>
    </row>
    <row r="119" spans="3:7">
      <c r="C119" s="20"/>
      <c r="E119" s="30"/>
      <c r="F119" s="41"/>
      <c r="G119" s="55"/>
    </row>
    <row r="120" spans="3:7">
      <c r="C120" s="20"/>
      <c r="E120" s="30"/>
      <c r="F120" s="41"/>
      <c r="G120" s="55"/>
    </row>
    <row r="121" spans="3:7">
      <c r="C121" s="20"/>
      <c r="E121" s="30"/>
      <c r="F121" s="41"/>
      <c r="G121" s="55"/>
    </row>
    <row r="122" spans="3:7">
      <c r="C122" s="20"/>
      <c r="E122" s="30"/>
      <c r="F122" s="41"/>
      <c r="G122" s="55"/>
    </row>
    <row r="123" spans="3:7">
      <c r="C123" s="20"/>
      <c r="E123" s="30"/>
      <c r="F123" s="41"/>
      <c r="G123" s="55"/>
    </row>
    <row r="124" spans="3:7">
      <c r="C124" s="20"/>
      <c r="E124" s="30"/>
      <c r="F124" s="41"/>
      <c r="G124" s="55"/>
    </row>
    <row r="125" spans="3:7">
      <c r="C125" s="20"/>
      <c r="E125" s="30"/>
      <c r="F125" s="41"/>
      <c r="G125" s="55"/>
    </row>
    <row r="126" spans="3:7">
      <c r="C126" s="20"/>
      <c r="E126" s="30"/>
      <c r="F126" s="41"/>
      <c r="G126" s="55"/>
    </row>
    <row r="127" spans="3:7">
      <c r="C127" s="20"/>
      <c r="E127" s="30"/>
      <c r="F127" s="41"/>
      <c r="G127" s="55"/>
    </row>
    <row r="128" spans="3:7">
      <c r="C128" s="20"/>
      <c r="E128" s="30"/>
      <c r="F128" s="41"/>
      <c r="G128" s="55"/>
    </row>
    <row r="129" spans="3:7">
      <c r="C129" s="20"/>
      <c r="E129" s="30"/>
      <c r="F129" s="41"/>
      <c r="G129" s="55"/>
    </row>
    <row r="130" spans="3:7">
      <c r="C130" s="20"/>
      <c r="E130" s="30"/>
      <c r="F130" s="41"/>
      <c r="G130" s="55"/>
    </row>
    <row r="131" spans="3:7">
      <c r="C131" s="20"/>
      <c r="E131" s="30"/>
      <c r="F131" s="41"/>
      <c r="G131" s="55"/>
    </row>
    <row r="132" spans="3:7">
      <c r="C132" s="20"/>
      <c r="E132" s="30"/>
      <c r="F132" s="41"/>
      <c r="G132" s="55"/>
    </row>
    <row r="133" spans="3:7">
      <c r="C133" s="20"/>
      <c r="E133" s="30"/>
      <c r="G133" s="55"/>
    </row>
    <row r="134" spans="3:7">
      <c r="C134" s="20"/>
      <c r="E134" s="30"/>
      <c r="G134" s="55"/>
    </row>
  </sheetData>
  <sortState ref="B9:D68">
    <sortCondition ref="C9:C68"/>
    <sortCondition ref="B9:B68"/>
    <sortCondition ref="D9:D68"/>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BB135"/>
  <sheetViews>
    <sheetView showGridLines="0" zoomScale="80" zoomScaleNormal="80" workbookViewId="0"/>
  </sheetViews>
  <sheetFormatPr defaultColWidth="9.21875" defaultRowHeight="15"/>
  <cols>
    <col min="1" max="1" width="3.77734375" style="20" customWidth="1"/>
    <col min="2" max="2" width="22.44140625" style="20" customWidth="1"/>
    <col min="3" max="3" width="8" style="20" customWidth="1"/>
    <col min="4" max="4" width="16.77734375" style="20" customWidth="1"/>
    <col min="5" max="5" width="16.77734375" style="29" customWidth="1"/>
    <col min="6" max="6" width="11.44140625" style="29" customWidth="1"/>
    <col min="7" max="7" width="9.5546875" style="20" customWidth="1"/>
    <col min="8" max="8" width="10.77734375" style="20" bestFit="1" customWidth="1"/>
    <col min="9" max="9" width="11.886718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8" width="9.109375" style="20" customWidth="1"/>
    <col min="69" max="16384" width="9.21875" style="20"/>
  </cols>
  <sheetData>
    <row r="1" spans="1:54" s="1" customFormat="1" ht="35.1" customHeight="1">
      <c r="A1" s="10"/>
      <c r="B1" s="26" t="s">
        <v>31</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1:54" s="14" customFormat="1" ht="26.1" customHeight="1">
      <c r="A2" s="15"/>
      <c r="B2" s="27" t="s">
        <v>100</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4" spans="1:54">
      <c r="B4" s="20" t="s">
        <v>91</v>
      </c>
      <c r="C4" s="20" t="s">
        <v>54</v>
      </c>
    </row>
    <row r="5" spans="1:54">
      <c r="B5" s="20" t="s">
        <v>18</v>
      </c>
      <c r="C5" s="20" t="s">
        <v>81</v>
      </c>
    </row>
    <row r="6" spans="1:54">
      <c r="B6" s="20" t="s">
        <v>19</v>
      </c>
      <c r="C6" s="20" t="s">
        <v>73</v>
      </c>
      <c r="I6" s="44"/>
      <c r="J6" s="44"/>
      <c r="M6" s="44"/>
      <c r="N6" s="44"/>
      <c r="O6" s="44"/>
    </row>
    <row r="7" spans="1:54" ht="16.5">
      <c r="H7" s="63" t="s">
        <v>22</v>
      </c>
      <c r="I7"/>
      <c r="J7"/>
      <c r="K7" s="75"/>
      <c r="L7" s="75"/>
      <c r="M7" s="75"/>
      <c r="N7" s="75"/>
      <c r="O7"/>
      <c r="P7" s="63" t="s">
        <v>23</v>
      </c>
    </row>
    <row r="8" spans="1:54">
      <c r="B8" s="48" t="s">
        <v>11</v>
      </c>
      <c r="C8" s="62" t="s">
        <v>3</v>
      </c>
      <c r="D8" s="62" t="s">
        <v>12</v>
      </c>
      <c r="E8" s="59" t="s">
        <v>26</v>
      </c>
      <c r="F8" s="49"/>
      <c r="G8" s="49"/>
      <c r="H8" s="48" t="s">
        <v>3</v>
      </c>
      <c r="I8" s="59" t="s">
        <v>12</v>
      </c>
      <c r="J8" s="59" t="s">
        <v>28</v>
      </c>
      <c r="K8" s="62" t="s">
        <v>16</v>
      </c>
      <c r="L8" s="62" t="s">
        <v>14</v>
      </c>
      <c r="M8" s="62" t="s">
        <v>17</v>
      </c>
      <c r="N8" s="62" t="s">
        <v>15</v>
      </c>
      <c r="O8" s="62"/>
      <c r="P8" s="33" t="s">
        <v>5</v>
      </c>
      <c r="AA8" s="33" t="s">
        <v>6</v>
      </c>
      <c r="AK8" s="33" t="s">
        <v>7</v>
      </c>
    </row>
    <row r="9" spans="1:54" s="47" customFormat="1">
      <c r="B9" s="28" t="s">
        <v>14</v>
      </c>
      <c r="C9" s="60" t="s">
        <v>5</v>
      </c>
      <c r="D9" s="60">
        <v>1</v>
      </c>
      <c r="E9" s="61">
        <v>744.60777244109499</v>
      </c>
      <c r="F9" s="30"/>
      <c r="G9" s="46"/>
      <c r="H9" s="28" t="s">
        <v>5</v>
      </c>
      <c r="I9" s="60">
        <v>1</v>
      </c>
      <c r="J9" s="60" t="s">
        <v>29</v>
      </c>
      <c r="K9" s="61">
        <f t="shared" ref="K9:N23" si="0">SUMIFS($E$9:$E$68,$B$9:$B$68,K$8,$C$9:$C$68,$H9,$D$9:$D$68,$I9)</f>
        <v>732.37920709475804</v>
      </c>
      <c r="L9" s="61">
        <f t="shared" si="0"/>
        <v>744.60777244109499</v>
      </c>
      <c r="M9" s="61">
        <f t="shared" si="0"/>
        <v>927.47278753579405</v>
      </c>
      <c r="N9" s="61">
        <f t="shared" si="0"/>
        <v>705.26210723259396</v>
      </c>
      <c r="O9" s="61"/>
      <c r="P9" s="3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row>
    <row r="10" spans="1:54">
      <c r="B10" s="28" t="s">
        <v>14</v>
      </c>
      <c r="C10" s="60" t="s">
        <v>5</v>
      </c>
      <c r="D10" s="60">
        <v>2</v>
      </c>
      <c r="E10" s="61">
        <v>1231.8286941343899</v>
      </c>
      <c r="F10" s="30"/>
      <c r="G10" s="46"/>
      <c r="H10" s="28" t="s">
        <v>5</v>
      </c>
      <c r="I10" s="60">
        <v>2</v>
      </c>
      <c r="J10" s="60" t="s">
        <v>29</v>
      </c>
      <c r="K10" s="61">
        <f t="shared" si="0"/>
        <v>1278.28011206418</v>
      </c>
      <c r="L10" s="61">
        <f t="shared" si="0"/>
        <v>1231.8286941343899</v>
      </c>
      <c r="M10" s="61">
        <f t="shared" si="0"/>
        <v>1565.0492502177401</v>
      </c>
      <c r="N10" s="61">
        <f t="shared" si="0"/>
        <v>1162.44371191455</v>
      </c>
      <c r="O10" s="61"/>
      <c r="P10" s="30"/>
    </row>
    <row r="11" spans="1:54">
      <c r="B11" s="28" t="s">
        <v>14</v>
      </c>
      <c r="C11" s="60" t="s">
        <v>5</v>
      </c>
      <c r="D11" s="60">
        <v>3</v>
      </c>
      <c r="E11" s="61">
        <v>1503.40081163231</v>
      </c>
      <c r="F11" s="30"/>
      <c r="G11" s="46"/>
      <c r="H11" s="28" t="s">
        <v>5</v>
      </c>
      <c r="I11" s="60">
        <v>3</v>
      </c>
      <c r="J11" s="60" t="s">
        <v>29</v>
      </c>
      <c r="K11" s="61">
        <f t="shared" si="0"/>
        <v>1530.31043457493</v>
      </c>
      <c r="L11" s="61">
        <f t="shared" si="0"/>
        <v>1503.40081163231</v>
      </c>
      <c r="M11" s="61">
        <f t="shared" si="0"/>
        <v>1902.5355849131699</v>
      </c>
      <c r="N11" s="61">
        <f t="shared" si="0"/>
        <v>1425.4582715069</v>
      </c>
      <c r="O11" s="61"/>
      <c r="P11" s="30"/>
    </row>
    <row r="12" spans="1:54">
      <c r="B12" s="28" t="s">
        <v>14</v>
      </c>
      <c r="C12" s="60" t="s">
        <v>5</v>
      </c>
      <c r="D12" s="60">
        <v>4</v>
      </c>
      <c r="E12" s="61">
        <v>1716.63497358974</v>
      </c>
      <c r="F12" s="30"/>
      <c r="G12" s="46"/>
      <c r="H12" s="28" t="s">
        <v>5</v>
      </c>
      <c r="I12" s="60">
        <v>4</v>
      </c>
      <c r="J12" s="60" t="s">
        <v>29</v>
      </c>
      <c r="K12" s="61">
        <f t="shared" si="0"/>
        <v>1819.4031516222501</v>
      </c>
      <c r="L12" s="61">
        <f t="shared" si="0"/>
        <v>1716.63497358974</v>
      </c>
      <c r="M12" s="61">
        <f t="shared" si="0"/>
        <v>2148.2236088106401</v>
      </c>
      <c r="N12" s="61">
        <f t="shared" si="0"/>
        <v>1627.03211178075</v>
      </c>
      <c r="O12" s="61"/>
      <c r="P12" s="30"/>
    </row>
    <row r="13" spans="1:54">
      <c r="B13" s="28" t="s">
        <v>14</v>
      </c>
      <c r="C13" s="60" t="s">
        <v>5</v>
      </c>
      <c r="D13" s="60" t="s">
        <v>13</v>
      </c>
      <c r="E13" s="61">
        <v>2082.3157482648598</v>
      </c>
      <c r="F13" s="30"/>
      <c r="G13" s="46"/>
      <c r="H13" s="28" t="s">
        <v>5</v>
      </c>
      <c r="I13" s="60" t="s">
        <v>13</v>
      </c>
      <c r="J13" s="60" t="s">
        <v>29</v>
      </c>
      <c r="K13" s="61">
        <f t="shared" si="0"/>
        <v>2157.6940020601401</v>
      </c>
      <c r="L13" s="61">
        <f t="shared" si="0"/>
        <v>2082.3157482648598</v>
      </c>
      <c r="M13" s="61">
        <f t="shared" si="0"/>
        <v>2761.2118047699701</v>
      </c>
      <c r="N13" s="61">
        <f t="shared" si="0"/>
        <v>2006.96695037317</v>
      </c>
      <c r="O13" s="61"/>
      <c r="P13" s="30"/>
    </row>
    <row r="14" spans="1:54">
      <c r="B14" s="28" t="s">
        <v>15</v>
      </c>
      <c r="C14" s="60" t="s">
        <v>5</v>
      </c>
      <c r="D14" s="60">
        <v>1</v>
      </c>
      <c r="E14" s="61">
        <v>705.26210723259396</v>
      </c>
      <c r="F14" s="30"/>
      <c r="G14" s="46"/>
      <c r="H14" s="28" t="s">
        <v>6</v>
      </c>
      <c r="I14" s="60">
        <v>1</v>
      </c>
      <c r="J14" s="60" t="s">
        <v>29</v>
      </c>
      <c r="K14" s="61">
        <f t="shared" si="0"/>
        <v>786.94400084667495</v>
      </c>
      <c r="L14" s="61">
        <f t="shared" si="0"/>
        <v>825.20435705137902</v>
      </c>
      <c r="M14" s="61">
        <f t="shared" si="0"/>
        <v>1076.31822484848</v>
      </c>
      <c r="N14" s="61">
        <f t="shared" si="0"/>
        <v>774.71260813727201</v>
      </c>
      <c r="O14" s="61"/>
      <c r="P14" s="30"/>
    </row>
    <row r="15" spans="1:54">
      <c r="B15" s="28" t="s">
        <v>15</v>
      </c>
      <c r="C15" s="60" t="s">
        <v>5</v>
      </c>
      <c r="D15" s="60">
        <v>2</v>
      </c>
      <c r="E15" s="61">
        <v>1162.44371191455</v>
      </c>
      <c r="F15" s="30"/>
      <c r="G15" s="46"/>
      <c r="H15" s="28" t="s">
        <v>6</v>
      </c>
      <c r="I15" s="60">
        <v>2</v>
      </c>
      <c r="J15" s="60" t="s">
        <v>29</v>
      </c>
      <c r="K15" s="61">
        <f t="shared" si="0"/>
        <v>1332.8449058161</v>
      </c>
      <c r="L15" s="61">
        <f t="shared" si="0"/>
        <v>1312.4252787446701</v>
      </c>
      <c r="M15" s="61">
        <f t="shared" si="0"/>
        <v>1713.89468753043</v>
      </c>
      <c r="N15" s="61">
        <f t="shared" si="0"/>
        <v>1231.89421281923</v>
      </c>
      <c r="O15" s="61"/>
      <c r="P15" s="30"/>
    </row>
    <row r="16" spans="1:54">
      <c r="B16" s="28" t="s">
        <v>15</v>
      </c>
      <c r="C16" s="60" t="s">
        <v>5</v>
      </c>
      <c r="D16" s="60">
        <v>3</v>
      </c>
      <c r="E16" s="61">
        <v>1425.4582715069</v>
      </c>
      <c r="F16" s="30"/>
      <c r="G16" s="46"/>
      <c r="H16" s="28" t="s">
        <v>6</v>
      </c>
      <c r="I16" s="60">
        <v>3</v>
      </c>
      <c r="J16" s="60" t="s">
        <v>29</v>
      </c>
      <c r="K16" s="61">
        <f t="shared" si="0"/>
        <v>1584.87522832685</v>
      </c>
      <c r="L16" s="61">
        <f t="shared" si="0"/>
        <v>1583.99739624259</v>
      </c>
      <c r="M16" s="61">
        <f t="shared" si="0"/>
        <v>2051.3810222258599</v>
      </c>
      <c r="N16" s="61">
        <f t="shared" si="0"/>
        <v>1494.90877241158</v>
      </c>
      <c r="O16" s="61"/>
      <c r="P16" s="30"/>
    </row>
    <row r="17" spans="2:16">
      <c r="B17" s="28" t="s">
        <v>15</v>
      </c>
      <c r="C17" s="60" t="s">
        <v>5</v>
      </c>
      <c r="D17" s="60">
        <v>4</v>
      </c>
      <c r="E17" s="61">
        <v>1627.03211178075</v>
      </c>
      <c r="F17" s="30"/>
      <c r="G17" s="46"/>
      <c r="H17" s="28" t="s">
        <v>6</v>
      </c>
      <c r="I17" s="60">
        <v>4</v>
      </c>
      <c r="J17" s="60" t="s">
        <v>29</v>
      </c>
      <c r="K17" s="61">
        <f t="shared" si="0"/>
        <v>1873.9679453741601</v>
      </c>
      <c r="L17" s="61">
        <f t="shared" si="0"/>
        <v>1797.2315582000299</v>
      </c>
      <c r="M17" s="61">
        <f t="shared" si="0"/>
        <v>2297.0690461233298</v>
      </c>
      <c r="N17" s="61">
        <f t="shared" si="0"/>
        <v>1696.48261268543</v>
      </c>
      <c r="O17" s="61"/>
      <c r="P17" s="30"/>
    </row>
    <row r="18" spans="2:16">
      <c r="B18" s="28" t="s">
        <v>15</v>
      </c>
      <c r="C18" s="60" t="s">
        <v>5</v>
      </c>
      <c r="D18" s="60" t="s">
        <v>13</v>
      </c>
      <c r="E18" s="61">
        <v>2006.96695037317</v>
      </c>
      <c r="F18" s="30"/>
      <c r="G18" s="46"/>
      <c r="H18" s="28" t="s">
        <v>6</v>
      </c>
      <c r="I18" s="60" t="s">
        <v>13</v>
      </c>
      <c r="J18" s="60" t="s">
        <v>29</v>
      </c>
      <c r="K18" s="61">
        <f t="shared" si="0"/>
        <v>2212.2587958120598</v>
      </c>
      <c r="L18" s="61">
        <f t="shared" si="0"/>
        <v>2162.9123328751398</v>
      </c>
      <c r="M18" s="61">
        <f t="shared" si="0"/>
        <v>2910.0572420826602</v>
      </c>
      <c r="N18" s="61">
        <f t="shared" si="0"/>
        <v>2076.41745127784</v>
      </c>
      <c r="O18" s="61"/>
      <c r="P18" s="30"/>
    </row>
    <row r="19" spans="2:16">
      <c r="B19" s="28" t="s">
        <v>16</v>
      </c>
      <c r="C19" s="60" t="s">
        <v>5</v>
      </c>
      <c r="D19" s="60">
        <v>1</v>
      </c>
      <c r="E19" s="61">
        <v>732.37920709475804</v>
      </c>
      <c r="F19" s="30"/>
      <c r="G19" s="46"/>
      <c r="H19" s="28" t="s">
        <v>7</v>
      </c>
      <c r="I19" s="60">
        <v>1</v>
      </c>
      <c r="J19" s="60" t="s">
        <v>29</v>
      </c>
      <c r="K19" s="61">
        <f t="shared" si="0"/>
        <v>688.56549028851805</v>
      </c>
      <c r="L19" s="61">
        <f t="shared" si="0"/>
        <v>702.28674906582296</v>
      </c>
      <c r="M19" s="61">
        <f t="shared" si="0"/>
        <v>882.46835423921402</v>
      </c>
      <c r="N19" s="61">
        <f t="shared" si="0"/>
        <v>645.92287084568397</v>
      </c>
      <c r="O19" s="61"/>
      <c r="P19" s="30"/>
    </row>
    <row r="20" spans="2:16">
      <c r="B20" s="28" t="s">
        <v>16</v>
      </c>
      <c r="C20" s="60" t="s">
        <v>5</v>
      </c>
      <c r="D20" s="60">
        <v>2</v>
      </c>
      <c r="E20" s="61">
        <v>1278.28011206418</v>
      </c>
      <c r="F20" s="30"/>
      <c r="G20" s="46"/>
      <c r="H20" s="28" t="s">
        <v>7</v>
      </c>
      <c r="I20" s="60">
        <v>2</v>
      </c>
      <c r="J20" s="60" t="s">
        <v>29</v>
      </c>
      <c r="K20" s="61">
        <f t="shared" si="0"/>
        <v>1234.4663952579399</v>
      </c>
      <c r="L20" s="61">
        <f t="shared" si="0"/>
        <v>1189.5076707591199</v>
      </c>
      <c r="M20" s="61">
        <f t="shared" si="0"/>
        <v>1520.04481692116</v>
      </c>
      <c r="N20" s="61">
        <f t="shared" si="0"/>
        <v>1103.10447552764</v>
      </c>
      <c r="O20" s="61"/>
      <c r="P20" s="30"/>
    </row>
    <row r="21" spans="2:16">
      <c r="B21" s="28" t="s">
        <v>16</v>
      </c>
      <c r="C21" s="60" t="s">
        <v>5</v>
      </c>
      <c r="D21" s="60">
        <v>3</v>
      </c>
      <c r="E21" s="61">
        <v>1530.31043457493</v>
      </c>
      <c r="F21" s="30"/>
      <c r="G21" s="46"/>
      <c r="H21" s="28" t="s">
        <v>7</v>
      </c>
      <c r="I21" s="60">
        <v>3</v>
      </c>
      <c r="J21" s="60" t="s">
        <v>29</v>
      </c>
      <c r="K21" s="61">
        <f t="shared" si="0"/>
        <v>1486.4967177686899</v>
      </c>
      <c r="L21" s="61">
        <f t="shared" si="0"/>
        <v>1461.07978825704</v>
      </c>
      <c r="M21" s="61">
        <f t="shared" si="0"/>
        <v>1857.53115161659</v>
      </c>
      <c r="N21" s="61">
        <f t="shared" si="0"/>
        <v>1366.11903511999</v>
      </c>
      <c r="O21" s="61"/>
      <c r="P21" s="30"/>
    </row>
    <row r="22" spans="2:16">
      <c r="B22" s="28" t="s">
        <v>16</v>
      </c>
      <c r="C22" s="60" t="s">
        <v>5</v>
      </c>
      <c r="D22" s="60">
        <v>4</v>
      </c>
      <c r="E22" s="61">
        <v>1819.4031516222501</v>
      </c>
      <c r="F22" s="30"/>
      <c r="G22" s="46"/>
      <c r="H22" s="28" t="s">
        <v>7</v>
      </c>
      <c r="I22" s="60">
        <v>4</v>
      </c>
      <c r="J22" s="60" t="s">
        <v>29</v>
      </c>
      <c r="K22" s="61">
        <f t="shared" si="0"/>
        <v>1775.58943481601</v>
      </c>
      <c r="L22" s="61">
        <f t="shared" si="0"/>
        <v>1674.31395021447</v>
      </c>
      <c r="M22" s="61">
        <f t="shared" si="0"/>
        <v>2103.2191755140602</v>
      </c>
      <c r="N22" s="61">
        <f t="shared" si="0"/>
        <v>1567.69287539384</v>
      </c>
      <c r="O22" s="61"/>
      <c r="P22" s="30"/>
    </row>
    <row r="23" spans="2:16">
      <c r="B23" s="28" t="s">
        <v>16</v>
      </c>
      <c r="C23" s="60" t="s">
        <v>5</v>
      </c>
      <c r="D23" s="60" t="s">
        <v>13</v>
      </c>
      <c r="E23" s="61">
        <v>2157.6940020601401</v>
      </c>
      <c r="F23" s="30"/>
      <c r="G23" s="46"/>
      <c r="H23" s="28" t="s">
        <v>7</v>
      </c>
      <c r="I23" s="60" t="s">
        <v>13</v>
      </c>
      <c r="J23" s="60" t="s">
        <v>29</v>
      </c>
      <c r="K23" s="61">
        <f t="shared" si="0"/>
        <v>2113.8802852539002</v>
      </c>
      <c r="L23" s="61">
        <f t="shared" si="0"/>
        <v>2039.9947248895801</v>
      </c>
      <c r="M23" s="61">
        <f t="shared" si="0"/>
        <v>2716.2073714733901</v>
      </c>
      <c r="N23" s="61">
        <f t="shared" si="0"/>
        <v>1947.62771398626</v>
      </c>
      <c r="O23" s="61"/>
      <c r="P23" s="30"/>
    </row>
    <row r="24" spans="2:16">
      <c r="B24" s="28" t="s">
        <v>17</v>
      </c>
      <c r="C24" s="60" t="s">
        <v>5</v>
      </c>
      <c r="D24" s="60">
        <v>1</v>
      </c>
      <c r="E24" s="61">
        <v>927.47278753579405</v>
      </c>
      <c r="F24" s="30"/>
      <c r="G24" s="46"/>
      <c r="H24" s="46"/>
      <c r="I24" s="46"/>
      <c r="K24" s="28"/>
      <c r="L24" s="28"/>
      <c r="M24" s="28"/>
      <c r="N24" s="30"/>
      <c r="O24" s="30"/>
      <c r="P24" s="30"/>
    </row>
    <row r="25" spans="2:16">
      <c r="B25" s="28" t="s">
        <v>17</v>
      </c>
      <c r="C25" s="60" t="s">
        <v>5</v>
      </c>
      <c r="D25" s="60">
        <v>2</v>
      </c>
      <c r="E25" s="61">
        <v>1565.0492502177401</v>
      </c>
      <c r="F25" s="30"/>
      <c r="G25" s="46"/>
      <c r="H25" s="46"/>
      <c r="I25" s="46"/>
      <c r="K25" s="28"/>
      <c r="L25" s="28"/>
      <c r="M25" s="28"/>
      <c r="N25" s="30"/>
      <c r="O25" s="30"/>
      <c r="P25" s="30"/>
    </row>
    <row r="26" spans="2:16">
      <c r="B26" s="28" t="s">
        <v>17</v>
      </c>
      <c r="C26" s="60" t="s">
        <v>5</v>
      </c>
      <c r="D26" s="60">
        <v>3</v>
      </c>
      <c r="E26" s="61">
        <v>1902.5355849131699</v>
      </c>
      <c r="F26" s="30"/>
      <c r="G26" s="46"/>
      <c r="H26" s="46"/>
      <c r="I26" s="46"/>
      <c r="K26" s="28"/>
      <c r="L26" s="28"/>
      <c r="M26" s="28"/>
      <c r="N26" s="30"/>
      <c r="O26" s="30"/>
      <c r="P26" s="30"/>
    </row>
    <row r="27" spans="2:16">
      <c r="B27" s="28" t="s">
        <v>17</v>
      </c>
      <c r="C27" s="60" t="s">
        <v>5</v>
      </c>
      <c r="D27" s="60">
        <v>4</v>
      </c>
      <c r="E27" s="61">
        <v>2148.2236088106401</v>
      </c>
      <c r="F27" s="30"/>
      <c r="G27" s="46"/>
      <c r="H27" s="46"/>
      <c r="I27" s="46"/>
      <c r="K27" s="28"/>
      <c r="L27" s="28"/>
      <c r="M27" s="28"/>
      <c r="N27" s="30"/>
      <c r="O27" s="30"/>
      <c r="P27" s="30"/>
    </row>
    <row r="28" spans="2:16">
      <c r="B28" s="28" t="s">
        <v>17</v>
      </c>
      <c r="C28" s="60" t="s">
        <v>5</v>
      </c>
      <c r="D28" s="60" t="s">
        <v>13</v>
      </c>
      <c r="E28" s="61">
        <v>2761.2118047699701</v>
      </c>
      <c r="F28" s="30"/>
      <c r="G28" s="46"/>
      <c r="H28" s="46"/>
      <c r="I28" s="46"/>
      <c r="K28" s="28"/>
      <c r="L28" s="28"/>
      <c r="M28" s="28"/>
      <c r="N28" s="30"/>
      <c r="O28" s="30"/>
      <c r="P28" s="30"/>
    </row>
    <row r="29" spans="2:16">
      <c r="B29" s="28" t="s">
        <v>14</v>
      </c>
      <c r="C29" s="60" t="s">
        <v>6</v>
      </c>
      <c r="D29" s="60">
        <v>1</v>
      </c>
      <c r="E29" s="61">
        <v>825.20435705137902</v>
      </c>
      <c r="F29" s="30"/>
      <c r="G29" s="46"/>
      <c r="H29" s="46"/>
      <c r="I29" s="46"/>
      <c r="K29" s="28"/>
      <c r="L29" s="28"/>
      <c r="M29" s="28"/>
      <c r="N29" s="30"/>
      <c r="O29" s="30"/>
      <c r="P29" s="30"/>
    </row>
    <row r="30" spans="2:16">
      <c r="B30" s="28" t="s">
        <v>14</v>
      </c>
      <c r="C30" s="60" t="s">
        <v>6</v>
      </c>
      <c r="D30" s="60">
        <v>2</v>
      </c>
      <c r="E30" s="61">
        <v>1312.4252787446701</v>
      </c>
      <c r="F30" s="30"/>
      <c r="G30" s="46"/>
      <c r="H30" s="46"/>
      <c r="I30" s="46"/>
      <c r="K30" s="28"/>
      <c r="L30" s="28"/>
      <c r="M30" s="28"/>
      <c r="N30" s="30"/>
      <c r="O30" s="30"/>
      <c r="P30" s="30"/>
    </row>
    <row r="31" spans="2:16">
      <c r="B31" s="28" t="s">
        <v>14</v>
      </c>
      <c r="C31" s="60" t="s">
        <v>6</v>
      </c>
      <c r="D31" s="60">
        <v>3</v>
      </c>
      <c r="E31" s="61">
        <v>1583.99739624259</v>
      </c>
      <c r="F31" s="30"/>
      <c r="G31" s="46"/>
      <c r="H31" s="46"/>
      <c r="I31" s="46"/>
      <c r="K31" s="28"/>
      <c r="L31" s="28"/>
      <c r="M31" s="28"/>
      <c r="N31" s="30"/>
      <c r="O31" s="30"/>
      <c r="P31" s="30"/>
    </row>
    <row r="32" spans="2:16">
      <c r="B32" s="28" t="s">
        <v>14</v>
      </c>
      <c r="C32" s="60" t="s">
        <v>6</v>
      </c>
      <c r="D32" s="60">
        <v>4</v>
      </c>
      <c r="E32" s="61">
        <v>1797.2315582000299</v>
      </c>
      <c r="F32" s="30"/>
      <c r="G32" s="46"/>
      <c r="H32" s="46"/>
      <c r="I32" s="46"/>
      <c r="K32" s="28"/>
      <c r="L32" s="28"/>
      <c r="M32" s="28"/>
      <c r="N32" s="30"/>
      <c r="O32" s="30"/>
      <c r="P32" s="30"/>
    </row>
    <row r="33" spans="2:16">
      <c r="B33" s="28" t="s">
        <v>14</v>
      </c>
      <c r="C33" s="60" t="s">
        <v>6</v>
      </c>
      <c r="D33" s="60" t="s">
        <v>13</v>
      </c>
      <c r="E33" s="61">
        <v>2162.9123328751398</v>
      </c>
      <c r="F33" s="30"/>
      <c r="G33" s="46"/>
      <c r="H33" s="46"/>
      <c r="I33" s="46"/>
      <c r="K33" s="28"/>
      <c r="L33" s="28"/>
      <c r="M33" s="28"/>
      <c r="N33" s="30"/>
      <c r="O33" s="30"/>
      <c r="P33" s="30"/>
    </row>
    <row r="34" spans="2:16">
      <c r="B34" s="28" t="s">
        <v>15</v>
      </c>
      <c r="C34" s="60" t="s">
        <v>6</v>
      </c>
      <c r="D34" s="60">
        <v>1</v>
      </c>
      <c r="E34" s="61">
        <v>774.71260813727201</v>
      </c>
      <c r="F34" s="30"/>
      <c r="G34" s="46"/>
      <c r="H34" s="46"/>
      <c r="I34" s="46"/>
      <c r="K34" s="28"/>
      <c r="L34" s="28"/>
      <c r="M34" s="28"/>
      <c r="N34" s="30"/>
      <c r="O34" s="30"/>
      <c r="P34" s="30"/>
    </row>
    <row r="35" spans="2:16">
      <c r="B35" s="28" t="s">
        <v>15</v>
      </c>
      <c r="C35" s="60" t="s">
        <v>6</v>
      </c>
      <c r="D35" s="60">
        <v>2</v>
      </c>
      <c r="E35" s="61">
        <v>1231.89421281923</v>
      </c>
      <c r="F35" s="30"/>
      <c r="G35" s="46"/>
      <c r="H35" s="46"/>
      <c r="I35" s="46"/>
      <c r="K35" s="28"/>
      <c r="L35" s="28"/>
      <c r="M35" s="28"/>
      <c r="N35" s="30"/>
      <c r="O35" s="30"/>
      <c r="P35" s="30"/>
    </row>
    <row r="36" spans="2:16">
      <c r="B36" s="28" t="s">
        <v>15</v>
      </c>
      <c r="C36" s="60" t="s">
        <v>6</v>
      </c>
      <c r="D36" s="60">
        <v>3</v>
      </c>
      <c r="E36" s="61">
        <v>1494.90877241158</v>
      </c>
      <c r="F36" s="30"/>
      <c r="G36" s="46"/>
      <c r="H36" s="46"/>
      <c r="I36" s="46"/>
      <c r="K36" s="28"/>
      <c r="L36" s="28"/>
      <c r="M36" s="28"/>
      <c r="N36" s="30"/>
      <c r="O36" s="30"/>
      <c r="P36" s="30"/>
    </row>
    <row r="37" spans="2:16">
      <c r="B37" s="28" t="s">
        <v>15</v>
      </c>
      <c r="C37" s="60" t="s">
        <v>6</v>
      </c>
      <c r="D37" s="60">
        <v>4</v>
      </c>
      <c r="E37" s="61">
        <v>1696.48261268543</v>
      </c>
      <c r="F37" s="30"/>
      <c r="G37" s="46"/>
      <c r="H37" s="46"/>
      <c r="I37" s="46"/>
      <c r="K37" s="28"/>
      <c r="L37" s="28"/>
      <c r="M37" s="28"/>
      <c r="N37" s="30"/>
      <c r="O37" s="30"/>
      <c r="P37" s="30"/>
    </row>
    <row r="38" spans="2:16">
      <c r="B38" s="28" t="s">
        <v>15</v>
      </c>
      <c r="C38" s="60" t="s">
        <v>6</v>
      </c>
      <c r="D38" s="60" t="s">
        <v>13</v>
      </c>
      <c r="E38" s="61">
        <v>2076.41745127784</v>
      </c>
      <c r="F38" s="30"/>
      <c r="G38" s="46"/>
      <c r="H38" s="46"/>
      <c r="I38" s="46"/>
      <c r="K38" s="28"/>
      <c r="L38" s="28"/>
      <c r="M38" s="28"/>
      <c r="N38" s="30"/>
      <c r="O38" s="30"/>
      <c r="P38" s="30"/>
    </row>
    <row r="39" spans="2:16">
      <c r="B39" s="28" t="s">
        <v>16</v>
      </c>
      <c r="C39" s="60" t="s">
        <v>6</v>
      </c>
      <c r="D39" s="60">
        <v>1</v>
      </c>
      <c r="E39" s="61">
        <v>786.94400084667495</v>
      </c>
      <c r="F39" s="30"/>
      <c r="G39" s="46"/>
      <c r="H39" s="46"/>
      <c r="I39" s="46"/>
      <c r="K39" s="28"/>
      <c r="L39" s="28"/>
      <c r="M39" s="28"/>
      <c r="N39" s="30"/>
      <c r="O39" s="30"/>
      <c r="P39" s="30"/>
    </row>
    <row r="40" spans="2:16">
      <c r="B40" s="28" t="s">
        <v>16</v>
      </c>
      <c r="C40" s="60" t="s">
        <v>6</v>
      </c>
      <c r="D40" s="60">
        <v>2</v>
      </c>
      <c r="E40" s="61">
        <v>1332.8449058161</v>
      </c>
      <c r="F40" s="30"/>
      <c r="G40" s="46"/>
      <c r="H40" s="46"/>
      <c r="I40" s="46"/>
      <c r="K40" s="28"/>
      <c r="L40" s="28"/>
      <c r="M40" s="28"/>
      <c r="N40" s="30"/>
      <c r="O40" s="30"/>
      <c r="P40" s="30"/>
    </row>
    <row r="41" spans="2:16">
      <c r="B41" s="28" t="s">
        <v>16</v>
      </c>
      <c r="C41" s="60" t="s">
        <v>6</v>
      </c>
      <c r="D41" s="60">
        <v>3</v>
      </c>
      <c r="E41" s="61">
        <v>1584.87522832685</v>
      </c>
      <c r="F41" s="30"/>
      <c r="G41" s="46"/>
      <c r="H41" s="46"/>
      <c r="I41" s="46"/>
      <c r="K41" s="28"/>
      <c r="L41" s="28"/>
      <c r="M41" s="28"/>
      <c r="N41" s="30"/>
      <c r="O41" s="30"/>
      <c r="P41" s="30"/>
    </row>
    <row r="42" spans="2:16">
      <c r="B42" s="28" t="s">
        <v>16</v>
      </c>
      <c r="C42" s="60" t="s">
        <v>6</v>
      </c>
      <c r="D42" s="60">
        <v>4</v>
      </c>
      <c r="E42" s="61">
        <v>1873.9679453741601</v>
      </c>
      <c r="F42" s="30"/>
      <c r="G42" s="46"/>
      <c r="H42" s="46"/>
      <c r="I42" s="46"/>
      <c r="K42" s="28"/>
      <c r="L42" s="28"/>
      <c r="M42" s="28"/>
      <c r="N42" s="30"/>
      <c r="O42" s="30"/>
      <c r="P42" s="30"/>
    </row>
    <row r="43" spans="2:16">
      <c r="B43" s="28" t="s">
        <v>16</v>
      </c>
      <c r="C43" s="60" t="s">
        <v>6</v>
      </c>
      <c r="D43" s="60" t="s">
        <v>13</v>
      </c>
      <c r="E43" s="61">
        <v>2212.2587958120598</v>
      </c>
      <c r="F43" s="30"/>
      <c r="G43" s="46"/>
      <c r="H43" s="46"/>
      <c r="I43" s="46"/>
      <c r="K43" s="28"/>
      <c r="L43" s="28"/>
      <c r="M43" s="28"/>
      <c r="N43" s="30"/>
      <c r="O43" s="30"/>
      <c r="P43" s="30"/>
    </row>
    <row r="44" spans="2:16">
      <c r="B44" s="28" t="s">
        <v>17</v>
      </c>
      <c r="C44" s="60" t="s">
        <v>6</v>
      </c>
      <c r="D44" s="60">
        <v>1</v>
      </c>
      <c r="E44" s="61">
        <v>1076.31822484848</v>
      </c>
      <c r="F44" s="30"/>
      <c r="G44" s="46"/>
      <c r="H44" s="46"/>
      <c r="I44" s="46"/>
      <c r="K44" s="28"/>
      <c r="L44" s="28"/>
      <c r="M44" s="28"/>
      <c r="N44" s="30"/>
      <c r="O44" s="30"/>
      <c r="P44" s="30"/>
    </row>
    <row r="45" spans="2:16">
      <c r="B45" s="28" t="s">
        <v>17</v>
      </c>
      <c r="C45" s="60" t="s">
        <v>6</v>
      </c>
      <c r="D45" s="60">
        <v>2</v>
      </c>
      <c r="E45" s="61">
        <v>1713.89468753043</v>
      </c>
      <c r="F45" s="30"/>
      <c r="G45" s="46"/>
      <c r="H45" s="46"/>
      <c r="I45" s="46"/>
      <c r="K45" s="28"/>
      <c r="L45" s="28"/>
      <c r="M45" s="28"/>
      <c r="N45" s="30"/>
      <c r="O45" s="30"/>
      <c r="P45" s="30"/>
    </row>
    <row r="46" spans="2:16">
      <c r="B46" s="28" t="s">
        <v>17</v>
      </c>
      <c r="C46" s="60" t="s">
        <v>6</v>
      </c>
      <c r="D46" s="60">
        <v>3</v>
      </c>
      <c r="E46" s="61">
        <v>2051.3810222258599</v>
      </c>
      <c r="F46" s="30"/>
      <c r="G46" s="46"/>
      <c r="H46" s="46"/>
      <c r="I46" s="46"/>
      <c r="K46" s="28"/>
      <c r="L46" s="28"/>
      <c r="M46" s="28"/>
      <c r="N46" s="30"/>
      <c r="O46" s="30"/>
      <c r="P46" s="30"/>
    </row>
    <row r="47" spans="2:16">
      <c r="B47" s="28" t="s">
        <v>17</v>
      </c>
      <c r="C47" s="60" t="s">
        <v>6</v>
      </c>
      <c r="D47" s="60">
        <v>4</v>
      </c>
      <c r="E47" s="61">
        <v>2297.0690461233298</v>
      </c>
      <c r="F47" s="30"/>
      <c r="G47" s="46"/>
      <c r="H47" s="46"/>
      <c r="I47" s="46"/>
      <c r="K47" s="28"/>
      <c r="L47" s="28"/>
      <c r="M47" s="28"/>
      <c r="N47" s="30"/>
      <c r="O47" s="30"/>
      <c r="P47" s="30"/>
    </row>
    <row r="48" spans="2:16">
      <c r="B48" s="28" t="s">
        <v>17</v>
      </c>
      <c r="C48" s="60" t="s">
        <v>6</v>
      </c>
      <c r="D48" s="60" t="s">
        <v>13</v>
      </c>
      <c r="E48" s="61">
        <v>2910.0572420826602</v>
      </c>
      <c r="F48" s="30"/>
      <c r="G48" s="46"/>
      <c r="H48" s="46"/>
      <c r="I48" s="46"/>
      <c r="K48" s="28"/>
      <c r="L48" s="28"/>
      <c r="M48" s="28"/>
      <c r="N48" s="30"/>
      <c r="O48" s="30"/>
      <c r="P48" s="30"/>
    </row>
    <row r="49" spans="2:16">
      <c r="B49" s="28" t="s">
        <v>14</v>
      </c>
      <c r="C49" s="60" t="s">
        <v>7</v>
      </c>
      <c r="D49" s="60">
        <v>1</v>
      </c>
      <c r="E49" s="61">
        <v>702.28674906582296</v>
      </c>
      <c r="F49" s="30"/>
      <c r="G49" s="46"/>
      <c r="H49" s="46"/>
      <c r="I49" s="46"/>
      <c r="K49" s="28"/>
      <c r="L49" s="28"/>
      <c r="M49" s="28"/>
      <c r="N49" s="30"/>
      <c r="O49" s="30"/>
      <c r="P49" s="30"/>
    </row>
    <row r="50" spans="2:16">
      <c r="B50" s="28" t="s">
        <v>14</v>
      </c>
      <c r="C50" s="60" t="s">
        <v>7</v>
      </c>
      <c r="D50" s="60">
        <v>2</v>
      </c>
      <c r="E50" s="61">
        <v>1189.5076707591199</v>
      </c>
      <c r="F50" s="30"/>
      <c r="G50" s="46"/>
      <c r="H50" s="46"/>
      <c r="I50" s="46"/>
      <c r="K50" s="28"/>
      <c r="L50" s="28"/>
      <c r="M50" s="28"/>
      <c r="N50" s="30"/>
      <c r="O50" s="30"/>
      <c r="P50" s="30"/>
    </row>
    <row r="51" spans="2:16">
      <c r="B51" s="28" t="s">
        <v>14</v>
      </c>
      <c r="C51" s="60" t="s">
        <v>7</v>
      </c>
      <c r="D51" s="60">
        <v>3</v>
      </c>
      <c r="E51" s="61">
        <v>1461.07978825704</v>
      </c>
      <c r="F51" s="30"/>
      <c r="G51" s="46"/>
      <c r="H51" s="46"/>
      <c r="I51" s="46"/>
      <c r="K51" s="28"/>
      <c r="L51" s="28"/>
      <c r="M51" s="28"/>
      <c r="N51" s="30"/>
      <c r="O51" s="30"/>
      <c r="P51" s="30"/>
    </row>
    <row r="52" spans="2:16">
      <c r="B52" s="28" t="s">
        <v>14</v>
      </c>
      <c r="C52" s="60" t="s">
        <v>7</v>
      </c>
      <c r="D52" s="60">
        <v>4</v>
      </c>
      <c r="E52" s="61">
        <v>1674.31395021447</v>
      </c>
      <c r="F52" s="30"/>
      <c r="G52" s="46"/>
      <c r="H52" s="46"/>
      <c r="I52" s="46"/>
      <c r="K52" s="28"/>
      <c r="L52" s="28"/>
      <c r="M52" s="28"/>
      <c r="N52" s="30"/>
      <c r="O52" s="30"/>
      <c r="P52" s="30"/>
    </row>
    <row r="53" spans="2:16">
      <c r="B53" s="28" t="s">
        <v>14</v>
      </c>
      <c r="C53" s="60" t="s">
        <v>7</v>
      </c>
      <c r="D53" s="60" t="s">
        <v>13</v>
      </c>
      <c r="E53" s="61">
        <v>2039.9947248895801</v>
      </c>
      <c r="F53" s="30"/>
      <c r="G53" s="46"/>
      <c r="H53" s="46"/>
      <c r="I53" s="46"/>
      <c r="K53" s="28"/>
      <c r="L53" s="28"/>
      <c r="M53" s="28"/>
      <c r="N53" s="30"/>
      <c r="O53" s="30"/>
      <c r="P53" s="30"/>
    </row>
    <row r="54" spans="2:16">
      <c r="B54" s="28" t="s">
        <v>15</v>
      </c>
      <c r="C54" s="60" t="s">
        <v>7</v>
      </c>
      <c r="D54" s="60">
        <v>1</v>
      </c>
      <c r="E54" s="61">
        <v>645.92287084568397</v>
      </c>
      <c r="F54" s="30"/>
      <c r="G54" s="46"/>
      <c r="H54" s="46"/>
      <c r="I54" s="46"/>
      <c r="K54" s="28"/>
      <c r="L54" s="28"/>
      <c r="M54" s="28"/>
      <c r="N54" s="30"/>
      <c r="O54" s="30"/>
      <c r="P54" s="30"/>
    </row>
    <row r="55" spans="2:16">
      <c r="B55" s="28" t="s">
        <v>15</v>
      </c>
      <c r="C55" s="60" t="s">
        <v>7</v>
      </c>
      <c r="D55" s="60">
        <v>2</v>
      </c>
      <c r="E55" s="61">
        <v>1103.10447552764</v>
      </c>
      <c r="F55" s="30"/>
      <c r="G55" s="46"/>
      <c r="H55" s="46"/>
      <c r="I55" s="46"/>
      <c r="K55" s="28"/>
      <c r="L55" s="28"/>
      <c r="M55" s="28"/>
      <c r="N55" s="30"/>
      <c r="O55" s="30"/>
      <c r="P55" s="30"/>
    </row>
    <row r="56" spans="2:16">
      <c r="B56" s="28" t="s">
        <v>15</v>
      </c>
      <c r="C56" s="60" t="s">
        <v>7</v>
      </c>
      <c r="D56" s="60">
        <v>3</v>
      </c>
      <c r="E56" s="61">
        <v>1366.11903511999</v>
      </c>
      <c r="F56" s="30"/>
      <c r="G56" s="46"/>
      <c r="H56" s="46"/>
      <c r="I56" s="46"/>
      <c r="K56" s="28"/>
      <c r="L56" s="28"/>
      <c r="M56" s="28"/>
      <c r="N56" s="30"/>
      <c r="O56" s="30"/>
      <c r="P56" s="30"/>
    </row>
    <row r="57" spans="2:16">
      <c r="B57" s="28" t="s">
        <v>15</v>
      </c>
      <c r="C57" s="60" t="s">
        <v>7</v>
      </c>
      <c r="D57" s="60">
        <v>4</v>
      </c>
      <c r="E57" s="61">
        <v>1567.69287539384</v>
      </c>
      <c r="F57" s="30"/>
      <c r="G57" s="46"/>
      <c r="H57" s="46"/>
      <c r="I57" s="46"/>
      <c r="K57" s="28"/>
      <c r="L57" s="28"/>
      <c r="M57" s="28"/>
      <c r="N57" s="30"/>
      <c r="O57" s="30"/>
      <c r="P57" s="30"/>
    </row>
    <row r="58" spans="2:16">
      <c r="B58" s="28" t="s">
        <v>15</v>
      </c>
      <c r="C58" s="60" t="s">
        <v>7</v>
      </c>
      <c r="D58" s="60" t="s">
        <v>13</v>
      </c>
      <c r="E58" s="61">
        <v>1947.62771398626</v>
      </c>
      <c r="F58" s="30"/>
      <c r="G58" s="46"/>
      <c r="H58" s="46"/>
      <c r="I58" s="46"/>
      <c r="K58" s="28"/>
      <c r="L58" s="28"/>
      <c r="M58" s="28"/>
      <c r="N58" s="30"/>
      <c r="O58" s="30"/>
      <c r="P58" s="30"/>
    </row>
    <row r="59" spans="2:16">
      <c r="B59" s="28" t="s">
        <v>16</v>
      </c>
      <c r="C59" s="60" t="s">
        <v>7</v>
      </c>
      <c r="D59" s="60">
        <v>1</v>
      </c>
      <c r="E59" s="61">
        <v>688.56549028851805</v>
      </c>
      <c r="F59" s="30"/>
      <c r="G59" s="46"/>
      <c r="H59" s="46"/>
      <c r="I59" s="46"/>
      <c r="K59" s="28"/>
      <c r="L59" s="28"/>
      <c r="M59" s="28"/>
      <c r="N59" s="30"/>
      <c r="O59" s="30"/>
      <c r="P59" s="30"/>
    </row>
    <row r="60" spans="2:16">
      <c r="B60" s="28" t="s">
        <v>16</v>
      </c>
      <c r="C60" s="60" t="s">
        <v>7</v>
      </c>
      <c r="D60" s="60">
        <v>2</v>
      </c>
      <c r="E60" s="61">
        <v>1234.4663952579399</v>
      </c>
      <c r="F60" s="30"/>
      <c r="G60" s="46"/>
      <c r="H60" s="46"/>
      <c r="I60" s="46"/>
      <c r="K60" s="28"/>
      <c r="L60" s="28"/>
      <c r="M60" s="28"/>
      <c r="N60" s="30"/>
      <c r="O60" s="30"/>
      <c r="P60" s="30"/>
    </row>
    <row r="61" spans="2:16">
      <c r="B61" s="28" t="s">
        <v>16</v>
      </c>
      <c r="C61" s="60" t="s">
        <v>7</v>
      </c>
      <c r="D61" s="60">
        <v>3</v>
      </c>
      <c r="E61" s="61">
        <v>1486.4967177686899</v>
      </c>
      <c r="F61" s="30"/>
      <c r="G61" s="46"/>
      <c r="H61" s="46"/>
      <c r="I61" s="46"/>
      <c r="K61" s="28"/>
      <c r="L61" s="28"/>
      <c r="M61" s="28"/>
      <c r="N61" s="30"/>
      <c r="O61" s="30"/>
      <c r="P61" s="30"/>
    </row>
    <row r="62" spans="2:16">
      <c r="B62" s="28" t="s">
        <v>16</v>
      </c>
      <c r="C62" s="60" t="s">
        <v>7</v>
      </c>
      <c r="D62" s="60">
        <v>4</v>
      </c>
      <c r="E62" s="61">
        <v>1775.58943481601</v>
      </c>
      <c r="F62" s="30"/>
      <c r="G62" s="46"/>
      <c r="H62" s="46"/>
      <c r="I62" s="46"/>
      <c r="K62" s="28"/>
      <c r="L62" s="28"/>
      <c r="M62" s="28"/>
      <c r="N62" s="30"/>
      <c r="O62" s="30"/>
      <c r="P62" s="30"/>
    </row>
    <row r="63" spans="2:16">
      <c r="B63" s="28" t="s">
        <v>16</v>
      </c>
      <c r="C63" s="60" t="s">
        <v>7</v>
      </c>
      <c r="D63" s="60" t="s">
        <v>13</v>
      </c>
      <c r="E63" s="61">
        <v>2113.8802852539002</v>
      </c>
      <c r="F63" s="30"/>
      <c r="G63" s="46"/>
      <c r="H63" s="46"/>
      <c r="I63" s="46"/>
      <c r="K63" s="28"/>
      <c r="L63" s="28"/>
      <c r="M63" s="28"/>
      <c r="N63" s="30"/>
      <c r="O63" s="30"/>
      <c r="P63" s="30"/>
    </row>
    <row r="64" spans="2:16">
      <c r="B64" s="28" t="s">
        <v>17</v>
      </c>
      <c r="C64" s="60" t="s">
        <v>7</v>
      </c>
      <c r="D64" s="60">
        <v>1</v>
      </c>
      <c r="E64" s="61">
        <v>882.46835423921402</v>
      </c>
      <c r="F64" s="30"/>
      <c r="G64" s="46"/>
      <c r="H64" s="46"/>
      <c r="I64" s="46"/>
      <c r="K64" s="28"/>
      <c r="L64" s="28"/>
      <c r="M64" s="28"/>
      <c r="N64" s="30"/>
      <c r="O64" s="30"/>
      <c r="P64" s="30"/>
    </row>
    <row r="65" spans="2:16">
      <c r="B65" s="28" t="s">
        <v>17</v>
      </c>
      <c r="C65" s="60" t="s">
        <v>7</v>
      </c>
      <c r="D65" s="60">
        <v>2</v>
      </c>
      <c r="E65" s="61">
        <v>1520.04481692116</v>
      </c>
      <c r="F65" s="30"/>
      <c r="G65" s="46"/>
      <c r="H65" s="46"/>
      <c r="I65" s="46"/>
      <c r="K65" s="28"/>
      <c r="L65" s="28"/>
      <c r="M65" s="28"/>
      <c r="N65" s="30"/>
      <c r="O65" s="30"/>
      <c r="P65" s="30"/>
    </row>
    <row r="66" spans="2:16">
      <c r="B66" s="28" t="s">
        <v>17</v>
      </c>
      <c r="C66" s="60" t="s">
        <v>7</v>
      </c>
      <c r="D66" s="60">
        <v>3</v>
      </c>
      <c r="E66" s="61">
        <v>1857.53115161659</v>
      </c>
      <c r="F66" s="30"/>
      <c r="G66" s="46"/>
      <c r="H66" s="46"/>
      <c r="I66" s="46"/>
      <c r="K66" s="28"/>
      <c r="L66" s="28"/>
      <c r="M66" s="28"/>
      <c r="N66" s="30"/>
      <c r="O66" s="30"/>
      <c r="P66" s="30"/>
    </row>
    <row r="67" spans="2:16">
      <c r="B67" s="28" t="s">
        <v>17</v>
      </c>
      <c r="C67" s="60" t="s">
        <v>7</v>
      </c>
      <c r="D67" s="60">
        <v>4</v>
      </c>
      <c r="E67" s="61">
        <v>2103.2191755140602</v>
      </c>
      <c r="F67" s="30"/>
      <c r="G67" s="46"/>
      <c r="H67" s="46"/>
      <c r="I67" s="46"/>
    </row>
    <row r="68" spans="2:16">
      <c r="B68" s="28" t="s">
        <v>17</v>
      </c>
      <c r="C68" s="60" t="s">
        <v>7</v>
      </c>
      <c r="D68" s="60" t="s">
        <v>13</v>
      </c>
      <c r="E68" s="61">
        <v>2716.2073714733901</v>
      </c>
      <c r="F68" s="30"/>
      <c r="G68" s="46"/>
      <c r="H68" s="46"/>
      <c r="I68" s="46"/>
    </row>
    <row r="73" spans="2:16">
      <c r="B73" s="33"/>
    </row>
    <row r="75" spans="2:16">
      <c r="B75" s="48"/>
      <c r="C75" s="48"/>
      <c r="D75" s="49"/>
      <c r="E75" s="49"/>
      <c r="G75" s="33"/>
    </row>
    <row r="76" spans="2:16" ht="16.5">
      <c r="E76" s="30"/>
      <c r="F76" s="37"/>
      <c r="G76" s="54"/>
      <c r="H76"/>
      <c r="I76"/>
    </row>
    <row r="77" spans="2:16" ht="16.5">
      <c r="C77"/>
      <c r="D77"/>
      <c r="E77" s="30"/>
      <c r="F77" s="37"/>
      <c r="G77" s="54"/>
      <c r="H77"/>
      <c r="I77"/>
    </row>
    <row r="78" spans="2:16" ht="16.5">
      <c r="C78"/>
      <c r="D78"/>
      <c r="E78" s="30"/>
      <c r="F78" s="37"/>
      <c r="G78" s="54"/>
      <c r="H78"/>
      <c r="I78"/>
    </row>
    <row r="79" spans="2:16" ht="16.5">
      <c r="C79"/>
      <c r="D79"/>
      <c r="E79" s="30"/>
      <c r="F79" s="37"/>
      <c r="G79" s="54"/>
      <c r="H79"/>
      <c r="I79"/>
    </row>
    <row r="80" spans="2:16" ht="16.5">
      <c r="C80"/>
      <c r="D80"/>
      <c r="E80" s="30"/>
      <c r="F80" s="37"/>
      <c r="G80" s="54"/>
      <c r="H80"/>
      <c r="I80"/>
    </row>
    <row r="81" spans="3:9" ht="16.5">
      <c r="C81"/>
      <c r="D81"/>
      <c r="E81" s="30"/>
      <c r="F81" s="37"/>
      <c r="G81" s="54"/>
      <c r="H81"/>
      <c r="I81"/>
    </row>
    <row r="82" spans="3:9" ht="16.5">
      <c r="C82"/>
      <c r="D82"/>
      <c r="E82" s="30"/>
      <c r="F82" s="37"/>
      <c r="G82" s="54"/>
      <c r="H82"/>
      <c r="I82"/>
    </row>
    <row r="83" spans="3:9" ht="16.5">
      <c r="C83"/>
      <c r="D83"/>
      <c r="E83" s="30"/>
      <c r="F83" s="37"/>
      <c r="G83" s="54"/>
      <c r="H83"/>
      <c r="I83"/>
    </row>
    <row r="84" spans="3:9" ht="16.5">
      <c r="C84"/>
      <c r="D84"/>
      <c r="E84" s="30"/>
      <c r="F84" s="37"/>
      <c r="G84" s="54"/>
      <c r="H84"/>
      <c r="I84"/>
    </row>
    <row r="85" spans="3:9" ht="16.5">
      <c r="C85"/>
      <c r="D85"/>
      <c r="E85" s="30"/>
      <c r="F85" s="37"/>
      <c r="G85" s="54"/>
      <c r="H85"/>
      <c r="I85"/>
    </row>
    <row r="86" spans="3:9" ht="16.5">
      <c r="C86"/>
      <c r="D86"/>
      <c r="E86" s="30"/>
      <c r="F86" s="37"/>
      <c r="G86" s="54"/>
      <c r="H86"/>
      <c r="I86"/>
    </row>
    <row r="87" spans="3:9" ht="16.5">
      <c r="C87"/>
      <c r="D87"/>
      <c r="E87" s="30"/>
      <c r="F87" s="37"/>
      <c r="G87" s="54"/>
      <c r="H87"/>
      <c r="I87"/>
    </row>
    <row r="88" spans="3:9" ht="16.5">
      <c r="C88"/>
      <c r="D88"/>
      <c r="E88" s="30"/>
      <c r="F88" s="37"/>
      <c r="G88" s="54"/>
      <c r="H88"/>
      <c r="I88"/>
    </row>
    <row r="89" spans="3:9" ht="16.5">
      <c r="C89"/>
      <c r="D89"/>
      <c r="E89" s="30"/>
      <c r="F89" s="37"/>
      <c r="G89" s="54"/>
      <c r="H89"/>
      <c r="I89"/>
    </row>
    <row r="90" spans="3:9" ht="16.5">
      <c r="C90"/>
      <c r="D90"/>
      <c r="E90" s="30"/>
      <c r="F90" s="37"/>
      <c r="G90" s="54"/>
      <c r="H90"/>
      <c r="I90"/>
    </row>
    <row r="91" spans="3:9" ht="16.5">
      <c r="C91"/>
      <c r="D91"/>
      <c r="E91" s="30"/>
      <c r="F91" s="37"/>
      <c r="G91" s="54"/>
      <c r="H91"/>
      <c r="I91"/>
    </row>
    <row r="92" spans="3:9" ht="16.5">
      <c r="C92"/>
      <c r="D92"/>
      <c r="E92" s="30"/>
      <c r="F92" s="37"/>
      <c r="G92" s="54"/>
      <c r="H92"/>
      <c r="I92"/>
    </row>
    <row r="93" spans="3:9" ht="16.5">
      <c r="C93"/>
      <c r="D93"/>
      <c r="E93" s="30"/>
      <c r="F93" s="37"/>
      <c r="G93" s="54"/>
      <c r="H93"/>
      <c r="I93"/>
    </row>
    <row r="94" spans="3:9" ht="16.5">
      <c r="C94"/>
      <c r="D94"/>
      <c r="E94" s="30"/>
      <c r="F94" s="37"/>
      <c r="G94" s="54"/>
      <c r="H94"/>
      <c r="I94"/>
    </row>
    <row r="95" spans="3:9" ht="16.5">
      <c r="C95"/>
      <c r="D95"/>
      <c r="E95" s="30"/>
      <c r="G95" s="54"/>
    </row>
    <row r="96" spans="3:9" ht="16.5">
      <c r="E96" s="30"/>
      <c r="G96" s="54"/>
    </row>
    <row r="97" spans="5:7" ht="16.5">
      <c r="E97" s="30"/>
      <c r="G97" s="54"/>
    </row>
    <row r="98" spans="5:7" ht="16.5">
      <c r="E98" s="30"/>
      <c r="G98" s="54"/>
    </row>
    <row r="99" spans="5:7" ht="16.5">
      <c r="E99" s="30"/>
      <c r="G99" s="54"/>
    </row>
    <row r="100" spans="5:7" ht="16.5">
      <c r="E100" s="30"/>
      <c r="G100" s="54"/>
    </row>
    <row r="101" spans="5:7" ht="16.5">
      <c r="E101" s="30"/>
      <c r="G101" s="54"/>
    </row>
    <row r="102" spans="5:7" ht="16.5">
      <c r="E102" s="30"/>
      <c r="G102" s="54"/>
    </row>
    <row r="103" spans="5:7" ht="16.5">
      <c r="E103" s="30"/>
      <c r="G103" s="54"/>
    </row>
    <row r="104" spans="5:7" ht="16.5">
      <c r="E104" s="30"/>
      <c r="G104" s="54"/>
    </row>
    <row r="105" spans="5:7" ht="16.5">
      <c r="E105" s="30"/>
      <c r="G105" s="54"/>
    </row>
    <row r="106" spans="5:7" ht="16.5">
      <c r="E106" s="30"/>
      <c r="G106" s="54"/>
    </row>
    <row r="107" spans="5:7" ht="16.5">
      <c r="E107" s="30"/>
      <c r="G107" s="54"/>
    </row>
    <row r="108" spans="5:7" ht="16.5">
      <c r="E108" s="30"/>
      <c r="G108" s="54"/>
    </row>
    <row r="109" spans="5:7" ht="16.5">
      <c r="E109" s="30"/>
      <c r="G109" s="54"/>
    </row>
    <row r="110" spans="5:7" ht="16.5">
      <c r="E110" s="30"/>
      <c r="G110" s="54"/>
    </row>
    <row r="111" spans="5:7" ht="16.5">
      <c r="E111" s="30"/>
      <c r="G111" s="54"/>
    </row>
    <row r="112" spans="5:7" ht="16.5">
      <c r="E112" s="30"/>
      <c r="G112" s="54"/>
    </row>
    <row r="113" spans="5:7" ht="16.5">
      <c r="E113" s="30"/>
      <c r="G113" s="54"/>
    </row>
    <row r="114" spans="5:7" ht="16.5">
      <c r="E114" s="30"/>
      <c r="G114" s="54"/>
    </row>
    <row r="115" spans="5:7" ht="16.5">
      <c r="E115" s="30"/>
      <c r="G115" s="54"/>
    </row>
    <row r="116" spans="5:7" ht="16.5">
      <c r="E116" s="30"/>
      <c r="G116" s="54"/>
    </row>
    <row r="117" spans="5:7" ht="16.5">
      <c r="E117" s="30"/>
      <c r="G117" s="54"/>
    </row>
    <row r="118" spans="5:7" ht="16.5">
      <c r="E118" s="30"/>
      <c r="G118" s="54"/>
    </row>
    <row r="119" spans="5:7" ht="16.5">
      <c r="E119" s="30"/>
      <c r="G119" s="54"/>
    </row>
    <row r="120" spans="5:7" ht="16.5">
      <c r="E120" s="30"/>
      <c r="G120" s="54"/>
    </row>
    <row r="121" spans="5:7" ht="16.5">
      <c r="E121" s="30"/>
      <c r="G121" s="54"/>
    </row>
    <row r="122" spans="5:7" ht="16.5">
      <c r="E122" s="30"/>
      <c r="G122" s="54"/>
    </row>
    <row r="123" spans="5:7" ht="16.5">
      <c r="E123" s="30"/>
      <c r="G123" s="54"/>
    </row>
    <row r="124" spans="5:7" ht="16.5">
      <c r="E124" s="30"/>
      <c r="G124" s="54"/>
    </row>
    <row r="125" spans="5:7" ht="16.5">
      <c r="E125" s="30"/>
      <c r="G125" s="54"/>
    </row>
    <row r="126" spans="5:7" ht="16.5">
      <c r="E126" s="30"/>
      <c r="G126" s="54"/>
    </row>
    <row r="127" spans="5:7" ht="16.5">
      <c r="E127" s="30"/>
      <c r="G127" s="54"/>
    </row>
    <row r="128" spans="5:7" ht="16.5">
      <c r="E128" s="30"/>
      <c r="G128" s="54"/>
    </row>
    <row r="129" spans="5:7" ht="16.5">
      <c r="E129" s="30"/>
      <c r="G129" s="54"/>
    </row>
    <row r="130" spans="5:7" ht="16.5">
      <c r="E130" s="30"/>
      <c r="G130" s="54"/>
    </row>
    <row r="131" spans="5:7" ht="16.5">
      <c r="E131" s="30"/>
      <c r="G131" s="54"/>
    </row>
    <row r="132" spans="5:7" ht="16.5">
      <c r="E132" s="30"/>
      <c r="G132" s="54"/>
    </row>
    <row r="133" spans="5:7" ht="16.5">
      <c r="E133" s="30"/>
      <c r="G133" s="54"/>
    </row>
    <row r="134" spans="5:7" ht="16.5">
      <c r="E134" s="30"/>
      <c r="G134" s="54"/>
    </row>
    <row r="135" spans="5:7" ht="16.5">
      <c r="E135" s="30"/>
      <c r="G135" s="54"/>
    </row>
  </sheetData>
  <sortState ref="B9:F68">
    <sortCondition ref="C9:C68"/>
    <sortCondition ref="B9:B68"/>
    <sortCondition ref="D9:D6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BF134"/>
  <sheetViews>
    <sheetView showGridLines="0" zoomScale="80" zoomScaleNormal="80" workbookViewId="0"/>
  </sheetViews>
  <sheetFormatPr defaultColWidth="9.21875" defaultRowHeight="15"/>
  <cols>
    <col min="1" max="1" width="3.77734375" style="20" customWidth="1"/>
    <col min="2" max="2" width="19.21875" style="20" customWidth="1"/>
    <col min="3" max="3" width="8" style="20" customWidth="1"/>
    <col min="4" max="4" width="12.77734375" style="20" bestFit="1" customWidth="1"/>
    <col min="5" max="5" width="15.109375" style="20" bestFit="1" customWidth="1"/>
    <col min="6" max="6" width="11.44140625" style="20" customWidth="1"/>
    <col min="7" max="7" width="9.5546875" style="20" customWidth="1"/>
    <col min="8" max="8" width="10.77734375" style="20" bestFit="1" customWidth="1"/>
    <col min="9" max="9" width="11.886718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7" width="9.109375" style="20" customWidth="1"/>
    <col min="68" max="16384" width="9.21875" style="20"/>
  </cols>
  <sheetData>
    <row r="1" spans="1:58" s="1" customFormat="1" ht="35.1" customHeight="1">
      <c r="A1" s="10"/>
      <c r="B1" s="26" t="s">
        <v>31</v>
      </c>
      <c r="C1" s="11"/>
      <c r="D1" s="11"/>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58" s="14" customFormat="1" ht="26.1" customHeight="1">
      <c r="A2" s="15"/>
      <c r="B2" s="27" t="s">
        <v>101</v>
      </c>
      <c r="C2" s="15"/>
      <c r="D2" s="15"/>
      <c r="E2" s="15"/>
      <c r="F2" s="15"/>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4" spans="1:58">
      <c r="B4" s="20" t="s">
        <v>92</v>
      </c>
      <c r="C4" s="20" t="s">
        <v>65</v>
      </c>
    </row>
    <row r="5" spans="1:58">
      <c r="B5" s="20" t="s">
        <v>18</v>
      </c>
      <c r="C5" s="20" t="s">
        <v>82</v>
      </c>
    </row>
    <row r="6" spans="1:58">
      <c r="B6" s="20" t="s">
        <v>19</v>
      </c>
      <c r="C6" s="20" t="s">
        <v>83</v>
      </c>
    </row>
    <row r="7" spans="1:58">
      <c r="H7" s="33" t="s">
        <v>22</v>
      </c>
      <c r="Q7" s="63" t="s">
        <v>23</v>
      </c>
    </row>
    <row r="8" spans="1:58">
      <c r="B8" s="50" t="s">
        <v>11</v>
      </c>
      <c r="C8" s="62" t="s">
        <v>3</v>
      </c>
      <c r="D8" s="62" t="s">
        <v>12</v>
      </c>
      <c r="E8" s="59" t="s">
        <v>26</v>
      </c>
      <c r="F8" s="51"/>
      <c r="G8" s="50"/>
      <c r="H8" s="48" t="s">
        <v>3</v>
      </c>
      <c r="I8" s="59" t="s">
        <v>12</v>
      </c>
      <c r="J8" s="59" t="s">
        <v>28</v>
      </c>
      <c r="K8" s="62" t="s">
        <v>16</v>
      </c>
      <c r="L8" s="62" t="s">
        <v>14</v>
      </c>
      <c r="M8" s="62" t="s">
        <v>17</v>
      </c>
      <c r="N8" s="62" t="s">
        <v>15</v>
      </c>
      <c r="O8" s="50"/>
      <c r="P8" s="50"/>
      <c r="Q8" s="33" t="s">
        <v>5</v>
      </c>
      <c r="AB8" s="33" t="s">
        <v>7</v>
      </c>
      <c r="AL8" s="33" t="s">
        <v>9</v>
      </c>
    </row>
    <row r="9" spans="1:58" s="50" customFormat="1">
      <c r="B9" s="20" t="s">
        <v>14</v>
      </c>
      <c r="C9" s="65" t="s">
        <v>5</v>
      </c>
      <c r="D9" s="60">
        <v>1</v>
      </c>
      <c r="E9" s="61">
        <v>848.24707163503194</v>
      </c>
      <c r="F9" s="30"/>
      <c r="G9" s="46"/>
      <c r="H9" s="28" t="s">
        <v>5</v>
      </c>
      <c r="I9" s="60">
        <v>1</v>
      </c>
      <c r="J9" s="60" t="s">
        <v>29</v>
      </c>
      <c r="K9" s="61">
        <f t="shared" ref="K9:N23" si="0">SUMIFS($E$9:$E$68,$B$9:$B$68,K$8,$C$9:$C$68,$H9,$D$9:$D$68,$I9)</f>
        <v>882.68728297287805</v>
      </c>
      <c r="L9" s="61">
        <f t="shared" si="0"/>
        <v>848.24707163503194</v>
      </c>
      <c r="M9" s="61">
        <f t="shared" si="0"/>
        <v>1009.56875941414</v>
      </c>
      <c r="N9" s="61">
        <f t="shared" si="0"/>
        <v>800.22234979651296</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8">
      <c r="B10" s="20" t="s">
        <v>14</v>
      </c>
      <c r="C10" s="65" t="s">
        <v>5</v>
      </c>
      <c r="D10" s="60">
        <v>2</v>
      </c>
      <c r="E10" s="61">
        <v>1385.2370861654999</v>
      </c>
      <c r="F10" s="30"/>
      <c r="G10" s="46"/>
      <c r="H10" s="28" t="s">
        <v>5</v>
      </c>
      <c r="I10" s="60">
        <v>2</v>
      </c>
      <c r="J10" s="60" t="s">
        <v>29</v>
      </c>
      <c r="K10" s="61">
        <f t="shared" si="0"/>
        <v>1535.41549177869</v>
      </c>
      <c r="L10" s="61">
        <f t="shared" si="0"/>
        <v>1385.2370861654999</v>
      </c>
      <c r="M10" s="61">
        <f t="shared" si="0"/>
        <v>1751.5954309323599</v>
      </c>
      <c r="N10" s="61">
        <f t="shared" si="0"/>
        <v>1388.0938183385999</v>
      </c>
    </row>
    <row r="11" spans="1:58">
      <c r="B11" s="20" t="s">
        <v>14</v>
      </c>
      <c r="C11" s="65" t="s">
        <v>5</v>
      </c>
      <c r="D11" s="60">
        <v>3</v>
      </c>
      <c r="E11" s="61">
        <v>1527.8068559943599</v>
      </c>
      <c r="F11" s="30"/>
      <c r="G11" s="46"/>
      <c r="H11" s="28" t="s">
        <v>5</v>
      </c>
      <c r="I11" s="60">
        <v>3</v>
      </c>
      <c r="J11" s="60" t="s">
        <v>29</v>
      </c>
      <c r="K11" s="61">
        <f t="shared" si="0"/>
        <v>1702.8333394445699</v>
      </c>
      <c r="L11" s="61">
        <f t="shared" si="0"/>
        <v>1527.8068559943599</v>
      </c>
      <c r="M11" s="61">
        <f t="shared" si="0"/>
        <v>1873.69430380479</v>
      </c>
      <c r="N11" s="61">
        <f t="shared" si="0"/>
        <v>1464.7482132482301</v>
      </c>
    </row>
    <row r="12" spans="1:58">
      <c r="B12" s="20" t="s">
        <v>14</v>
      </c>
      <c r="C12" s="65" t="s">
        <v>5</v>
      </c>
      <c r="D12" s="60">
        <v>4</v>
      </c>
      <c r="E12" s="61">
        <v>1656.0556451693001</v>
      </c>
      <c r="F12" s="30"/>
      <c r="G12" s="46"/>
      <c r="H12" s="28" t="s">
        <v>5</v>
      </c>
      <c r="I12" s="60">
        <v>4</v>
      </c>
      <c r="J12" s="60" t="s">
        <v>29</v>
      </c>
      <c r="K12" s="61">
        <f t="shared" si="0"/>
        <v>1702.8333394445699</v>
      </c>
      <c r="L12" s="61">
        <f t="shared" si="0"/>
        <v>1656.0556451693001</v>
      </c>
      <c r="M12" s="61">
        <f t="shared" si="0"/>
        <v>2212.69750235633</v>
      </c>
      <c r="N12" s="61">
        <f t="shared" si="0"/>
        <v>1621.9009625758499</v>
      </c>
    </row>
    <row r="13" spans="1:58">
      <c r="B13" s="20" t="s">
        <v>14</v>
      </c>
      <c r="C13" s="65" t="s">
        <v>5</v>
      </c>
      <c r="D13" s="60" t="s">
        <v>13</v>
      </c>
      <c r="E13" s="61">
        <v>2184.4135881064099</v>
      </c>
      <c r="F13" s="30"/>
      <c r="G13" s="46"/>
      <c r="H13" s="28" t="s">
        <v>5</v>
      </c>
      <c r="I13" s="60" t="s">
        <v>13</v>
      </c>
      <c r="J13" s="60" t="s">
        <v>29</v>
      </c>
      <c r="K13" s="61">
        <f t="shared" si="0"/>
        <v>2284.9474846031999</v>
      </c>
      <c r="L13" s="61">
        <f t="shared" si="0"/>
        <v>2184.4135881064099</v>
      </c>
      <c r="M13" s="61">
        <f t="shared" si="0"/>
        <v>2689.7339307971602</v>
      </c>
      <c r="N13" s="61">
        <f t="shared" si="0"/>
        <v>2160.85166040391</v>
      </c>
    </row>
    <row r="14" spans="1:58">
      <c r="B14" s="20" t="s">
        <v>15</v>
      </c>
      <c r="C14" s="65" t="s">
        <v>5</v>
      </c>
      <c r="D14" s="60">
        <v>1</v>
      </c>
      <c r="E14" s="61">
        <v>800.22234979651296</v>
      </c>
      <c r="F14" s="30"/>
      <c r="G14" s="46"/>
      <c r="H14" s="28" t="s">
        <v>7</v>
      </c>
      <c r="I14" s="60">
        <v>1</v>
      </c>
      <c r="J14" s="60" t="s">
        <v>29</v>
      </c>
      <c r="K14" s="61">
        <f t="shared" si="0"/>
        <v>673.12450586747002</v>
      </c>
      <c r="L14" s="61">
        <f t="shared" si="0"/>
        <v>730.13308841242997</v>
      </c>
      <c r="M14" s="61">
        <f t="shared" si="0"/>
        <v>1034.71604456766</v>
      </c>
      <c r="N14" s="61">
        <f t="shared" si="0"/>
        <v>709.05495700346501</v>
      </c>
    </row>
    <row r="15" spans="1:58">
      <c r="B15" s="20" t="s">
        <v>15</v>
      </c>
      <c r="C15" s="65" t="s">
        <v>5</v>
      </c>
      <c r="D15" s="60">
        <v>2</v>
      </c>
      <c r="E15" s="61">
        <v>1388.0938183385999</v>
      </c>
      <c r="F15" s="30"/>
      <c r="G15" s="46"/>
      <c r="H15" s="28" t="s">
        <v>7</v>
      </c>
      <c r="I15" s="60">
        <v>2</v>
      </c>
      <c r="J15" s="60" t="s">
        <v>29</v>
      </c>
      <c r="K15" s="61">
        <f t="shared" si="0"/>
        <v>1110.3690172358099</v>
      </c>
      <c r="L15" s="61">
        <f t="shared" si="0"/>
        <v>1171.2752885797199</v>
      </c>
      <c r="M15" s="61">
        <f t="shared" si="0"/>
        <v>1600.30358903566</v>
      </c>
      <c r="N15" s="61">
        <f t="shared" si="0"/>
        <v>1151.0434397880099</v>
      </c>
    </row>
    <row r="16" spans="1:58">
      <c r="B16" s="20" t="s">
        <v>15</v>
      </c>
      <c r="C16" s="65" t="s">
        <v>5</v>
      </c>
      <c r="D16" s="60">
        <v>3</v>
      </c>
      <c r="E16" s="61">
        <v>1464.7482132482301</v>
      </c>
      <c r="F16" s="30"/>
      <c r="G16" s="46"/>
      <c r="H16" s="28" t="s">
        <v>7</v>
      </c>
      <c r="I16" s="60">
        <v>3</v>
      </c>
      <c r="J16" s="60" t="s">
        <v>29</v>
      </c>
      <c r="K16" s="61">
        <f t="shared" si="0"/>
        <v>1142.0263441837301</v>
      </c>
      <c r="L16" s="61">
        <f t="shared" si="0"/>
        <v>1211.12519960183</v>
      </c>
      <c r="M16" s="61">
        <f t="shared" si="0"/>
        <v>1713.3208916583901</v>
      </c>
      <c r="N16" s="61">
        <f t="shared" si="0"/>
        <v>1204.05106499152</v>
      </c>
    </row>
    <row r="17" spans="2:14">
      <c r="B17" s="20" t="s">
        <v>15</v>
      </c>
      <c r="C17" s="65" t="s">
        <v>5</v>
      </c>
      <c r="D17" s="60">
        <v>4</v>
      </c>
      <c r="E17" s="61">
        <v>1621.9009625758499</v>
      </c>
      <c r="F17" s="30"/>
      <c r="G17" s="46"/>
      <c r="H17" s="28" t="s">
        <v>7</v>
      </c>
      <c r="I17" s="60">
        <v>4</v>
      </c>
      <c r="J17" s="60" t="s">
        <v>29</v>
      </c>
      <c r="K17" s="61">
        <f t="shared" si="0"/>
        <v>1322.3905994188999</v>
      </c>
      <c r="L17" s="61">
        <f t="shared" si="0"/>
        <v>1384.1166939561499</v>
      </c>
      <c r="M17" s="61">
        <f t="shared" si="0"/>
        <v>1928.5170265065501</v>
      </c>
      <c r="N17" s="61">
        <f t="shared" si="0"/>
        <v>1362.8031281804299</v>
      </c>
    </row>
    <row r="18" spans="2:14">
      <c r="B18" s="20" t="s">
        <v>15</v>
      </c>
      <c r="C18" s="65" t="s">
        <v>5</v>
      </c>
      <c r="D18" s="60" t="s">
        <v>13</v>
      </c>
      <c r="E18" s="61">
        <v>2160.85166040391</v>
      </c>
      <c r="F18" s="30"/>
      <c r="G18" s="46"/>
      <c r="H18" s="28" t="s">
        <v>7</v>
      </c>
      <c r="I18" s="60" t="s">
        <v>13</v>
      </c>
      <c r="J18" s="60" t="s">
        <v>29</v>
      </c>
      <c r="K18" s="61">
        <f t="shared" si="0"/>
        <v>1684.68055832448</v>
      </c>
      <c r="L18" s="61">
        <f t="shared" si="0"/>
        <v>1764.1455051211001</v>
      </c>
      <c r="M18" s="61">
        <f t="shared" si="0"/>
        <v>2352.3440399852002</v>
      </c>
      <c r="N18" s="61">
        <f t="shared" si="0"/>
        <v>1743.1883255718601</v>
      </c>
    </row>
    <row r="19" spans="2:14">
      <c r="B19" s="20" t="s">
        <v>16</v>
      </c>
      <c r="C19" s="65" t="s">
        <v>5</v>
      </c>
      <c r="D19" s="60">
        <v>1</v>
      </c>
      <c r="E19" s="61">
        <v>882.68728297287805</v>
      </c>
      <c r="F19" s="30"/>
      <c r="G19" s="46"/>
      <c r="H19" s="28" t="s">
        <v>9</v>
      </c>
      <c r="I19" s="60">
        <v>1</v>
      </c>
      <c r="J19" s="60" t="s">
        <v>29</v>
      </c>
      <c r="K19" s="61">
        <f t="shared" si="0"/>
        <v>674.35926234439603</v>
      </c>
      <c r="L19" s="61">
        <f t="shared" si="0"/>
        <v>684.23200461460794</v>
      </c>
      <c r="M19" s="61">
        <f t="shared" si="0"/>
        <v>927.07904776805697</v>
      </c>
      <c r="N19" s="61">
        <f t="shared" si="0"/>
        <v>668.06361707780695</v>
      </c>
    </row>
    <row r="20" spans="2:14">
      <c r="B20" s="20" t="s">
        <v>16</v>
      </c>
      <c r="C20" s="65" t="s">
        <v>5</v>
      </c>
      <c r="D20" s="60">
        <v>2</v>
      </c>
      <c r="E20" s="61">
        <v>1535.41549177869</v>
      </c>
      <c r="F20" s="30"/>
      <c r="G20" s="46"/>
      <c r="H20" s="28" t="s">
        <v>9</v>
      </c>
      <c r="I20" s="60">
        <v>2</v>
      </c>
      <c r="J20" s="60" t="s">
        <v>29</v>
      </c>
      <c r="K20" s="61">
        <f t="shared" si="0"/>
        <v>1111.6037737127399</v>
      </c>
      <c r="L20" s="61">
        <f t="shared" si="0"/>
        <v>1125.3742047818901</v>
      </c>
      <c r="M20" s="61">
        <f t="shared" si="0"/>
        <v>1492.6665922360501</v>
      </c>
      <c r="N20" s="61">
        <f t="shared" si="0"/>
        <v>1110.0520998623599</v>
      </c>
    </row>
    <row r="21" spans="2:14">
      <c r="B21" s="20" t="s">
        <v>16</v>
      </c>
      <c r="C21" s="65" t="s">
        <v>5</v>
      </c>
      <c r="D21" s="60">
        <v>3</v>
      </c>
      <c r="E21" s="61">
        <v>1702.8333394445699</v>
      </c>
      <c r="F21" s="30"/>
      <c r="G21" s="46"/>
      <c r="H21" s="28" t="s">
        <v>9</v>
      </c>
      <c r="I21" s="60">
        <v>3</v>
      </c>
      <c r="J21" s="60" t="s">
        <v>29</v>
      </c>
      <c r="K21" s="61">
        <f t="shared" si="0"/>
        <v>1143.2611006606501</v>
      </c>
      <c r="L21" s="61">
        <f t="shared" si="0"/>
        <v>1165.2241158040099</v>
      </c>
      <c r="M21" s="61">
        <f t="shared" si="0"/>
        <v>1605.6838948587799</v>
      </c>
      <c r="N21" s="61">
        <f t="shared" si="0"/>
        <v>1163.05972506586</v>
      </c>
    </row>
    <row r="22" spans="2:14">
      <c r="B22" s="20" t="s">
        <v>16</v>
      </c>
      <c r="C22" s="65" t="s">
        <v>5</v>
      </c>
      <c r="D22" s="60">
        <v>4</v>
      </c>
      <c r="E22" s="61">
        <v>1702.8333394445699</v>
      </c>
      <c r="F22" s="30"/>
      <c r="G22" s="46"/>
      <c r="H22" s="28" t="s">
        <v>9</v>
      </c>
      <c r="I22" s="60">
        <v>4</v>
      </c>
      <c r="J22" s="60" t="s">
        <v>29</v>
      </c>
      <c r="K22" s="61">
        <f t="shared" si="0"/>
        <v>1323.6253558958299</v>
      </c>
      <c r="L22" s="61">
        <f t="shared" si="0"/>
        <v>1338.21561015832</v>
      </c>
      <c r="M22" s="61">
        <f t="shared" si="0"/>
        <v>1820.8800297069399</v>
      </c>
      <c r="N22" s="61">
        <f t="shared" si="0"/>
        <v>1321.8117882547699</v>
      </c>
    </row>
    <row r="23" spans="2:14">
      <c r="B23" s="20" t="s">
        <v>16</v>
      </c>
      <c r="C23" s="65" t="s">
        <v>5</v>
      </c>
      <c r="D23" s="60" t="s">
        <v>13</v>
      </c>
      <c r="E23" s="61">
        <v>2284.9474846031999</v>
      </c>
      <c r="F23" s="30"/>
      <c r="G23" s="46"/>
      <c r="H23" s="28" t="s">
        <v>9</v>
      </c>
      <c r="I23" s="60" t="s">
        <v>13</v>
      </c>
      <c r="J23" s="60" t="s">
        <v>29</v>
      </c>
      <c r="K23" s="61">
        <f t="shared" si="0"/>
        <v>1685.91531480141</v>
      </c>
      <c r="L23" s="61">
        <f t="shared" si="0"/>
        <v>1718.24442132328</v>
      </c>
      <c r="M23" s="61">
        <f t="shared" si="0"/>
        <v>2244.70704318559</v>
      </c>
      <c r="N23" s="61">
        <f t="shared" si="0"/>
        <v>1702.1969856461999</v>
      </c>
    </row>
    <row r="24" spans="2:14">
      <c r="B24" s="20" t="s">
        <v>17</v>
      </c>
      <c r="C24" s="65" t="s">
        <v>5</v>
      </c>
      <c r="D24" s="60">
        <v>1</v>
      </c>
      <c r="E24" s="61">
        <v>1009.56875941414</v>
      </c>
      <c r="F24" s="30"/>
      <c r="G24" s="46"/>
      <c r="K24" s="75"/>
      <c r="L24" s="75"/>
      <c r="M24" s="75"/>
      <c r="N24" s="75"/>
    </row>
    <row r="25" spans="2:14">
      <c r="B25" s="20" t="s">
        <v>17</v>
      </c>
      <c r="C25" s="65" t="s">
        <v>5</v>
      </c>
      <c r="D25" s="60">
        <v>2</v>
      </c>
      <c r="E25" s="61">
        <v>1751.5954309323599</v>
      </c>
      <c r="F25" s="30"/>
      <c r="G25" s="46"/>
    </row>
    <row r="26" spans="2:14">
      <c r="B26" s="20" t="s">
        <v>17</v>
      </c>
      <c r="C26" s="65" t="s">
        <v>5</v>
      </c>
      <c r="D26" s="60">
        <v>3</v>
      </c>
      <c r="E26" s="61">
        <v>1873.69430380479</v>
      </c>
      <c r="F26" s="30"/>
      <c r="G26" s="46"/>
    </row>
    <row r="27" spans="2:14">
      <c r="B27" s="20" t="s">
        <v>17</v>
      </c>
      <c r="C27" s="65" t="s">
        <v>5</v>
      </c>
      <c r="D27" s="60">
        <v>4</v>
      </c>
      <c r="E27" s="61">
        <v>2212.69750235633</v>
      </c>
      <c r="F27" s="30"/>
      <c r="G27" s="46"/>
    </row>
    <row r="28" spans="2:14">
      <c r="B28" s="20" t="s">
        <v>17</v>
      </c>
      <c r="C28" s="65" t="s">
        <v>5</v>
      </c>
      <c r="D28" s="60" t="s">
        <v>13</v>
      </c>
      <c r="E28" s="61">
        <v>2689.7339307971602</v>
      </c>
      <c r="F28" s="30"/>
      <c r="G28" s="46"/>
    </row>
    <row r="29" spans="2:14">
      <c r="B29" s="20" t="s">
        <v>14</v>
      </c>
      <c r="C29" s="65" t="s">
        <v>7</v>
      </c>
      <c r="D29" s="60">
        <v>1</v>
      </c>
      <c r="E29" s="61">
        <v>730.13308841242997</v>
      </c>
      <c r="F29" s="30"/>
      <c r="G29" s="46"/>
    </row>
    <row r="30" spans="2:14">
      <c r="B30" s="20" t="s">
        <v>14</v>
      </c>
      <c r="C30" s="65" t="s">
        <v>7</v>
      </c>
      <c r="D30" s="60">
        <v>2</v>
      </c>
      <c r="E30" s="61">
        <v>1171.2752885797199</v>
      </c>
      <c r="F30" s="30"/>
      <c r="G30" s="46"/>
    </row>
    <row r="31" spans="2:14">
      <c r="B31" s="20" t="s">
        <v>14</v>
      </c>
      <c r="C31" s="65" t="s">
        <v>7</v>
      </c>
      <c r="D31" s="60">
        <v>3</v>
      </c>
      <c r="E31" s="61">
        <v>1211.12519960183</v>
      </c>
      <c r="F31" s="30"/>
      <c r="G31" s="46"/>
    </row>
    <row r="32" spans="2:14">
      <c r="B32" s="20" t="s">
        <v>14</v>
      </c>
      <c r="C32" s="65" t="s">
        <v>7</v>
      </c>
      <c r="D32" s="60">
        <v>4</v>
      </c>
      <c r="E32" s="61">
        <v>1384.1166939561499</v>
      </c>
      <c r="F32" s="30"/>
      <c r="G32" s="46"/>
    </row>
    <row r="33" spans="2:7">
      <c r="B33" s="20" t="s">
        <v>14</v>
      </c>
      <c r="C33" s="65" t="s">
        <v>7</v>
      </c>
      <c r="D33" s="60" t="s">
        <v>13</v>
      </c>
      <c r="E33" s="61">
        <v>1764.1455051211001</v>
      </c>
      <c r="F33" s="30"/>
      <c r="G33" s="46"/>
    </row>
    <row r="34" spans="2:7">
      <c r="B34" s="20" t="s">
        <v>15</v>
      </c>
      <c r="C34" s="65" t="s">
        <v>7</v>
      </c>
      <c r="D34" s="60">
        <v>1</v>
      </c>
      <c r="E34" s="61">
        <v>709.05495700346501</v>
      </c>
      <c r="F34" s="30"/>
      <c r="G34" s="46"/>
    </row>
    <row r="35" spans="2:7">
      <c r="B35" s="20" t="s">
        <v>15</v>
      </c>
      <c r="C35" s="65" t="s">
        <v>7</v>
      </c>
      <c r="D35" s="60">
        <v>2</v>
      </c>
      <c r="E35" s="61">
        <v>1151.0434397880099</v>
      </c>
      <c r="F35" s="30"/>
      <c r="G35" s="46"/>
    </row>
    <row r="36" spans="2:7">
      <c r="B36" s="20" t="s">
        <v>15</v>
      </c>
      <c r="C36" s="65" t="s">
        <v>7</v>
      </c>
      <c r="D36" s="60">
        <v>3</v>
      </c>
      <c r="E36" s="61">
        <v>1204.05106499152</v>
      </c>
      <c r="F36" s="30"/>
      <c r="G36" s="46"/>
    </row>
    <row r="37" spans="2:7">
      <c r="B37" s="20" t="s">
        <v>15</v>
      </c>
      <c r="C37" s="65" t="s">
        <v>7</v>
      </c>
      <c r="D37" s="60">
        <v>4</v>
      </c>
      <c r="E37" s="61">
        <v>1362.8031281804299</v>
      </c>
      <c r="F37" s="30"/>
      <c r="G37" s="46"/>
    </row>
    <row r="38" spans="2:7">
      <c r="B38" s="20" t="s">
        <v>15</v>
      </c>
      <c r="C38" s="65" t="s">
        <v>7</v>
      </c>
      <c r="D38" s="60" t="s">
        <v>13</v>
      </c>
      <c r="E38" s="61">
        <v>1743.1883255718601</v>
      </c>
      <c r="F38" s="30"/>
      <c r="G38" s="46"/>
    </row>
    <row r="39" spans="2:7">
      <c r="B39" s="20" t="s">
        <v>16</v>
      </c>
      <c r="C39" s="65" t="s">
        <v>7</v>
      </c>
      <c r="D39" s="60">
        <v>1</v>
      </c>
      <c r="E39" s="61">
        <v>673.12450586747002</v>
      </c>
      <c r="F39" s="30"/>
      <c r="G39" s="46"/>
    </row>
    <row r="40" spans="2:7">
      <c r="B40" s="20" t="s">
        <v>16</v>
      </c>
      <c r="C40" s="65" t="s">
        <v>7</v>
      </c>
      <c r="D40" s="60">
        <v>2</v>
      </c>
      <c r="E40" s="61">
        <v>1110.3690172358099</v>
      </c>
      <c r="F40" s="30"/>
      <c r="G40" s="46"/>
    </row>
    <row r="41" spans="2:7">
      <c r="B41" s="20" t="s">
        <v>16</v>
      </c>
      <c r="C41" s="65" t="s">
        <v>7</v>
      </c>
      <c r="D41" s="60">
        <v>3</v>
      </c>
      <c r="E41" s="61">
        <v>1142.0263441837301</v>
      </c>
      <c r="F41" s="30"/>
      <c r="G41" s="46"/>
    </row>
    <row r="42" spans="2:7">
      <c r="B42" s="20" t="s">
        <v>16</v>
      </c>
      <c r="C42" s="65" t="s">
        <v>7</v>
      </c>
      <c r="D42" s="60">
        <v>4</v>
      </c>
      <c r="E42" s="61">
        <v>1322.3905994188999</v>
      </c>
      <c r="F42" s="30"/>
      <c r="G42" s="46"/>
    </row>
    <row r="43" spans="2:7">
      <c r="B43" s="20" t="s">
        <v>16</v>
      </c>
      <c r="C43" s="65" t="s">
        <v>7</v>
      </c>
      <c r="D43" s="60" t="s">
        <v>13</v>
      </c>
      <c r="E43" s="61">
        <v>1684.68055832448</v>
      </c>
      <c r="F43" s="30"/>
      <c r="G43" s="46"/>
    </row>
    <row r="44" spans="2:7">
      <c r="B44" s="20" t="s">
        <v>17</v>
      </c>
      <c r="C44" s="65" t="s">
        <v>7</v>
      </c>
      <c r="D44" s="60">
        <v>1</v>
      </c>
      <c r="E44" s="61">
        <v>1034.71604456766</v>
      </c>
      <c r="F44" s="30"/>
      <c r="G44" s="46"/>
    </row>
    <row r="45" spans="2:7">
      <c r="B45" s="20" t="s">
        <v>17</v>
      </c>
      <c r="C45" s="65" t="s">
        <v>7</v>
      </c>
      <c r="D45" s="60">
        <v>2</v>
      </c>
      <c r="E45" s="61">
        <v>1600.30358903566</v>
      </c>
      <c r="F45" s="30"/>
      <c r="G45" s="46"/>
    </row>
    <row r="46" spans="2:7">
      <c r="B46" s="20" t="s">
        <v>17</v>
      </c>
      <c r="C46" s="65" t="s">
        <v>7</v>
      </c>
      <c r="D46" s="60">
        <v>3</v>
      </c>
      <c r="E46" s="61">
        <v>1713.3208916583901</v>
      </c>
      <c r="F46" s="30"/>
      <c r="G46" s="46"/>
    </row>
    <row r="47" spans="2:7">
      <c r="B47" s="20" t="s">
        <v>17</v>
      </c>
      <c r="C47" s="65" t="s">
        <v>7</v>
      </c>
      <c r="D47" s="60">
        <v>4</v>
      </c>
      <c r="E47" s="61">
        <v>1928.5170265065501</v>
      </c>
      <c r="F47" s="30"/>
      <c r="G47" s="46"/>
    </row>
    <row r="48" spans="2:7">
      <c r="B48" s="20" t="s">
        <v>17</v>
      </c>
      <c r="C48" s="65" t="s">
        <v>7</v>
      </c>
      <c r="D48" s="60" t="s">
        <v>13</v>
      </c>
      <c r="E48" s="61">
        <v>2352.3440399852002</v>
      </c>
      <c r="F48" s="30"/>
      <c r="G48" s="46"/>
    </row>
    <row r="49" spans="2:7">
      <c r="B49" s="20" t="s">
        <v>14</v>
      </c>
      <c r="C49" s="65" t="s">
        <v>9</v>
      </c>
      <c r="D49" s="60">
        <v>1</v>
      </c>
      <c r="E49" s="61">
        <v>684.23200461460794</v>
      </c>
      <c r="F49" s="30"/>
      <c r="G49" s="46"/>
    </row>
    <row r="50" spans="2:7">
      <c r="B50" s="20" t="s">
        <v>14</v>
      </c>
      <c r="C50" s="65" t="s">
        <v>9</v>
      </c>
      <c r="D50" s="60">
        <v>2</v>
      </c>
      <c r="E50" s="61">
        <v>1125.3742047818901</v>
      </c>
      <c r="F50" s="30"/>
      <c r="G50" s="46"/>
    </row>
    <row r="51" spans="2:7">
      <c r="B51" s="20" t="s">
        <v>14</v>
      </c>
      <c r="C51" s="65" t="s">
        <v>9</v>
      </c>
      <c r="D51" s="60">
        <v>3</v>
      </c>
      <c r="E51" s="61">
        <v>1165.2241158040099</v>
      </c>
      <c r="F51" s="30"/>
      <c r="G51" s="46"/>
    </row>
    <row r="52" spans="2:7">
      <c r="B52" s="20" t="s">
        <v>14</v>
      </c>
      <c r="C52" s="65" t="s">
        <v>9</v>
      </c>
      <c r="D52" s="60">
        <v>4</v>
      </c>
      <c r="E52" s="61">
        <v>1338.21561015832</v>
      </c>
      <c r="F52" s="30"/>
      <c r="G52" s="46"/>
    </row>
    <row r="53" spans="2:7">
      <c r="B53" s="20" t="s">
        <v>14</v>
      </c>
      <c r="C53" s="65" t="s">
        <v>9</v>
      </c>
      <c r="D53" s="60" t="s">
        <v>13</v>
      </c>
      <c r="E53" s="61">
        <v>1718.24442132328</v>
      </c>
      <c r="F53" s="30"/>
      <c r="G53" s="46"/>
    </row>
    <row r="54" spans="2:7">
      <c r="B54" s="20" t="s">
        <v>15</v>
      </c>
      <c r="C54" s="65" t="s">
        <v>9</v>
      </c>
      <c r="D54" s="60">
        <v>1</v>
      </c>
      <c r="E54" s="61">
        <v>668.06361707780695</v>
      </c>
      <c r="F54" s="30"/>
      <c r="G54" s="46"/>
    </row>
    <row r="55" spans="2:7">
      <c r="B55" s="20" t="s">
        <v>15</v>
      </c>
      <c r="C55" s="65" t="s">
        <v>9</v>
      </c>
      <c r="D55" s="60">
        <v>2</v>
      </c>
      <c r="E55" s="61">
        <v>1110.0520998623599</v>
      </c>
      <c r="F55" s="30"/>
      <c r="G55" s="46"/>
    </row>
    <row r="56" spans="2:7">
      <c r="B56" s="20" t="s">
        <v>15</v>
      </c>
      <c r="C56" s="65" t="s">
        <v>9</v>
      </c>
      <c r="D56" s="60">
        <v>3</v>
      </c>
      <c r="E56" s="61">
        <v>1163.05972506586</v>
      </c>
      <c r="F56" s="30"/>
      <c r="G56" s="46"/>
    </row>
    <row r="57" spans="2:7">
      <c r="B57" s="20" t="s">
        <v>15</v>
      </c>
      <c r="C57" s="65" t="s">
        <v>9</v>
      </c>
      <c r="D57" s="60">
        <v>4</v>
      </c>
      <c r="E57" s="61">
        <v>1321.8117882547699</v>
      </c>
      <c r="F57" s="30"/>
      <c r="G57" s="46"/>
    </row>
    <row r="58" spans="2:7">
      <c r="B58" s="20" t="s">
        <v>15</v>
      </c>
      <c r="C58" s="65" t="s">
        <v>9</v>
      </c>
      <c r="D58" s="60" t="s">
        <v>13</v>
      </c>
      <c r="E58" s="61">
        <v>1702.1969856461999</v>
      </c>
      <c r="F58" s="30"/>
      <c r="G58" s="46"/>
    </row>
    <row r="59" spans="2:7">
      <c r="B59" s="20" t="s">
        <v>16</v>
      </c>
      <c r="C59" s="65" t="s">
        <v>9</v>
      </c>
      <c r="D59" s="60">
        <v>1</v>
      </c>
      <c r="E59" s="61">
        <v>674.35926234439603</v>
      </c>
      <c r="F59" s="30"/>
      <c r="G59" s="46"/>
    </row>
    <row r="60" spans="2:7">
      <c r="B60" s="20" t="s">
        <v>16</v>
      </c>
      <c r="C60" s="65" t="s">
        <v>9</v>
      </c>
      <c r="D60" s="60">
        <v>2</v>
      </c>
      <c r="E60" s="61">
        <v>1111.6037737127399</v>
      </c>
      <c r="F60" s="30"/>
      <c r="G60" s="46"/>
    </row>
    <row r="61" spans="2:7">
      <c r="B61" s="20" t="s">
        <v>16</v>
      </c>
      <c r="C61" s="65" t="s">
        <v>9</v>
      </c>
      <c r="D61" s="60">
        <v>3</v>
      </c>
      <c r="E61" s="61">
        <v>1143.2611006606501</v>
      </c>
      <c r="F61" s="30"/>
      <c r="G61" s="46"/>
    </row>
    <row r="62" spans="2:7">
      <c r="B62" s="20" t="s">
        <v>16</v>
      </c>
      <c r="C62" s="65" t="s">
        <v>9</v>
      </c>
      <c r="D62" s="60">
        <v>4</v>
      </c>
      <c r="E62" s="61">
        <v>1323.6253558958299</v>
      </c>
      <c r="F62" s="30"/>
      <c r="G62" s="46"/>
    </row>
    <row r="63" spans="2:7">
      <c r="B63" s="20" t="s">
        <v>16</v>
      </c>
      <c r="C63" s="65" t="s">
        <v>9</v>
      </c>
      <c r="D63" s="60" t="s">
        <v>13</v>
      </c>
      <c r="E63" s="61">
        <v>1685.91531480141</v>
      </c>
      <c r="F63" s="30"/>
      <c r="G63" s="46"/>
    </row>
    <row r="64" spans="2:7">
      <c r="B64" s="20" t="s">
        <v>17</v>
      </c>
      <c r="C64" s="65" t="s">
        <v>9</v>
      </c>
      <c r="D64" s="60">
        <v>1</v>
      </c>
      <c r="E64" s="61">
        <v>927.07904776805697</v>
      </c>
      <c r="F64" s="30"/>
      <c r="G64" s="46"/>
    </row>
    <row r="65" spans="2:8">
      <c r="B65" s="20" t="s">
        <v>17</v>
      </c>
      <c r="C65" s="65" t="s">
        <v>9</v>
      </c>
      <c r="D65" s="60">
        <v>2</v>
      </c>
      <c r="E65" s="61">
        <v>1492.6665922360501</v>
      </c>
      <c r="F65" s="30"/>
      <c r="G65" s="46"/>
    </row>
    <row r="66" spans="2:8">
      <c r="B66" s="20" t="s">
        <v>17</v>
      </c>
      <c r="C66" s="65" t="s">
        <v>9</v>
      </c>
      <c r="D66" s="60">
        <v>3</v>
      </c>
      <c r="E66" s="61">
        <v>1605.6838948587799</v>
      </c>
      <c r="F66" s="30"/>
      <c r="G66" s="46"/>
    </row>
    <row r="67" spans="2:8">
      <c r="B67" s="20" t="s">
        <v>17</v>
      </c>
      <c r="C67" s="65" t="s">
        <v>9</v>
      </c>
      <c r="D67" s="60">
        <v>4</v>
      </c>
      <c r="E67" s="61">
        <v>1820.8800297069399</v>
      </c>
      <c r="F67" s="30"/>
      <c r="G67" s="46"/>
    </row>
    <row r="68" spans="2:8">
      <c r="B68" s="20" t="s">
        <v>17</v>
      </c>
      <c r="C68" s="65" t="s">
        <v>9</v>
      </c>
      <c r="D68" s="60" t="s">
        <v>13</v>
      </c>
      <c r="E68" s="61">
        <v>2244.70704318559</v>
      </c>
      <c r="F68" s="30"/>
      <c r="G68" s="46"/>
    </row>
    <row r="71" spans="2:8">
      <c r="B71" s="33"/>
    </row>
    <row r="73" spans="2:8">
      <c r="B73" s="50"/>
      <c r="C73" s="50"/>
      <c r="D73" s="48"/>
      <c r="E73" s="51"/>
      <c r="G73" s="33"/>
    </row>
    <row r="74" spans="2:8">
      <c r="E74" s="30"/>
      <c r="G74" s="56"/>
    </row>
    <row r="75" spans="2:8">
      <c r="E75" s="30"/>
      <c r="G75" s="56"/>
    </row>
    <row r="76" spans="2:8" ht="16.5">
      <c r="B76"/>
      <c r="C76"/>
      <c r="D76"/>
      <c r="E76" s="30"/>
      <c r="F76"/>
      <c r="G76" s="56"/>
      <c r="H76"/>
    </row>
    <row r="77" spans="2:8" ht="16.5">
      <c r="B77"/>
      <c r="C77"/>
      <c r="D77"/>
      <c r="E77" s="30"/>
      <c r="F77"/>
      <c r="G77" s="56"/>
      <c r="H77"/>
    </row>
    <row r="78" spans="2:8" ht="16.5">
      <c r="B78"/>
      <c r="C78"/>
      <c r="D78"/>
      <c r="E78" s="30"/>
      <c r="F78"/>
      <c r="G78" s="56"/>
      <c r="H78"/>
    </row>
    <row r="79" spans="2:8" ht="16.5">
      <c r="B79"/>
      <c r="C79"/>
      <c r="D79"/>
      <c r="E79" s="30"/>
      <c r="F79"/>
      <c r="G79" s="56"/>
      <c r="H79"/>
    </row>
    <row r="80" spans="2:8" ht="16.5">
      <c r="B80"/>
      <c r="C80"/>
      <c r="D80"/>
      <c r="E80" s="30"/>
      <c r="F80"/>
      <c r="G80" s="56"/>
      <c r="H80"/>
    </row>
    <row r="81" spans="2:8" ht="16.5">
      <c r="B81"/>
      <c r="C81"/>
      <c r="D81"/>
      <c r="E81" s="30"/>
      <c r="F81"/>
      <c r="G81" s="56"/>
      <c r="H81"/>
    </row>
    <row r="82" spans="2:8" ht="16.5">
      <c r="B82"/>
      <c r="C82"/>
      <c r="D82"/>
      <c r="E82" s="30"/>
      <c r="F82"/>
      <c r="G82" s="56"/>
      <c r="H82"/>
    </row>
    <row r="83" spans="2:8" ht="16.5">
      <c r="B83"/>
      <c r="C83"/>
      <c r="D83"/>
      <c r="E83" s="30"/>
      <c r="F83"/>
      <c r="G83" s="56"/>
      <c r="H83"/>
    </row>
    <row r="84" spans="2:8" ht="16.5">
      <c r="B84"/>
      <c r="C84"/>
      <c r="D84"/>
      <c r="E84" s="30"/>
      <c r="F84"/>
      <c r="G84" s="56"/>
      <c r="H84"/>
    </row>
    <row r="85" spans="2:8" ht="16.5">
      <c r="B85"/>
      <c r="C85"/>
      <c r="D85"/>
      <c r="E85" s="30"/>
      <c r="F85"/>
      <c r="G85" s="56"/>
      <c r="H85"/>
    </row>
    <row r="86" spans="2:8" ht="16.5">
      <c r="B86"/>
      <c r="C86"/>
      <c r="D86"/>
      <c r="E86" s="30"/>
      <c r="F86"/>
      <c r="G86" s="56"/>
      <c r="H86"/>
    </row>
    <row r="87" spans="2:8" ht="16.5">
      <c r="B87"/>
      <c r="C87"/>
      <c r="D87"/>
      <c r="E87" s="30"/>
      <c r="F87"/>
      <c r="G87" s="56"/>
      <c r="H87"/>
    </row>
    <row r="88" spans="2:8" ht="16.5">
      <c r="B88"/>
      <c r="C88"/>
      <c r="D88"/>
      <c r="E88" s="30"/>
      <c r="F88"/>
      <c r="G88" s="56"/>
      <c r="H88"/>
    </row>
    <row r="89" spans="2:8" ht="16.5">
      <c r="B89"/>
      <c r="C89"/>
      <c r="D89"/>
      <c r="E89" s="30"/>
      <c r="F89"/>
      <c r="G89" s="56"/>
      <c r="H89"/>
    </row>
    <row r="90" spans="2:8" ht="16.5">
      <c r="B90"/>
      <c r="C90"/>
      <c r="D90"/>
      <c r="E90" s="30"/>
      <c r="F90"/>
      <c r="G90" s="56"/>
      <c r="H90"/>
    </row>
    <row r="91" spans="2:8" ht="16.5">
      <c r="B91"/>
      <c r="C91"/>
      <c r="D91"/>
      <c r="E91" s="30"/>
      <c r="F91"/>
      <c r="G91" s="56"/>
      <c r="H91"/>
    </row>
    <row r="92" spans="2:8" ht="16.5">
      <c r="B92"/>
      <c r="C92"/>
      <c r="D92"/>
      <c r="E92" s="30"/>
      <c r="F92"/>
      <c r="G92" s="56"/>
      <c r="H92"/>
    </row>
    <row r="93" spans="2:8" ht="16.5">
      <c r="B93"/>
      <c r="C93"/>
      <c r="D93"/>
      <c r="E93" s="30"/>
      <c r="F93"/>
      <c r="G93" s="56"/>
      <c r="H93"/>
    </row>
    <row r="94" spans="2:8" ht="16.5">
      <c r="B94"/>
      <c r="C94"/>
      <c r="D94"/>
      <c r="E94" s="30"/>
      <c r="F94"/>
      <c r="G94" s="56"/>
      <c r="H94"/>
    </row>
    <row r="95" spans="2:8">
      <c r="E95" s="30"/>
      <c r="G95" s="56"/>
    </row>
    <row r="96" spans="2:8">
      <c r="E96" s="30"/>
      <c r="G96" s="56"/>
    </row>
    <row r="97" spans="5:7">
      <c r="E97" s="30"/>
      <c r="G97" s="56"/>
    </row>
    <row r="98" spans="5:7">
      <c r="E98" s="30"/>
      <c r="G98" s="56"/>
    </row>
    <row r="99" spans="5:7">
      <c r="E99" s="30"/>
      <c r="G99" s="56"/>
    </row>
    <row r="100" spans="5:7">
      <c r="E100" s="30"/>
      <c r="G100" s="56"/>
    </row>
    <row r="101" spans="5:7">
      <c r="E101" s="30"/>
      <c r="G101" s="56"/>
    </row>
    <row r="102" spans="5:7">
      <c r="E102" s="30"/>
      <c r="G102" s="56"/>
    </row>
    <row r="103" spans="5:7">
      <c r="E103" s="30"/>
      <c r="G103" s="56"/>
    </row>
    <row r="104" spans="5:7">
      <c r="E104" s="30"/>
      <c r="G104" s="56"/>
    </row>
    <row r="105" spans="5:7">
      <c r="E105" s="30"/>
      <c r="G105" s="56"/>
    </row>
    <row r="106" spans="5:7">
      <c r="E106" s="30"/>
      <c r="G106" s="56"/>
    </row>
    <row r="108" spans="5:7">
      <c r="E108" s="30"/>
      <c r="G108" s="56"/>
    </row>
    <row r="109" spans="5:7">
      <c r="E109" s="30"/>
      <c r="G109" s="56"/>
    </row>
    <row r="110" spans="5:7">
      <c r="E110" s="30"/>
      <c r="G110" s="56"/>
    </row>
    <row r="111" spans="5:7">
      <c r="E111" s="30"/>
      <c r="G111" s="56"/>
    </row>
    <row r="112" spans="5:7">
      <c r="E112" s="30"/>
      <c r="G112" s="56"/>
    </row>
    <row r="113" spans="5:7">
      <c r="E113" s="30"/>
      <c r="G113" s="56"/>
    </row>
    <row r="114" spans="5:7">
      <c r="E114" s="30"/>
      <c r="G114" s="56"/>
    </row>
    <row r="115" spans="5:7">
      <c r="E115" s="30"/>
      <c r="G115" s="56"/>
    </row>
    <row r="116" spans="5:7">
      <c r="E116" s="30"/>
      <c r="G116" s="56"/>
    </row>
    <row r="117" spans="5:7">
      <c r="E117" s="30"/>
      <c r="G117" s="56"/>
    </row>
    <row r="118" spans="5:7">
      <c r="E118" s="30"/>
      <c r="G118" s="56"/>
    </row>
    <row r="119" spans="5:7">
      <c r="E119" s="30"/>
      <c r="G119" s="56"/>
    </row>
    <row r="120" spans="5:7">
      <c r="E120" s="30"/>
      <c r="G120" s="56"/>
    </row>
    <row r="121" spans="5:7">
      <c r="E121" s="30"/>
      <c r="G121" s="56"/>
    </row>
    <row r="122" spans="5:7">
      <c r="E122" s="30"/>
      <c r="G122" s="56"/>
    </row>
    <row r="123" spans="5:7">
      <c r="E123" s="30"/>
      <c r="G123" s="56"/>
    </row>
    <row r="124" spans="5:7">
      <c r="E124" s="30"/>
      <c r="G124" s="56"/>
    </row>
    <row r="125" spans="5:7">
      <c r="E125" s="30"/>
      <c r="G125" s="56"/>
    </row>
    <row r="126" spans="5:7">
      <c r="E126" s="30"/>
      <c r="G126" s="56"/>
    </row>
    <row r="127" spans="5:7">
      <c r="E127" s="30"/>
      <c r="G127" s="56"/>
    </row>
    <row r="128" spans="5:7">
      <c r="E128" s="30"/>
      <c r="G128" s="56"/>
    </row>
    <row r="129" spans="5:7">
      <c r="E129" s="30"/>
      <c r="G129" s="56"/>
    </row>
    <row r="130" spans="5:7">
      <c r="E130" s="30"/>
      <c r="G130" s="56"/>
    </row>
    <row r="131" spans="5:7">
      <c r="E131" s="30"/>
      <c r="G131" s="56"/>
    </row>
    <row r="132" spans="5:7">
      <c r="E132" s="30"/>
      <c r="G132" s="56"/>
    </row>
    <row r="133" spans="5:7">
      <c r="E133" s="30"/>
      <c r="G133" s="56"/>
    </row>
    <row r="134" spans="5:7">
      <c r="E134" s="30"/>
      <c r="G134" s="56"/>
    </row>
  </sheetData>
  <sortState ref="B9:E68">
    <sortCondition ref="C9:C68"/>
    <sortCondition ref="B9:B68"/>
    <sortCondition ref="D9:D68"/>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XFC174"/>
  <sheetViews>
    <sheetView showGridLines="0" zoomScale="80" zoomScaleNormal="80" workbookViewId="0"/>
  </sheetViews>
  <sheetFormatPr defaultColWidth="9.21875" defaultRowHeight="15"/>
  <cols>
    <col min="1" max="1" width="3.77734375" style="20" customWidth="1"/>
    <col min="2" max="2" width="21.77734375" style="20" customWidth="1"/>
    <col min="3" max="3" width="8" style="20" customWidth="1"/>
    <col min="4" max="4" width="13.77734375" style="20" bestFit="1" customWidth="1"/>
    <col min="5" max="5" width="15.109375" style="29" bestFit="1" customWidth="1"/>
    <col min="6" max="6" width="11.44140625" style="29" customWidth="1"/>
    <col min="7" max="7" width="9.5546875" style="20" customWidth="1"/>
    <col min="8" max="8" width="10.77734375" style="20" bestFit="1" customWidth="1"/>
    <col min="9" max="9" width="12.777343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6" width="9.109375" style="20" customWidth="1"/>
    <col min="67" max="16384" width="9.21875" style="20"/>
  </cols>
  <sheetData>
    <row r="1" spans="1:16383" s="1" customFormat="1" ht="35.1" customHeight="1">
      <c r="A1" s="10"/>
      <c r="B1" s="26" t="s">
        <v>31</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102</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93</v>
      </c>
      <c r="C4" s="20" t="s">
        <v>66</v>
      </c>
    </row>
    <row r="5" spans="1:16383">
      <c r="B5" s="20" t="s">
        <v>18</v>
      </c>
      <c r="C5" s="20" t="s">
        <v>103</v>
      </c>
    </row>
    <row r="6" spans="1:16383" s="33" customFormat="1">
      <c r="B6" s="20" t="s">
        <v>19</v>
      </c>
      <c r="C6" s="20" t="s">
        <v>20</v>
      </c>
    </row>
    <row r="7" spans="1:16383" ht="16.5">
      <c r="H7" s="33" t="s">
        <v>22</v>
      </c>
      <c r="K7" s="75"/>
      <c r="L7" s="75"/>
      <c r="M7" s="75"/>
      <c r="N7" s="75"/>
      <c r="P7" s="53" t="s">
        <v>23</v>
      </c>
    </row>
    <row r="8" spans="1:16383">
      <c r="B8" s="48" t="s">
        <v>11</v>
      </c>
      <c r="C8" s="62" t="s">
        <v>3</v>
      </c>
      <c r="D8" s="64" t="s">
        <v>12</v>
      </c>
      <c r="E8" s="59" t="s">
        <v>26</v>
      </c>
      <c r="F8" s="51"/>
      <c r="G8" s="47"/>
      <c r="H8" s="48" t="s">
        <v>3</v>
      </c>
      <c r="I8" s="62" t="s">
        <v>12</v>
      </c>
      <c r="J8" s="59" t="s">
        <v>28</v>
      </c>
      <c r="K8" s="62" t="s">
        <v>16</v>
      </c>
      <c r="L8" s="62" t="s">
        <v>14</v>
      </c>
      <c r="M8" s="62" t="s">
        <v>17</v>
      </c>
      <c r="N8" s="62" t="s">
        <v>15</v>
      </c>
      <c r="O8" s="47"/>
      <c r="P8" s="33" t="s">
        <v>4</v>
      </c>
      <c r="Q8" s="47"/>
      <c r="R8" s="47"/>
      <c r="S8" s="47"/>
      <c r="T8" s="47"/>
      <c r="U8" s="47"/>
      <c r="V8" s="47"/>
      <c r="W8" s="47"/>
      <c r="X8" s="47"/>
      <c r="Y8" s="47"/>
      <c r="Z8" s="47"/>
      <c r="AA8" s="33" t="s">
        <v>5</v>
      </c>
      <c r="AB8" s="47"/>
      <c r="AC8" s="47"/>
      <c r="AD8" s="47"/>
      <c r="AE8" s="47"/>
      <c r="AF8" s="47"/>
      <c r="AG8" s="47"/>
      <c r="AH8" s="47"/>
      <c r="AI8" s="47"/>
      <c r="AJ8" s="33" t="s">
        <v>8</v>
      </c>
      <c r="AK8" s="47"/>
      <c r="AL8" s="47"/>
      <c r="AM8" s="47"/>
      <c r="AN8" s="47"/>
      <c r="AO8" s="47"/>
      <c r="AP8" s="47"/>
      <c r="AQ8" s="47"/>
      <c r="AR8" s="47"/>
      <c r="AS8" s="47"/>
      <c r="AT8" s="33" t="s">
        <v>9</v>
      </c>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c r="XFB8" s="47"/>
      <c r="XFC8" s="47"/>
    </row>
    <row r="9" spans="1:16383" s="47" customFormat="1">
      <c r="B9" s="28" t="s">
        <v>14</v>
      </c>
      <c r="C9" s="60" t="s">
        <v>4</v>
      </c>
      <c r="D9" s="60">
        <v>1</v>
      </c>
      <c r="E9" s="61">
        <v>986.59238923586804</v>
      </c>
      <c r="F9" s="30"/>
      <c r="G9" s="46"/>
      <c r="H9" s="28" t="s">
        <v>4</v>
      </c>
      <c r="I9" s="60">
        <v>1</v>
      </c>
      <c r="J9" s="60" t="s">
        <v>29</v>
      </c>
      <c r="K9" s="61">
        <f t="shared" ref="K9:N28" si="0">SUMIFS($E$9:$E$88,$B$9:$B$88,K$8,$C$9:$C$88,$H9,$D$9:$D$88,$I9)</f>
        <v>850.47111928555296</v>
      </c>
      <c r="L9" s="61">
        <f t="shared" si="0"/>
        <v>986.59238923586804</v>
      </c>
      <c r="M9" s="61">
        <f t="shared" si="0"/>
        <v>1542.52780088175</v>
      </c>
      <c r="N9" s="61">
        <f t="shared" si="0"/>
        <v>980.15092566908902</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c r="B10" s="28" t="s">
        <v>14</v>
      </c>
      <c r="C10" s="60" t="s">
        <v>4</v>
      </c>
      <c r="D10" s="60">
        <v>2</v>
      </c>
      <c r="E10" s="61">
        <v>1468.3495408552899</v>
      </c>
      <c r="F10" s="30"/>
      <c r="G10" s="46"/>
      <c r="H10" s="28" t="s">
        <v>4</v>
      </c>
      <c r="I10" s="60">
        <v>2</v>
      </c>
      <c r="J10" s="60" t="s">
        <v>29</v>
      </c>
      <c r="K10" s="61">
        <f t="shared" si="0"/>
        <v>1199.8724227678499</v>
      </c>
      <c r="L10" s="61">
        <f t="shared" si="0"/>
        <v>1468.3495408552899</v>
      </c>
      <c r="M10" s="61">
        <f t="shared" si="0"/>
        <v>2041.63674056334</v>
      </c>
      <c r="N10" s="61">
        <f t="shared" si="0"/>
        <v>1396.73330287984</v>
      </c>
    </row>
    <row r="11" spans="1:16383">
      <c r="B11" s="28" t="s">
        <v>14</v>
      </c>
      <c r="C11" s="60" t="s">
        <v>4</v>
      </c>
      <c r="D11" s="60">
        <v>3</v>
      </c>
      <c r="E11" s="61">
        <v>1859.13599926231</v>
      </c>
      <c r="F11" s="30"/>
      <c r="G11" s="46"/>
      <c r="H11" s="28" t="s">
        <v>4</v>
      </c>
      <c r="I11" s="60">
        <v>3</v>
      </c>
      <c r="J11" s="60" t="s">
        <v>29</v>
      </c>
      <c r="K11" s="61">
        <f t="shared" si="0"/>
        <v>1597.8271452571701</v>
      </c>
      <c r="L11" s="61">
        <f t="shared" si="0"/>
        <v>1859.13599926231</v>
      </c>
      <c r="M11" s="61">
        <f t="shared" si="0"/>
        <v>2484.6369385511098</v>
      </c>
      <c r="N11" s="61">
        <f t="shared" si="0"/>
        <v>1780.31683881754</v>
      </c>
    </row>
    <row r="12" spans="1:16383">
      <c r="B12" s="28" t="s">
        <v>14</v>
      </c>
      <c r="C12" s="60" t="s">
        <v>4</v>
      </c>
      <c r="D12" s="60">
        <v>4</v>
      </c>
      <c r="E12" s="61">
        <v>2303.05805144859</v>
      </c>
      <c r="F12" s="30"/>
      <c r="G12" s="46"/>
      <c r="H12" s="28" t="s">
        <v>4</v>
      </c>
      <c r="I12" s="60">
        <v>4</v>
      </c>
      <c r="J12" s="60" t="s">
        <v>29</v>
      </c>
      <c r="K12" s="61">
        <f t="shared" si="0"/>
        <v>1745.3001628741099</v>
      </c>
      <c r="L12" s="61">
        <f t="shared" si="0"/>
        <v>2303.05805144859</v>
      </c>
      <c r="M12" s="61">
        <f t="shared" si="0"/>
        <v>3313.2756265818298</v>
      </c>
      <c r="N12" s="61">
        <f t="shared" si="0"/>
        <v>2181.0074875772998</v>
      </c>
    </row>
    <row r="13" spans="1:16383">
      <c r="B13" s="28" t="s">
        <v>14</v>
      </c>
      <c r="C13" s="60" t="s">
        <v>4</v>
      </c>
      <c r="D13" s="60" t="s">
        <v>13</v>
      </c>
      <c r="E13" s="61">
        <v>2491.6092312504902</v>
      </c>
      <c r="F13" s="30"/>
      <c r="G13" s="46"/>
      <c r="H13" s="28" t="s">
        <v>4</v>
      </c>
      <c r="I13" s="60" t="s">
        <v>13</v>
      </c>
      <c r="J13" s="60" t="s">
        <v>29</v>
      </c>
      <c r="K13" s="61">
        <f t="shared" si="0"/>
        <v>2057.5550817896001</v>
      </c>
      <c r="L13" s="61">
        <f t="shared" si="0"/>
        <v>2491.6092312504902</v>
      </c>
      <c r="M13" s="61">
        <f t="shared" si="0"/>
        <v>3313.2756265818298</v>
      </c>
      <c r="N13" s="61">
        <f t="shared" si="0"/>
        <v>2287.2526925688398</v>
      </c>
    </row>
    <row r="14" spans="1:16383">
      <c r="B14" s="28" t="s">
        <v>15</v>
      </c>
      <c r="C14" s="60" t="s">
        <v>4</v>
      </c>
      <c r="D14" s="60">
        <v>1</v>
      </c>
      <c r="E14" s="61">
        <v>980.15092566908902</v>
      </c>
      <c r="F14" s="30"/>
      <c r="G14" s="46"/>
      <c r="H14" s="28" t="s">
        <v>5</v>
      </c>
      <c r="I14" s="60">
        <v>1</v>
      </c>
      <c r="J14" s="60" t="s">
        <v>29</v>
      </c>
      <c r="K14" s="61">
        <f t="shared" si="0"/>
        <v>887.19625962273597</v>
      </c>
      <c r="L14" s="61">
        <f t="shared" si="0"/>
        <v>1067.21720511227</v>
      </c>
      <c r="M14" s="61">
        <f t="shared" si="0"/>
        <v>1715.4454635735201</v>
      </c>
      <c r="N14" s="61">
        <f t="shared" si="0"/>
        <v>1049.8624568273999</v>
      </c>
    </row>
    <row r="15" spans="1:16383">
      <c r="B15" s="28" t="s">
        <v>15</v>
      </c>
      <c r="C15" s="60" t="s">
        <v>4</v>
      </c>
      <c r="D15" s="60">
        <v>2</v>
      </c>
      <c r="E15" s="61">
        <v>1396.73330287984</v>
      </c>
      <c r="F15" s="30"/>
      <c r="G15" s="46"/>
      <c r="H15" s="28" t="s">
        <v>5</v>
      </c>
      <c r="I15" s="60">
        <v>2</v>
      </c>
      <c r="J15" s="60" t="s">
        <v>29</v>
      </c>
      <c r="K15" s="61">
        <f t="shared" si="0"/>
        <v>1236.5975631050401</v>
      </c>
      <c r="L15" s="61">
        <f t="shared" si="0"/>
        <v>1548.97435673169</v>
      </c>
      <c r="M15" s="61">
        <f t="shared" si="0"/>
        <v>2214.5544032551102</v>
      </c>
      <c r="N15" s="61">
        <f t="shared" si="0"/>
        <v>1466.44483403815</v>
      </c>
    </row>
    <row r="16" spans="1:16383">
      <c r="B16" s="28" t="s">
        <v>15</v>
      </c>
      <c r="C16" s="60" t="s">
        <v>4</v>
      </c>
      <c r="D16" s="60">
        <v>3</v>
      </c>
      <c r="E16" s="61">
        <v>1780.31683881754</v>
      </c>
      <c r="F16" s="30"/>
      <c r="G16" s="46"/>
      <c r="H16" s="28" t="s">
        <v>5</v>
      </c>
      <c r="I16" s="60">
        <v>3</v>
      </c>
      <c r="J16" s="60" t="s">
        <v>29</v>
      </c>
      <c r="K16" s="61">
        <f t="shared" si="0"/>
        <v>1634.55228559436</v>
      </c>
      <c r="L16" s="61">
        <f t="shared" si="0"/>
        <v>1939.7608151387101</v>
      </c>
      <c r="M16" s="61">
        <f t="shared" si="0"/>
        <v>2657.5546012428799</v>
      </c>
      <c r="N16" s="61">
        <f t="shared" si="0"/>
        <v>1850.02836997585</v>
      </c>
    </row>
    <row r="17" spans="2:14">
      <c r="B17" s="28" t="s">
        <v>15</v>
      </c>
      <c r="C17" s="60" t="s">
        <v>4</v>
      </c>
      <c r="D17" s="60">
        <v>4</v>
      </c>
      <c r="E17" s="61">
        <v>2181.0074875772998</v>
      </c>
      <c r="F17" s="30"/>
      <c r="G17" s="46"/>
      <c r="H17" s="28" t="s">
        <v>5</v>
      </c>
      <c r="I17" s="60">
        <v>4</v>
      </c>
      <c r="J17" s="60" t="s">
        <v>29</v>
      </c>
      <c r="K17" s="61">
        <f t="shared" si="0"/>
        <v>1782.0253032112901</v>
      </c>
      <c r="L17" s="61">
        <f t="shared" si="0"/>
        <v>2383.6828673249902</v>
      </c>
      <c r="M17" s="61">
        <f t="shared" si="0"/>
        <v>3486.1932892735999</v>
      </c>
      <c r="N17" s="61">
        <f t="shared" si="0"/>
        <v>2250.71901873561</v>
      </c>
    </row>
    <row r="18" spans="2:14">
      <c r="B18" s="28" t="s">
        <v>15</v>
      </c>
      <c r="C18" s="60" t="s">
        <v>4</v>
      </c>
      <c r="D18" s="60" t="s">
        <v>13</v>
      </c>
      <c r="E18" s="61">
        <v>2287.2526925688398</v>
      </c>
      <c r="F18" s="30"/>
      <c r="G18" s="46"/>
      <c r="H18" s="28" t="s">
        <v>5</v>
      </c>
      <c r="I18" s="60" t="s">
        <v>13</v>
      </c>
      <c r="J18" s="60" t="s">
        <v>29</v>
      </c>
      <c r="K18" s="61">
        <f t="shared" si="0"/>
        <v>2094.2802221267898</v>
      </c>
      <c r="L18" s="61">
        <f t="shared" si="0"/>
        <v>2572.2340471268899</v>
      </c>
      <c r="M18" s="61">
        <f t="shared" si="0"/>
        <v>3486.1932892735999</v>
      </c>
      <c r="N18" s="61">
        <f t="shared" si="0"/>
        <v>2356.9642237271501</v>
      </c>
    </row>
    <row r="19" spans="2:14">
      <c r="B19" s="28" t="s">
        <v>16</v>
      </c>
      <c r="C19" s="60" t="s">
        <v>4</v>
      </c>
      <c r="D19" s="60">
        <v>1</v>
      </c>
      <c r="E19" s="61">
        <v>850.47111928555296</v>
      </c>
      <c r="F19" s="30"/>
      <c r="G19" s="46"/>
      <c r="H19" s="28" t="s">
        <v>8</v>
      </c>
      <c r="I19" s="60">
        <v>1</v>
      </c>
      <c r="J19" s="60" t="s">
        <v>29</v>
      </c>
      <c r="K19" s="61">
        <f t="shared" si="0"/>
        <v>982.79475586682702</v>
      </c>
      <c r="L19" s="61">
        <f t="shared" si="0"/>
        <v>1394.0334859324</v>
      </c>
      <c r="M19" s="61">
        <f t="shared" si="0"/>
        <v>2182.4955812353901</v>
      </c>
      <c r="N19" s="61">
        <f t="shared" si="0"/>
        <v>1444.4985699035401</v>
      </c>
    </row>
    <row r="20" spans="2:14">
      <c r="B20" s="28" t="s">
        <v>16</v>
      </c>
      <c r="C20" s="60" t="s">
        <v>4</v>
      </c>
      <c r="D20" s="60">
        <v>2</v>
      </c>
      <c r="E20" s="61">
        <v>1199.8724227678499</v>
      </c>
      <c r="F20" s="30"/>
      <c r="G20" s="46"/>
      <c r="H20" s="28" t="s">
        <v>8</v>
      </c>
      <c r="I20" s="60">
        <v>2</v>
      </c>
      <c r="J20" s="60" t="s">
        <v>29</v>
      </c>
      <c r="K20" s="61">
        <f t="shared" si="0"/>
        <v>1581.17690296258</v>
      </c>
      <c r="L20" s="61">
        <f t="shared" si="0"/>
        <v>2108.6124425807102</v>
      </c>
      <c r="M20" s="61">
        <f t="shared" si="0"/>
        <v>2950.3389827833098</v>
      </c>
      <c r="N20" s="61">
        <f t="shared" si="0"/>
        <v>2144.20641728595</v>
      </c>
    </row>
    <row r="21" spans="2:14">
      <c r="B21" s="28" t="s">
        <v>16</v>
      </c>
      <c r="C21" s="60" t="s">
        <v>4</v>
      </c>
      <c r="D21" s="60">
        <v>3</v>
      </c>
      <c r="E21" s="61">
        <v>1597.8271452571701</v>
      </c>
      <c r="F21" s="30"/>
      <c r="G21" s="46"/>
      <c r="H21" s="28" t="s">
        <v>8</v>
      </c>
      <c r="I21" s="60">
        <v>3</v>
      </c>
      <c r="J21" s="60" t="s">
        <v>29</v>
      </c>
      <c r="K21" s="61">
        <f t="shared" si="0"/>
        <v>1622.96024506506</v>
      </c>
      <c r="L21" s="61">
        <f t="shared" si="0"/>
        <v>2191.9713777859101</v>
      </c>
      <c r="M21" s="61">
        <f t="shared" si="0"/>
        <v>3285.77102979954</v>
      </c>
      <c r="N21" s="61">
        <f t="shared" si="0"/>
        <v>2373.91216367985</v>
      </c>
    </row>
    <row r="22" spans="2:14">
      <c r="B22" s="28" t="s">
        <v>16</v>
      </c>
      <c r="C22" s="60" t="s">
        <v>4</v>
      </c>
      <c r="D22" s="60">
        <v>4</v>
      </c>
      <c r="E22" s="61">
        <v>1745.3001628741099</v>
      </c>
      <c r="F22" s="30"/>
      <c r="G22" s="46"/>
      <c r="H22" s="28" t="s">
        <v>8</v>
      </c>
      <c r="I22" s="60">
        <v>4</v>
      </c>
      <c r="J22" s="60" t="s">
        <v>29</v>
      </c>
      <c r="K22" s="61">
        <f t="shared" si="0"/>
        <v>1946.3530061906399</v>
      </c>
      <c r="L22" s="61">
        <f t="shared" si="0"/>
        <v>2571.4214937495699</v>
      </c>
      <c r="M22" s="61">
        <f t="shared" si="0"/>
        <v>3641.5839398266799</v>
      </c>
      <c r="N22" s="61">
        <f t="shared" si="0"/>
        <v>2661.48843467502</v>
      </c>
    </row>
    <row r="23" spans="2:14">
      <c r="B23" s="28" t="s">
        <v>16</v>
      </c>
      <c r="C23" s="60" t="s">
        <v>4</v>
      </c>
      <c r="D23" s="60" t="s">
        <v>13</v>
      </c>
      <c r="E23" s="61">
        <v>2057.5550817896001</v>
      </c>
      <c r="F23" s="30"/>
      <c r="G23" s="46"/>
      <c r="H23" s="28" t="s">
        <v>8</v>
      </c>
      <c r="I23" s="60" t="s">
        <v>13</v>
      </c>
      <c r="J23" s="60" t="s">
        <v>29</v>
      </c>
      <c r="K23" s="61">
        <f t="shared" si="0"/>
        <v>2177.6105137712102</v>
      </c>
      <c r="L23" s="61">
        <f t="shared" si="0"/>
        <v>2719.1111805109599</v>
      </c>
      <c r="M23" s="61">
        <f t="shared" si="0"/>
        <v>3706.0911627574001</v>
      </c>
      <c r="N23" s="61">
        <f t="shared" si="0"/>
        <v>2951.5661709996798</v>
      </c>
    </row>
    <row r="24" spans="2:14">
      <c r="B24" s="28" t="s">
        <v>17</v>
      </c>
      <c r="C24" s="60" t="s">
        <v>4</v>
      </c>
      <c r="D24" s="60">
        <v>1</v>
      </c>
      <c r="E24" s="61">
        <v>1542.52780088175</v>
      </c>
      <c r="F24" s="30"/>
      <c r="G24" s="46"/>
      <c r="H24" s="28" t="s">
        <v>9</v>
      </c>
      <c r="I24" s="60">
        <v>1</v>
      </c>
      <c r="J24" s="60" t="s">
        <v>29</v>
      </c>
      <c r="K24" s="61">
        <f t="shared" si="0"/>
        <v>739.35823237048101</v>
      </c>
      <c r="L24" s="61">
        <f t="shared" si="0"/>
        <v>718.40344562398195</v>
      </c>
      <c r="M24" s="61">
        <f t="shared" si="0"/>
        <v>1165.93145037309</v>
      </c>
      <c r="N24" s="61">
        <f t="shared" si="0"/>
        <v>720.40150255921299</v>
      </c>
    </row>
    <row r="25" spans="2:14">
      <c r="B25" s="28" t="s">
        <v>17</v>
      </c>
      <c r="C25" s="60" t="s">
        <v>4</v>
      </c>
      <c r="D25" s="60">
        <v>2</v>
      </c>
      <c r="E25" s="61">
        <v>2041.63674056334</v>
      </c>
      <c r="F25" s="30"/>
      <c r="G25" s="46"/>
      <c r="H25" s="28" t="s">
        <v>9</v>
      </c>
      <c r="I25" s="60">
        <v>2</v>
      </c>
      <c r="J25" s="60" t="s">
        <v>29</v>
      </c>
      <c r="K25" s="61">
        <f t="shared" si="0"/>
        <v>1263.0067230806501</v>
      </c>
      <c r="L25" s="61">
        <f t="shared" si="0"/>
        <v>1280.2313861610301</v>
      </c>
      <c r="M25" s="61">
        <f t="shared" si="0"/>
        <v>1752.9334461629101</v>
      </c>
      <c r="N25" s="61">
        <f t="shared" si="0"/>
        <v>1278.3111848820399</v>
      </c>
    </row>
    <row r="26" spans="2:14">
      <c r="B26" s="28" t="s">
        <v>17</v>
      </c>
      <c r="C26" s="60" t="s">
        <v>4</v>
      </c>
      <c r="D26" s="60">
        <v>3</v>
      </c>
      <c r="E26" s="61">
        <v>2484.6369385511098</v>
      </c>
      <c r="F26" s="30"/>
      <c r="G26" s="46"/>
      <c r="H26" s="28" t="s">
        <v>9</v>
      </c>
      <c r="I26" s="60">
        <v>3</v>
      </c>
      <c r="J26" s="60" t="s">
        <v>29</v>
      </c>
      <c r="K26" s="61">
        <f t="shared" si="0"/>
        <v>1263.0067230806501</v>
      </c>
      <c r="L26" s="61">
        <f t="shared" si="0"/>
        <v>1280.2313861610301</v>
      </c>
      <c r="M26" s="61">
        <f t="shared" si="0"/>
        <v>1752.9334461629101</v>
      </c>
      <c r="N26" s="61">
        <f t="shared" si="0"/>
        <v>1278.3111848820399</v>
      </c>
    </row>
    <row r="27" spans="2:14">
      <c r="B27" s="28" t="s">
        <v>17</v>
      </c>
      <c r="C27" s="60" t="s">
        <v>4</v>
      </c>
      <c r="D27" s="60">
        <v>4</v>
      </c>
      <c r="E27" s="61">
        <v>3313.2756265818298</v>
      </c>
      <c r="F27" s="30"/>
      <c r="G27" s="46"/>
      <c r="H27" s="28" t="s">
        <v>9</v>
      </c>
      <c r="I27" s="60">
        <v>4</v>
      </c>
      <c r="J27" s="60" t="s">
        <v>29</v>
      </c>
      <c r="K27" s="61">
        <f t="shared" si="0"/>
        <v>1263.0067230806501</v>
      </c>
      <c r="L27" s="61">
        <f t="shared" si="0"/>
        <v>1280.2313861610301</v>
      </c>
      <c r="M27" s="61">
        <f t="shared" si="0"/>
        <v>1752.9334461629101</v>
      </c>
      <c r="N27" s="61">
        <f t="shared" si="0"/>
        <v>1278.3111848820399</v>
      </c>
    </row>
    <row r="28" spans="2:14">
      <c r="B28" s="28" t="s">
        <v>17</v>
      </c>
      <c r="C28" s="60" t="s">
        <v>4</v>
      </c>
      <c r="D28" s="60" t="s">
        <v>13</v>
      </c>
      <c r="E28" s="61">
        <v>3313.2756265818298</v>
      </c>
      <c r="F28" s="30"/>
      <c r="G28" s="46"/>
      <c r="H28" s="28" t="s">
        <v>9</v>
      </c>
      <c r="I28" s="60" t="s">
        <v>13</v>
      </c>
      <c r="J28" s="60" t="s">
        <v>29</v>
      </c>
      <c r="K28" s="61">
        <f t="shared" si="0"/>
        <v>1918.23214275489</v>
      </c>
      <c r="L28" s="61">
        <f t="shared" si="0"/>
        <v>2022.6109297647999</v>
      </c>
      <c r="M28" s="61">
        <f t="shared" si="0"/>
        <v>2947.2550444994799</v>
      </c>
      <c r="N28" s="61">
        <f t="shared" si="0"/>
        <v>2127.8538382126799</v>
      </c>
    </row>
    <row r="29" spans="2:14">
      <c r="B29" s="28" t="s">
        <v>14</v>
      </c>
      <c r="C29" s="60" t="s">
        <v>5</v>
      </c>
      <c r="D29" s="60">
        <v>1</v>
      </c>
      <c r="E29" s="61">
        <v>1067.21720511227</v>
      </c>
      <c r="F29" s="30"/>
      <c r="G29" s="46"/>
    </row>
    <row r="30" spans="2:14">
      <c r="B30" s="28" t="s">
        <v>14</v>
      </c>
      <c r="C30" s="60" t="s">
        <v>5</v>
      </c>
      <c r="D30" s="60">
        <v>2</v>
      </c>
      <c r="E30" s="61">
        <v>1548.97435673169</v>
      </c>
      <c r="F30" s="30"/>
      <c r="G30" s="46"/>
    </row>
    <row r="31" spans="2:14">
      <c r="B31" s="28" t="s">
        <v>14</v>
      </c>
      <c r="C31" s="60" t="s">
        <v>5</v>
      </c>
      <c r="D31" s="60">
        <v>3</v>
      </c>
      <c r="E31" s="61">
        <v>1939.7608151387101</v>
      </c>
      <c r="F31" s="30"/>
      <c r="G31" s="46"/>
    </row>
    <row r="32" spans="2:14">
      <c r="B32" s="28" t="s">
        <v>14</v>
      </c>
      <c r="C32" s="60" t="s">
        <v>5</v>
      </c>
      <c r="D32" s="60">
        <v>4</v>
      </c>
      <c r="E32" s="61">
        <v>2383.6828673249902</v>
      </c>
      <c r="F32" s="30"/>
      <c r="G32" s="46"/>
    </row>
    <row r="33" spans="2:7">
      <c r="B33" s="28" t="s">
        <v>14</v>
      </c>
      <c r="C33" s="60" t="s">
        <v>5</v>
      </c>
      <c r="D33" s="60" t="s">
        <v>13</v>
      </c>
      <c r="E33" s="61">
        <v>2572.2340471268899</v>
      </c>
      <c r="F33" s="30"/>
      <c r="G33" s="46"/>
    </row>
    <row r="34" spans="2:7">
      <c r="B34" s="28" t="s">
        <v>15</v>
      </c>
      <c r="C34" s="60" t="s">
        <v>5</v>
      </c>
      <c r="D34" s="60">
        <v>1</v>
      </c>
      <c r="E34" s="61">
        <v>1049.8624568273999</v>
      </c>
      <c r="F34" s="30"/>
      <c r="G34" s="46"/>
    </row>
    <row r="35" spans="2:7">
      <c r="B35" s="28" t="s">
        <v>15</v>
      </c>
      <c r="C35" s="60" t="s">
        <v>5</v>
      </c>
      <c r="D35" s="60">
        <v>2</v>
      </c>
      <c r="E35" s="61">
        <v>1466.44483403815</v>
      </c>
      <c r="F35" s="30"/>
      <c r="G35" s="46"/>
    </row>
    <row r="36" spans="2:7">
      <c r="B36" s="28" t="s">
        <v>15</v>
      </c>
      <c r="C36" s="60" t="s">
        <v>5</v>
      </c>
      <c r="D36" s="60">
        <v>3</v>
      </c>
      <c r="E36" s="61">
        <v>1850.02836997585</v>
      </c>
      <c r="F36" s="30"/>
      <c r="G36" s="46"/>
    </row>
    <row r="37" spans="2:7">
      <c r="B37" s="28" t="s">
        <v>15</v>
      </c>
      <c r="C37" s="60" t="s">
        <v>5</v>
      </c>
      <c r="D37" s="60">
        <v>4</v>
      </c>
      <c r="E37" s="61">
        <v>2250.71901873561</v>
      </c>
      <c r="F37" s="30"/>
      <c r="G37" s="46"/>
    </row>
    <row r="38" spans="2:7">
      <c r="B38" s="28" t="s">
        <v>15</v>
      </c>
      <c r="C38" s="60" t="s">
        <v>5</v>
      </c>
      <c r="D38" s="60" t="s">
        <v>13</v>
      </c>
      <c r="E38" s="61">
        <v>2356.9642237271501</v>
      </c>
      <c r="F38" s="30"/>
      <c r="G38" s="46"/>
    </row>
    <row r="39" spans="2:7">
      <c r="B39" s="28" t="s">
        <v>16</v>
      </c>
      <c r="C39" s="60" t="s">
        <v>5</v>
      </c>
      <c r="D39" s="60">
        <v>1</v>
      </c>
      <c r="E39" s="61">
        <v>887.19625962273597</v>
      </c>
      <c r="F39" s="30"/>
      <c r="G39" s="46"/>
    </row>
    <row r="40" spans="2:7">
      <c r="B40" s="28" t="s">
        <v>16</v>
      </c>
      <c r="C40" s="60" t="s">
        <v>5</v>
      </c>
      <c r="D40" s="60">
        <v>2</v>
      </c>
      <c r="E40" s="61">
        <v>1236.5975631050401</v>
      </c>
      <c r="F40" s="30"/>
      <c r="G40" s="46"/>
    </row>
    <row r="41" spans="2:7">
      <c r="B41" s="28" t="s">
        <v>16</v>
      </c>
      <c r="C41" s="60" t="s">
        <v>5</v>
      </c>
      <c r="D41" s="60">
        <v>3</v>
      </c>
      <c r="E41" s="61">
        <v>1634.55228559436</v>
      </c>
      <c r="F41" s="30"/>
      <c r="G41" s="46"/>
    </row>
    <row r="42" spans="2:7">
      <c r="B42" s="28" t="s">
        <v>16</v>
      </c>
      <c r="C42" s="60" t="s">
        <v>5</v>
      </c>
      <c r="D42" s="60">
        <v>4</v>
      </c>
      <c r="E42" s="61">
        <v>1782.0253032112901</v>
      </c>
      <c r="F42" s="30"/>
      <c r="G42" s="46"/>
    </row>
    <row r="43" spans="2:7">
      <c r="B43" s="28" t="s">
        <v>16</v>
      </c>
      <c r="C43" s="60" t="s">
        <v>5</v>
      </c>
      <c r="D43" s="60" t="s">
        <v>13</v>
      </c>
      <c r="E43" s="61">
        <v>2094.2802221267898</v>
      </c>
      <c r="F43" s="30"/>
      <c r="G43" s="46"/>
    </row>
    <row r="44" spans="2:7">
      <c r="B44" s="28" t="s">
        <v>17</v>
      </c>
      <c r="C44" s="60" t="s">
        <v>5</v>
      </c>
      <c r="D44" s="60">
        <v>1</v>
      </c>
      <c r="E44" s="61">
        <v>1715.4454635735201</v>
      </c>
      <c r="F44" s="30"/>
      <c r="G44" s="46"/>
    </row>
    <row r="45" spans="2:7">
      <c r="B45" s="28" t="s">
        <v>17</v>
      </c>
      <c r="C45" s="60" t="s">
        <v>5</v>
      </c>
      <c r="D45" s="60">
        <v>2</v>
      </c>
      <c r="E45" s="61">
        <v>2214.5544032551102</v>
      </c>
      <c r="F45" s="30"/>
      <c r="G45" s="46"/>
    </row>
    <row r="46" spans="2:7">
      <c r="B46" s="28" t="s">
        <v>17</v>
      </c>
      <c r="C46" s="60" t="s">
        <v>5</v>
      </c>
      <c r="D46" s="60">
        <v>3</v>
      </c>
      <c r="E46" s="61">
        <v>2657.5546012428799</v>
      </c>
      <c r="F46" s="30"/>
      <c r="G46" s="46"/>
    </row>
    <row r="47" spans="2:7">
      <c r="B47" s="28" t="s">
        <v>17</v>
      </c>
      <c r="C47" s="60" t="s">
        <v>5</v>
      </c>
      <c r="D47" s="60">
        <v>4</v>
      </c>
      <c r="E47" s="61">
        <v>3486.1932892735999</v>
      </c>
      <c r="F47" s="30"/>
      <c r="G47" s="46"/>
    </row>
    <row r="48" spans="2:7">
      <c r="B48" s="28" t="s">
        <v>17</v>
      </c>
      <c r="C48" s="60" t="s">
        <v>5</v>
      </c>
      <c r="D48" s="60" t="s">
        <v>13</v>
      </c>
      <c r="E48" s="61">
        <v>3486.1932892735999</v>
      </c>
      <c r="F48" s="30"/>
      <c r="G48" s="46"/>
    </row>
    <row r="49" spans="2:7">
      <c r="B49" s="28" t="s">
        <v>14</v>
      </c>
      <c r="C49" s="60" t="s">
        <v>8</v>
      </c>
      <c r="D49" s="60">
        <v>1</v>
      </c>
      <c r="E49" s="61">
        <v>1394.0334859324</v>
      </c>
      <c r="F49" s="30"/>
      <c r="G49" s="46"/>
    </row>
    <row r="50" spans="2:7">
      <c r="B50" s="28" t="s">
        <v>14</v>
      </c>
      <c r="C50" s="60" t="s">
        <v>8</v>
      </c>
      <c r="D50" s="60">
        <v>2</v>
      </c>
      <c r="E50" s="61">
        <v>2108.6124425807102</v>
      </c>
      <c r="F50" s="30"/>
      <c r="G50" s="46"/>
    </row>
    <row r="51" spans="2:7">
      <c r="B51" s="28" t="s">
        <v>14</v>
      </c>
      <c r="C51" s="60" t="s">
        <v>8</v>
      </c>
      <c r="D51" s="60">
        <v>3</v>
      </c>
      <c r="E51" s="61">
        <v>2191.9713777859101</v>
      </c>
      <c r="F51" s="30"/>
      <c r="G51" s="46"/>
    </row>
    <row r="52" spans="2:7">
      <c r="B52" s="28" t="s">
        <v>14</v>
      </c>
      <c r="C52" s="60" t="s">
        <v>8</v>
      </c>
      <c r="D52" s="60">
        <v>4</v>
      </c>
      <c r="E52" s="61">
        <v>2571.4214937495699</v>
      </c>
      <c r="F52" s="30"/>
      <c r="G52" s="46"/>
    </row>
    <row r="53" spans="2:7">
      <c r="B53" s="28" t="s">
        <v>14</v>
      </c>
      <c r="C53" s="60" t="s">
        <v>8</v>
      </c>
      <c r="D53" s="60" t="s">
        <v>13</v>
      </c>
      <c r="E53" s="61">
        <v>2719.1111805109599</v>
      </c>
      <c r="F53" s="30"/>
      <c r="G53" s="46"/>
    </row>
    <row r="54" spans="2:7">
      <c r="B54" s="28" t="s">
        <v>15</v>
      </c>
      <c r="C54" s="60" t="s">
        <v>8</v>
      </c>
      <c r="D54" s="60">
        <v>1</v>
      </c>
      <c r="E54" s="61">
        <v>1444.4985699035401</v>
      </c>
      <c r="F54" s="30"/>
      <c r="G54" s="46"/>
    </row>
    <row r="55" spans="2:7">
      <c r="B55" s="28" t="s">
        <v>15</v>
      </c>
      <c r="C55" s="60" t="s">
        <v>8</v>
      </c>
      <c r="D55" s="60">
        <v>2</v>
      </c>
      <c r="E55" s="61">
        <v>2144.20641728595</v>
      </c>
      <c r="F55" s="30"/>
      <c r="G55" s="46"/>
    </row>
    <row r="56" spans="2:7">
      <c r="B56" s="28" t="s">
        <v>15</v>
      </c>
      <c r="C56" s="60" t="s">
        <v>8</v>
      </c>
      <c r="D56" s="60">
        <v>3</v>
      </c>
      <c r="E56" s="61">
        <v>2373.91216367985</v>
      </c>
      <c r="F56" s="30"/>
      <c r="G56" s="46"/>
    </row>
    <row r="57" spans="2:7">
      <c r="B57" s="28" t="s">
        <v>15</v>
      </c>
      <c r="C57" s="60" t="s">
        <v>8</v>
      </c>
      <c r="D57" s="60">
        <v>4</v>
      </c>
      <c r="E57" s="61">
        <v>2661.48843467502</v>
      </c>
      <c r="F57" s="30"/>
      <c r="G57" s="46"/>
    </row>
    <row r="58" spans="2:7">
      <c r="B58" s="28" t="s">
        <v>15</v>
      </c>
      <c r="C58" s="60" t="s">
        <v>8</v>
      </c>
      <c r="D58" s="60" t="s">
        <v>13</v>
      </c>
      <c r="E58" s="61">
        <v>2951.5661709996798</v>
      </c>
      <c r="F58" s="30"/>
      <c r="G58" s="46"/>
    </row>
    <row r="59" spans="2:7">
      <c r="B59" s="28" t="s">
        <v>16</v>
      </c>
      <c r="C59" s="60" t="s">
        <v>8</v>
      </c>
      <c r="D59" s="60">
        <v>1</v>
      </c>
      <c r="E59" s="61">
        <v>982.79475586682702</v>
      </c>
      <c r="F59" s="30"/>
      <c r="G59" s="46"/>
    </row>
    <row r="60" spans="2:7">
      <c r="B60" s="28" t="s">
        <v>16</v>
      </c>
      <c r="C60" s="60" t="s">
        <v>8</v>
      </c>
      <c r="D60" s="60">
        <v>2</v>
      </c>
      <c r="E60" s="61">
        <v>1581.17690296258</v>
      </c>
      <c r="F60" s="30"/>
      <c r="G60" s="46"/>
    </row>
    <row r="61" spans="2:7">
      <c r="B61" s="28" t="s">
        <v>16</v>
      </c>
      <c r="C61" s="60" t="s">
        <v>8</v>
      </c>
      <c r="D61" s="60">
        <v>3</v>
      </c>
      <c r="E61" s="61">
        <v>1622.96024506506</v>
      </c>
      <c r="F61" s="30"/>
      <c r="G61" s="46"/>
    </row>
    <row r="62" spans="2:7">
      <c r="B62" s="28" t="s">
        <v>16</v>
      </c>
      <c r="C62" s="60" t="s">
        <v>8</v>
      </c>
      <c r="D62" s="60">
        <v>4</v>
      </c>
      <c r="E62" s="61">
        <v>1946.3530061906399</v>
      </c>
      <c r="F62" s="30"/>
      <c r="G62" s="46"/>
    </row>
    <row r="63" spans="2:7">
      <c r="B63" s="28" t="s">
        <v>16</v>
      </c>
      <c r="C63" s="60" t="s">
        <v>8</v>
      </c>
      <c r="D63" s="60" t="s">
        <v>13</v>
      </c>
      <c r="E63" s="61">
        <v>2177.6105137712102</v>
      </c>
      <c r="F63" s="30"/>
      <c r="G63" s="46"/>
    </row>
    <row r="64" spans="2:7">
      <c r="B64" s="28" t="s">
        <v>17</v>
      </c>
      <c r="C64" s="60" t="s">
        <v>8</v>
      </c>
      <c r="D64" s="60">
        <v>1</v>
      </c>
      <c r="E64" s="61">
        <v>2182.4955812353901</v>
      </c>
      <c r="F64" s="30"/>
      <c r="G64" s="46"/>
    </row>
    <row r="65" spans="2:7">
      <c r="B65" s="28" t="s">
        <v>17</v>
      </c>
      <c r="C65" s="60" t="s">
        <v>8</v>
      </c>
      <c r="D65" s="60">
        <v>2</v>
      </c>
      <c r="E65" s="61">
        <v>2950.3389827833098</v>
      </c>
      <c r="F65" s="30"/>
      <c r="G65" s="46"/>
    </row>
    <row r="66" spans="2:7">
      <c r="B66" s="28" t="s">
        <v>17</v>
      </c>
      <c r="C66" s="60" t="s">
        <v>8</v>
      </c>
      <c r="D66" s="60">
        <v>3</v>
      </c>
      <c r="E66" s="61">
        <v>3285.77102979954</v>
      </c>
      <c r="F66" s="30"/>
      <c r="G66" s="46"/>
    </row>
    <row r="67" spans="2:7">
      <c r="B67" s="28" t="s">
        <v>17</v>
      </c>
      <c r="C67" s="60" t="s">
        <v>8</v>
      </c>
      <c r="D67" s="60">
        <v>4</v>
      </c>
      <c r="E67" s="61">
        <v>3641.5839398266799</v>
      </c>
      <c r="F67" s="30"/>
      <c r="G67" s="46"/>
    </row>
    <row r="68" spans="2:7">
      <c r="B68" s="28" t="s">
        <v>17</v>
      </c>
      <c r="C68" s="60" t="s">
        <v>8</v>
      </c>
      <c r="D68" s="60" t="s">
        <v>13</v>
      </c>
      <c r="E68" s="61">
        <v>3706.0911627574001</v>
      </c>
      <c r="F68" s="30"/>
      <c r="G68" s="46"/>
    </row>
    <row r="69" spans="2:7">
      <c r="B69" s="28" t="s">
        <v>14</v>
      </c>
      <c r="C69" s="60" t="s">
        <v>9</v>
      </c>
      <c r="D69" s="60">
        <v>1</v>
      </c>
      <c r="E69" s="61">
        <v>718.40344562398195</v>
      </c>
      <c r="F69" s="30"/>
      <c r="G69" s="46"/>
    </row>
    <row r="70" spans="2:7">
      <c r="B70" s="28" t="s">
        <v>14</v>
      </c>
      <c r="C70" s="60" t="s">
        <v>9</v>
      </c>
      <c r="D70" s="60">
        <v>2</v>
      </c>
      <c r="E70" s="61">
        <v>1280.2313861610301</v>
      </c>
      <c r="F70" s="30"/>
      <c r="G70" s="46"/>
    </row>
    <row r="71" spans="2:7">
      <c r="B71" s="28" t="s">
        <v>14</v>
      </c>
      <c r="C71" s="60" t="s">
        <v>9</v>
      </c>
      <c r="D71" s="60">
        <v>3</v>
      </c>
      <c r="E71" s="61">
        <v>1280.2313861610301</v>
      </c>
      <c r="F71" s="30"/>
      <c r="G71" s="46"/>
    </row>
    <row r="72" spans="2:7">
      <c r="B72" s="28" t="s">
        <v>14</v>
      </c>
      <c r="C72" s="60" t="s">
        <v>9</v>
      </c>
      <c r="D72" s="60">
        <v>4</v>
      </c>
      <c r="E72" s="61">
        <v>1280.2313861610301</v>
      </c>
      <c r="F72" s="30"/>
      <c r="G72" s="46"/>
    </row>
    <row r="73" spans="2:7">
      <c r="B73" s="28" t="s">
        <v>14</v>
      </c>
      <c r="C73" s="60" t="s">
        <v>9</v>
      </c>
      <c r="D73" s="60" t="s">
        <v>13</v>
      </c>
      <c r="E73" s="61">
        <v>2022.6109297647999</v>
      </c>
      <c r="F73" s="30"/>
      <c r="G73" s="46"/>
    </row>
    <row r="74" spans="2:7">
      <c r="B74" s="28" t="s">
        <v>15</v>
      </c>
      <c r="C74" s="60" t="s">
        <v>9</v>
      </c>
      <c r="D74" s="60">
        <v>1</v>
      </c>
      <c r="E74" s="61">
        <v>720.40150255921299</v>
      </c>
      <c r="F74" s="30"/>
      <c r="G74" s="46"/>
    </row>
    <row r="75" spans="2:7">
      <c r="B75" s="28" t="s">
        <v>15</v>
      </c>
      <c r="C75" s="60" t="s">
        <v>9</v>
      </c>
      <c r="D75" s="60">
        <v>2</v>
      </c>
      <c r="E75" s="61">
        <v>1278.3111848820399</v>
      </c>
      <c r="F75" s="30"/>
      <c r="G75" s="46"/>
    </row>
    <row r="76" spans="2:7">
      <c r="B76" s="28" t="s">
        <v>15</v>
      </c>
      <c r="C76" s="60" t="s">
        <v>9</v>
      </c>
      <c r="D76" s="60">
        <v>3</v>
      </c>
      <c r="E76" s="61">
        <v>1278.3111848820399</v>
      </c>
      <c r="F76" s="30"/>
      <c r="G76" s="46"/>
    </row>
    <row r="77" spans="2:7">
      <c r="B77" s="28" t="s">
        <v>15</v>
      </c>
      <c r="C77" s="60" t="s">
        <v>9</v>
      </c>
      <c r="D77" s="60">
        <v>4</v>
      </c>
      <c r="E77" s="61">
        <v>1278.3111848820399</v>
      </c>
      <c r="F77" s="30"/>
      <c r="G77" s="46"/>
    </row>
    <row r="78" spans="2:7">
      <c r="B78" s="28" t="s">
        <v>15</v>
      </c>
      <c r="C78" s="60" t="s">
        <v>9</v>
      </c>
      <c r="D78" s="60" t="s">
        <v>13</v>
      </c>
      <c r="E78" s="61">
        <v>2127.8538382126799</v>
      </c>
      <c r="F78" s="30"/>
      <c r="G78" s="46"/>
    </row>
    <row r="79" spans="2:7">
      <c r="B79" s="28" t="s">
        <v>16</v>
      </c>
      <c r="C79" s="60" t="s">
        <v>9</v>
      </c>
      <c r="D79" s="60">
        <v>1</v>
      </c>
      <c r="E79" s="61">
        <v>739.35823237048101</v>
      </c>
      <c r="F79" s="30"/>
      <c r="G79" s="46"/>
    </row>
    <row r="80" spans="2:7">
      <c r="B80" s="28" t="s">
        <v>16</v>
      </c>
      <c r="C80" s="60" t="s">
        <v>9</v>
      </c>
      <c r="D80" s="60">
        <v>2</v>
      </c>
      <c r="E80" s="61">
        <v>1263.0067230806501</v>
      </c>
      <c r="F80" s="30"/>
      <c r="G80" s="46"/>
    </row>
    <row r="81" spans="2:9">
      <c r="B81" s="28" t="s">
        <v>16</v>
      </c>
      <c r="C81" s="60" t="s">
        <v>9</v>
      </c>
      <c r="D81" s="60">
        <v>3</v>
      </c>
      <c r="E81" s="61">
        <v>1263.0067230806501</v>
      </c>
      <c r="F81" s="30"/>
      <c r="G81" s="46"/>
    </row>
    <row r="82" spans="2:9">
      <c r="B82" s="28" t="s">
        <v>16</v>
      </c>
      <c r="C82" s="60" t="s">
        <v>9</v>
      </c>
      <c r="D82" s="60">
        <v>4</v>
      </c>
      <c r="E82" s="61">
        <v>1263.0067230806501</v>
      </c>
      <c r="F82" s="30"/>
      <c r="G82" s="46"/>
    </row>
    <row r="83" spans="2:9">
      <c r="B83" s="28" t="s">
        <v>16</v>
      </c>
      <c r="C83" s="60" t="s">
        <v>9</v>
      </c>
      <c r="D83" s="60" t="s">
        <v>13</v>
      </c>
      <c r="E83" s="61">
        <v>1918.23214275489</v>
      </c>
      <c r="F83" s="30"/>
      <c r="G83" s="46"/>
    </row>
    <row r="84" spans="2:9">
      <c r="B84" s="28" t="s">
        <v>17</v>
      </c>
      <c r="C84" s="60" t="s">
        <v>9</v>
      </c>
      <c r="D84" s="60">
        <v>1</v>
      </c>
      <c r="E84" s="61">
        <v>1165.93145037309</v>
      </c>
      <c r="F84" s="30"/>
      <c r="G84" s="46"/>
    </row>
    <row r="85" spans="2:9">
      <c r="B85" s="28" t="s">
        <v>17</v>
      </c>
      <c r="C85" s="60" t="s">
        <v>9</v>
      </c>
      <c r="D85" s="60">
        <v>2</v>
      </c>
      <c r="E85" s="61">
        <v>1752.9334461629101</v>
      </c>
      <c r="F85" s="30"/>
      <c r="G85" s="46"/>
    </row>
    <row r="86" spans="2:9">
      <c r="B86" s="28" t="s">
        <v>17</v>
      </c>
      <c r="C86" s="60" t="s">
        <v>9</v>
      </c>
      <c r="D86" s="60">
        <v>3</v>
      </c>
      <c r="E86" s="61">
        <v>1752.9334461629101</v>
      </c>
      <c r="F86" s="30"/>
      <c r="G86" s="46"/>
    </row>
    <row r="87" spans="2:9">
      <c r="B87" s="28" t="s">
        <v>17</v>
      </c>
      <c r="C87" s="60" t="s">
        <v>9</v>
      </c>
      <c r="D87" s="60">
        <v>4</v>
      </c>
      <c r="E87" s="61">
        <v>1752.9334461629101</v>
      </c>
      <c r="F87" s="30"/>
      <c r="G87" s="46"/>
    </row>
    <row r="88" spans="2:9">
      <c r="B88" s="28" t="s">
        <v>17</v>
      </c>
      <c r="C88" s="60" t="s">
        <v>9</v>
      </c>
      <c r="D88" s="60" t="s">
        <v>13</v>
      </c>
      <c r="E88" s="61">
        <v>2947.2550444994799</v>
      </c>
      <c r="F88" s="30"/>
      <c r="G88" s="46"/>
    </row>
    <row r="90" spans="2:9" ht="16.5">
      <c r="C90"/>
      <c r="D90"/>
      <c r="E90" s="37"/>
      <c r="F90" s="37"/>
      <c r="G90"/>
      <c r="H90"/>
      <c r="I90"/>
    </row>
    <row r="91" spans="2:9" ht="16.5">
      <c r="B91" s="33"/>
      <c r="F91" s="37"/>
      <c r="G91"/>
      <c r="H91"/>
      <c r="I91"/>
    </row>
    <row r="92" spans="2:9" ht="16.5">
      <c r="F92" s="37"/>
      <c r="G92"/>
      <c r="H92"/>
      <c r="I92"/>
    </row>
    <row r="93" spans="2:9" ht="16.5">
      <c r="B93" s="48"/>
      <c r="C93" s="48"/>
      <c r="D93" s="52"/>
      <c r="E93" s="51"/>
      <c r="F93" s="37"/>
      <c r="G93" s="53"/>
      <c r="H93"/>
      <c r="I93"/>
    </row>
    <row r="94" spans="2:9" ht="16.5">
      <c r="C94"/>
      <c r="D94"/>
      <c r="E94" s="30"/>
      <c r="F94" s="37"/>
      <c r="G94" s="57"/>
      <c r="H94"/>
      <c r="I94"/>
    </row>
    <row r="95" spans="2:9" ht="16.5">
      <c r="C95"/>
      <c r="D95"/>
      <c r="E95" s="30"/>
      <c r="F95" s="37"/>
      <c r="G95" s="57"/>
      <c r="H95"/>
      <c r="I95"/>
    </row>
    <row r="96" spans="2:9" ht="16.5">
      <c r="C96"/>
      <c r="D96"/>
      <c r="E96" s="30"/>
      <c r="F96" s="37"/>
      <c r="G96" s="57"/>
      <c r="H96"/>
      <c r="I96"/>
    </row>
    <row r="97" spans="3:9" ht="16.5">
      <c r="C97"/>
      <c r="D97"/>
      <c r="E97" s="30"/>
      <c r="F97" s="37"/>
      <c r="G97" s="57"/>
      <c r="H97"/>
      <c r="I97"/>
    </row>
    <row r="98" spans="3:9" ht="16.5">
      <c r="C98"/>
      <c r="D98"/>
      <c r="E98" s="30"/>
      <c r="F98" s="37"/>
      <c r="G98" s="57"/>
      <c r="H98"/>
      <c r="I98"/>
    </row>
    <row r="99" spans="3:9" ht="16.5">
      <c r="C99"/>
      <c r="D99"/>
      <c r="E99" s="30"/>
      <c r="F99" s="37"/>
      <c r="G99" s="57"/>
      <c r="H99"/>
      <c r="I99"/>
    </row>
    <row r="100" spans="3:9" ht="16.5">
      <c r="C100"/>
      <c r="D100"/>
      <c r="E100" s="30"/>
      <c r="F100" s="37"/>
      <c r="G100" s="57"/>
      <c r="H100"/>
      <c r="I100"/>
    </row>
    <row r="101" spans="3:9" ht="16.5">
      <c r="C101"/>
      <c r="D101"/>
      <c r="E101" s="30"/>
      <c r="F101" s="37"/>
      <c r="G101" s="57"/>
      <c r="H101"/>
      <c r="I101"/>
    </row>
    <row r="103" spans="3:9" ht="16.5">
      <c r="C103"/>
      <c r="D103"/>
      <c r="E103" s="30"/>
      <c r="F103" s="37"/>
      <c r="G103" s="57"/>
      <c r="H103"/>
      <c r="I103"/>
    </row>
    <row r="104" spans="3:9" ht="16.5">
      <c r="C104"/>
      <c r="D104"/>
      <c r="E104" s="30"/>
      <c r="F104" s="37"/>
      <c r="G104" s="57"/>
      <c r="H104"/>
      <c r="I104"/>
    </row>
    <row r="105" spans="3:9" ht="16.5">
      <c r="C105"/>
      <c r="D105"/>
      <c r="E105" s="30"/>
      <c r="F105" s="37"/>
      <c r="G105" s="57"/>
      <c r="H105"/>
      <c r="I105"/>
    </row>
    <row r="106" spans="3:9" ht="16.5">
      <c r="C106"/>
      <c r="D106"/>
      <c r="E106" s="30"/>
      <c r="F106" s="37"/>
      <c r="G106" s="57"/>
      <c r="H106"/>
      <c r="I106"/>
    </row>
    <row r="107" spans="3:9" ht="16.5">
      <c r="C107"/>
      <c r="D107"/>
      <c r="E107" s="30"/>
      <c r="F107" s="37"/>
      <c r="G107" s="57"/>
      <c r="H107"/>
      <c r="I107"/>
    </row>
    <row r="108" spans="3:9" ht="16.5">
      <c r="C108"/>
      <c r="D108"/>
      <c r="E108" s="30"/>
      <c r="F108" s="37"/>
      <c r="G108" s="57"/>
      <c r="H108"/>
      <c r="I108"/>
    </row>
    <row r="109" spans="3:9" ht="16.5">
      <c r="C109"/>
      <c r="D109"/>
      <c r="E109" s="30"/>
      <c r="F109" s="37"/>
      <c r="G109" s="57"/>
      <c r="H109"/>
      <c r="I109"/>
    </row>
    <row r="110" spans="3:9" ht="16.5">
      <c r="C110"/>
      <c r="D110"/>
      <c r="E110" s="30"/>
      <c r="F110" s="37"/>
      <c r="G110" s="57"/>
      <c r="H110"/>
      <c r="I110"/>
    </row>
    <row r="111" spans="3:9" ht="16.5">
      <c r="C111"/>
      <c r="D111"/>
      <c r="E111" s="30"/>
      <c r="F111" s="37"/>
      <c r="G111" s="57"/>
      <c r="H111"/>
      <c r="I111"/>
    </row>
    <row r="112" spans="3:9" ht="16.5">
      <c r="C112"/>
      <c r="D112"/>
      <c r="E112" s="30"/>
      <c r="F112" s="37"/>
      <c r="G112" s="57"/>
      <c r="H112"/>
      <c r="I112"/>
    </row>
    <row r="113" spans="3:9" ht="16.5">
      <c r="C113"/>
      <c r="D113"/>
      <c r="E113" s="30"/>
      <c r="F113" s="37"/>
      <c r="G113" s="57"/>
      <c r="H113"/>
      <c r="I113"/>
    </row>
    <row r="114" spans="3:9" ht="16.5">
      <c r="C114"/>
      <c r="D114"/>
      <c r="E114" s="30"/>
      <c r="F114" s="37"/>
      <c r="G114" s="57"/>
      <c r="H114"/>
      <c r="I114"/>
    </row>
    <row r="115" spans="3:9" ht="16.5">
      <c r="C115"/>
      <c r="D115"/>
      <c r="E115" s="30"/>
      <c r="G115" s="57"/>
    </row>
    <row r="116" spans="3:9" ht="16.5">
      <c r="C116"/>
      <c r="D116"/>
      <c r="E116" s="30"/>
      <c r="G116" s="57"/>
    </row>
    <row r="117" spans="3:9" ht="16.5">
      <c r="E117" s="30"/>
      <c r="G117" s="57"/>
    </row>
    <row r="118" spans="3:9" ht="16.5">
      <c r="E118" s="30"/>
      <c r="G118" s="57"/>
    </row>
    <row r="119" spans="3:9" ht="16.5">
      <c r="E119" s="30"/>
      <c r="G119" s="57"/>
    </row>
    <row r="120" spans="3:9" ht="16.5">
      <c r="E120" s="30"/>
      <c r="G120" s="57"/>
    </row>
    <row r="121" spans="3:9" ht="16.5">
      <c r="E121" s="30"/>
      <c r="G121" s="57"/>
    </row>
    <row r="122" spans="3:9" ht="16.5">
      <c r="E122" s="30"/>
      <c r="G122" s="57"/>
    </row>
    <row r="123" spans="3:9" ht="16.5">
      <c r="E123" s="30"/>
      <c r="G123" s="57"/>
    </row>
    <row r="124" spans="3:9" ht="16.5">
      <c r="E124" s="30"/>
      <c r="G124" s="57"/>
    </row>
    <row r="125" spans="3:9" ht="16.5">
      <c r="E125" s="30"/>
      <c r="G125" s="57"/>
    </row>
    <row r="126" spans="3:9" ht="16.5">
      <c r="E126" s="30"/>
      <c r="G126" s="57"/>
    </row>
    <row r="127" spans="3:9" ht="16.5">
      <c r="E127" s="30"/>
      <c r="G127" s="57"/>
    </row>
    <row r="128" spans="3:9" ht="16.5">
      <c r="E128" s="30"/>
      <c r="G128" s="57"/>
    </row>
    <row r="129" spans="5:7" ht="16.5">
      <c r="E129" s="30"/>
      <c r="G129" s="57"/>
    </row>
    <row r="130" spans="5:7" ht="16.5">
      <c r="E130" s="30"/>
      <c r="G130" s="57"/>
    </row>
    <row r="131" spans="5:7" ht="16.5">
      <c r="E131" s="30"/>
      <c r="G131" s="57"/>
    </row>
    <row r="132" spans="5:7" ht="16.5">
      <c r="E132" s="30"/>
      <c r="G132" s="57"/>
    </row>
    <row r="133" spans="5:7" ht="16.5">
      <c r="E133" s="30"/>
      <c r="G133" s="57"/>
    </row>
    <row r="134" spans="5:7" ht="16.5">
      <c r="E134" s="30"/>
      <c r="G134" s="57"/>
    </row>
    <row r="135" spans="5:7" ht="16.5">
      <c r="E135" s="30"/>
      <c r="G135" s="57"/>
    </row>
    <row r="136" spans="5:7" ht="16.5">
      <c r="E136" s="30"/>
      <c r="G136" s="57"/>
    </row>
    <row r="137" spans="5:7" ht="16.5">
      <c r="E137" s="30"/>
      <c r="G137" s="57"/>
    </row>
    <row r="138" spans="5:7" ht="16.5">
      <c r="E138" s="30"/>
      <c r="G138" s="57"/>
    </row>
    <row r="139" spans="5:7" ht="16.5">
      <c r="E139" s="30"/>
      <c r="G139" s="57"/>
    </row>
    <row r="140" spans="5:7" ht="16.5">
      <c r="E140" s="30"/>
      <c r="G140" s="57"/>
    </row>
    <row r="141" spans="5:7" ht="16.5">
      <c r="E141" s="30"/>
      <c r="G141" s="57"/>
    </row>
    <row r="142" spans="5:7" ht="16.5">
      <c r="E142" s="30"/>
      <c r="G142" s="57"/>
    </row>
    <row r="143" spans="5:7" ht="16.5">
      <c r="E143" s="30"/>
      <c r="G143" s="57"/>
    </row>
    <row r="144" spans="5:7" ht="16.5">
      <c r="E144" s="30"/>
      <c r="G144" s="57"/>
    </row>
    <row r="145" spans="5:7" ht="16.5">
      <c r="E145" s="30"/>
      <c r="G145" s="57"/>
    </row>
    <row r="146" spans="5:7" ht="16.5">
      <c r="E146" s="30"/>
      <c r="G146" s="57"/>
    </row>
    <row r="147" spans="5:7" ht="16.5">
      <c r="E147" s="30"/>
      <c r="G147" s="57"/>
    </row>
    <row r="148" spans="5:7" ht="16.5">
      <c r="E148" s="30"/>
      <c r="G148" s="57"/>
    </row>
    <row r="149" spans="5:7" ht="16.5">
      <c r="E149" s="30"/>
      <c r="G149" s="57"/>
    </row>
    <row r="150" spans="5:7" ht="16.5">
      <c r="E150" s="30"/>
      <c r="G150" s="57"/>
    </row>
    <row r="151" spans="5:7" ht="16.5">
      <c r="E151" s="30"/>
      <c r="G151" s="57"/>
    </row>
    <row r="152" spans="5:7" ht="16.5">
      <c r="E152" s="30"/>
      <c r="G152" s="57"/>
    </row>
    <row r="153" spans="5:7" ht="16.5">
      <c r="E153" s="30"/>
      <c r="G153" s="57"/>
    </row>
    <row r="154" spans="5:7" ht="16.5">
      <c r="E154" s="30"/>
      <c r="G154" s="57"/>
    </row>
    <row r="155" spans="5:7" ht="16.5">
      <c r="E155" s="30"/>
      <c r="G155" s="57"/>
    </row>
    <row r="156" spans="5:7" ht="16.5">
      <c r="E156" s="30"/>
      <c r="G156" s="57"/>
    </row>
    <row r="157" spans="5:7" ht="16.5">
      <c r="E157" s="30"/>
      <c r="G157" s="57"/>
    </row>
    <row r="158" spans="5:7" ht="16.5">
      <c r="E158" s="30"/>
      <c r="G158" s="57"/>
    </row>
    <row r="159" spans="5:7" ht="16.5">
      <c r="E159" s="30"/>
      <c r="G159" s="57"/>
    </row>
    <row r="160" spans="5:7" ht="16.5">
      <c r="E160" s="30"/>
      <c r="G160" s="57"/>
    </row>
    <row r="161" spans="5:7" ht="16.5">
      <c r="E161" s="30"/>
      <c r="G161" s="57"/>
    </row>
    <row r="162" spans="5:7" ht="16.5">
      <c r="E162" s="30"/>
      <c r="G162" s="57"/>
    </row>
    <row r="163" spans="5:7" ht="16.5">
      <c r="E163" s="30"/>
      <c r="G163" s="57"/>
    </row>
    <row r="164" spans="5:7" ht="16.5">
      <c r="E164" s="30"/>
      <c r="G164" s="57"/>
    </row>
    <row r="165" spans="5:7" ht="16.5">
      <c r="E165" s="30"/>
      <c r="G165" s="57"/>
    </row>
    <row r="166" spans="5:7" ht="16.5">
      <c r="E166" s="30"/>
      <c r="G166" s="57"/>
    </row>
    <row r="167" spans="5:7" ht="16.5">
      <c r="E167" s="30"/>
      <c r="G167" s="57"/>
    </row>
    <row r="168" spans="5:7" ht="16.5">
      <c r="E168" s="30"/>
      <c r="G168" s="57"/>
    </row>
    <row r="169" spans="5:7" ht="16.5">
      <c r="E169" s="30"/>
      <c r="G169" s="57"/>
    </row>
    <row r="170" spans="5:7" ht="16.5">
      <c r="E170" s="30"/>
      <c r="G170" s="57"/>
    </row>
    <row r="171" spans="5:7" ht="16.5">
      <c r="E171" s="30"/>
      <c r="G171" s="57"/>
    </row>
    <row r="172" spans="5:7" ht="16.5">
      <c r="E172" s="30"/>
      <c r="G172" s="57"/>
    </row>
    <row r="173" spans="5:7" ht="16.5">
      <c r="E173" s="30"/>
      <c r="G173" s="57"/>
    </row>
    <row r="174" spans="5:7" ht="16.5">
      <c r="E174" s="30"/>
      <c r="G174" s="57"/>
    </row>
  </sheetData>
  <sortState ref="B9:E88">
    <sortCondition ref="D9:D88"/>
    <sortCondition ref="B9:B88"/>
    <sortCondition ref="C9:C88"/>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174"/>
  <sheetViews>
    <sheetView showGridLines="0" zoomScale="80" zoomScaleNormal="80" workbookViewId="0"/>
  </sheetViews>
  <sheetFormatPr defaultColWidth="9.21875" defaultRowHeight="15"/>
  <cols>
    <col min="1" max="1" width="3.77734375" style="20" customWidth="1"/>
    <col min="2" max="2" width="22.21875" style="20" customWidth="1"/>
    <col min="3" max="3" width="8" style="20" customWidth="1"/>
    <col min="4" max="4" width="13.77734375" style="20" bestFit="1" customWidth="1"/>
    <col min="5" max="5" width="15.109375" style="29" bestFit="1" customWidth="1"/>
    <col min="6" max="6" width="11.44140625" style="29" customWidth="1"/>
    <col min="7" max="7" width="9.5546875" style="20" customWidth="1"/>
    <col min="8" max="8" width="10.77734375" style="20" bestFit="1" customWidth="1"/>
    <col min="9" max="9" width="12.777343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6" width="9.109375" style="20" customWidth="1"/>
    <col min="67" max="16384" width="9.21875" style="20"/>
  </cols>
  <sheetData>
    <row r="1" spans="1:16383" s="1" customFormat="1" ht="35.1" customHeight="1">
      <c r="A1" s="10"/>
      <c r="B1" s="26" t="s">
        <v>31</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104</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94</v>
      </c>
      <c r="C4" s="20" t="s">
        <v>66</v>
      </c>
    </row>
    <row r="5" spans="1:16383">
      <c r="B5" s="20" t="s">
        <v>18</v>
      </c>
      <c r="C5" s="20" t="s">
        <v>103</v>
      </c>
    </row>
    <row r="6" spans="1:16383" s="33" customFormat="1">
      <c r="B6" s="20" t="s">
        <v>19</v>
      </c>
      <c r="C6" s="20" t="s">
        <v>20</v>
      </c>
    </row>
    <row r="7" spans="1:16383" ht="16.5">
      <c r="H7" s="33" t="s">
        <v>22</v>
      </c>
      <c r="P7" s="53" t="s">
        <v>23</v>
      </c>
    </row>
    <row r="8" spans="1:16383">
      <c r="B8" s="48" t="s">
        <v>11</v>
      </c>
      <c r="C8" s="62" t="s">
        <v>3</v>
      </c>
      <c r="D8" s="64" t="s">
        <v>12</v>
      </c>
      <c r="E8" s="59" t="s">
        <v>26</v>
      </c>
      <c r="F8" s="51"/>
      <c r="G8" s="47"/>
      <c r="H8" s="48" t="s">
        <v>3</v>
      </c>
      <c r="I8" s="62" t="s">
        <v>12</v>
      </c>
      <c r="J8" s="59" t="s">
        <v>28</v>
      </c>
      <c r="K8" s="62" t="s">
        <v>16</v>
      </c>
      <c r="L8" s="62" t="s">
        <v>14</v>
      </c>
      <c r="M8" s="62" t="s">
        <v>17</v>
      </c>
      <c r="N8" s="62" t="s">
        <v>15</v>
      </c>
      <c r="O8" s="47"/>
      <c r="P8" s="33" t="s">
        <v>4</v>
      </c>
      <c r="Q8" s="47"/>
      <c r="R8" s="47"/>
      <c r="S8" s="47"/>
      <c r="T8" s="47"/>
      <c r="U8" s="47"/>
      <c r="V8" s="47"/>
      <c r="W8" s="47"/>
      <c r="X8" s="47"/>
      <c r="Y8" s="47"/>
      <c r="Z8" s="47"/>
      <c r="AA8" s="33" t="s">
        <v>5</v>
      </c>
      <c r="AB8" s="47"/>
      <c r="AC8" s="47"/>
      <c r="AD8" s="47"/>
      <c r="AE8" s="47"/>
      <c r="AF8" s="47"/>
      <c r="AG8" s="47"/>
      <c r="AH8" s="47"/>
      <c r="AI8" s="47"/>
      <c r="AJ8" s="33" t="s">
        <v>8</v>
      </c>
      <c r="AK8" s="47"/>
      <c r="AL8" s="47"/>
      <c r="AM8" s="47"/>
      <c r="AN8" s="47"/>
      <c r="AO8" s="47"/>
      <c r="AP8" s="47"/>
      <c r="AQ8" s="47"/>
      <c r="AR8" s="47"/>
      <c r="AS8" s="47"/>
      <c r="AT8" s="33" t="s">
        <v>9</v>
      </c>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c r="XFB8" s="47"/>
      <c r="XFC8" s="47"/>
    </row>
    <row r="9" spans="1:16383" s="47" customFormat="1">
      <c r="B9" s="28" t="s">
        <v>14</v>
      </c>
      <c r="C9" s="60" t="s">
        <v>4</v>
      </c>
      <c r="D9" s="60">
        <v>1</v>
      </c>
      <c r="E9" s="61">
        <v>986.59238923586804</v>
      </c>
      <c r="F9" s="30"/>
      <c r="G9" s="46"/>
      <c r="H9" s="28" t="s">
        <v>4</v>
      </c>
      <c r="I9" s="60">
        <v>1</v>
      </c>
      <c r="J9" s="60" t="s">
        <v>29</v>
      </c>
      <c r="K9" s="61">
        <f t="shared" ref="K9:N28" si="0">SUMIFS($E$9:$E$88,$B$9:$B$88,K$8,$C$9:$C$88,$H9,$D$9:$D$88,$I9)</f>
        <v>850.47111928555296</v>
      </c>
      <c r="L9" s="61">
        <f t="shared" si="0"/>
        <v>986.59238923586804</v>
      </c>
      <c r="M9" s="61">
        <f t="shared" si="0"/>
        <v>1542.52780088175</v>
      </c>
      <c r="N9" s="61">
        <f t="shared" si="0"/>
        <v>980.15092566908902</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c r="B10" s="28" t="s">
        <v>14</v>
      </c>
      <c r="C10" s="60" t="s">
        <v>4</v>
      </c>
      <c r="D10" s="60">
        <v>2</v>
      </c>
      <c r="E10" s="61">
        <v>1468.3495408552899</v>
      </c>
      <c r="F10" s="30"/>
      <c r="G10" s="46"/>
      <c r="H10" s="28" t="s">
        <v>4</v>
      </c>
      <c r="I10" s="60">
        <v>2</v>
      </c>
      <c r="J10" s="60" t="s">
        <v>29</v>
      </c>
      <c r="K10" s="61">
        <f t="shared" si="0"/>
        <v>1199.8724227678499</v>
      </c>
      <c r="L10" s="61">
        <f t="shared" si="0"/>
        <v>1468.3495408552899</v>
      </c>
      <c r="M10" s="61">
        <f t="shared" si="0"/>
        <v>2041.63674056334</v>
      </c>
      <c r="N10" s="61">
        <f t="shared" si="0"/>
        <v>1396.73330287984</v>
      </c>
    </row>
    <row r="11" spans="1:16383">
      <c r="B11" s="28" t="s">
        <v>14</v>
      </c>
      <c r="C11" s="60" t="s">
        <v>4</v>
      </c>
      <c r="D11" s="60">
        <v>3</v>
      </c>
      <c r="E11" s="61">
        <v>1859.13599926231</v>
      </c>
      <c r="F11" s="30"/>
      <c r="G11" s="46"/>
      <c r="H11" s="28" t="s">
        <v>4</v>
      </c>
      <c r="I11" s="60">
        <v>3</v>
      </c>
      <c r="J11" s="60" t="s">
        <v>29</v>
      </c>
      <c r="K11" s="61">
        <f t="shared" si="0"/>
        <v>1597.8271452571701</v>
      </c>
      <c r="L11" s="61">
        <f t="shared" si="0"/>
        <v>1859.13599926231</v>
      </c>
      <c r="M11" s="61">
        <f t="shared" si="0"/>
        <v>2484.6369385511098</v>
      </c>
      <c r="N11" s="61">
        <f t="shared" si="0"/>
        <v>1780.31683881754</v>
      </c>
    </row>
    <row r="12" spans="1:16383">
      <c r="B12" s="28" t="s">
        <v>14</v>
      </c>
      <c r="C12" s="60" t="s">
        <v>4</v>
      </c>
      <c r="D12" s="60">
        <v>4</v>
      </c>
      <c r="E12" s="61">
        <v>2303.05805144859</v>
      </c>
      <c r="F12" s="30"/>
      <c r="G12" s="46"/>
      <c r="H12" s="28" t="s">
        <v>4</v>
      </c>
      <c r="I12" s="60">
        <v>4</v>
      </c>
      <c r="J12" s="60" t="s">
        <v>29</v>
      </c>
      <c r="K12" s="61">
        <f t="shared" si="0"/>
        <v>1745.3001628741099</v>
      </c>
      <c r="L12" s="61">
        <f t="shared" si="0"/>
        <v>2303.05805144859</v>
      </c>
      <c r="M12" s="61">
        <f t="shared" si="0"/>
        <v>3313.2756265818298</v>
      </c>
      <c r="N12" s="61">
        <f t="shared" si="0"/>
        <v>2181.0074875772998</v>
      </c>
    </row>
    <row r="13" spans="1:16383">
      <c r="B13" s="28" t="s">
        <v>14</v>
      </c>
      <c r="C13" s="60" t="s">
        <v>4</v>
      </c>
      <c r="D13" s="60" t="s">
        <v>13</v>
      </c>
      <c r="E13" s="61">
        <v>2491.6092312504902</v>
      </c>
      <c r="F13" s="30"/>
      <c r="G13" s="46"/>
      <c r="H13" s="28" t="s">
        <v>4</v>
      </c>
      <c r="I13" s="60" t="s">
        <v>13</v>
      </c>
      <c r="J13" s="60" t="s">
        <v>29</v>
      </c>
      <c r="K13" s="61">
        <f t="shared" si="0"/>
        <v>2057.5550817896001</v>
      </c>
      <c r="L13" s="61">
        <f t="shared" si="0"/>
        <v>2491.6092312504902</v>
      </c>
      <c r="M13" s="61">
        <f t="shared" si="0"/>
        <v>3313.2756265818298</v>
      </c>
      <c r="N13" s="61">
        <f t="shared" si="0"/>
        <v>2287.2526925688398</v>
      </c>
    </row>
    <row r="14" spans="1:16383">
      <c r="B14" s="28" t="s">
        <v>15</v>
      </c>
      <c r="C14" s="60" t="s">
        <v>4</v>
      </c>
      <c r="D14" s="60">
        <v>1</v>
      </c>
      <c r="E14" s="61">
        <v>980.15092566908902</v>
      </c>
      <c r="F14" s="30"/>
      <c r="G14" s="46"/>
      <c r="H14" s="28" t="s">
        <v>5</v>
      </c>
      <c r="I14" s="60">
        <v>1</v>
      </c>
      <c r="J14" s="60" t="s">
        <v>29</v>
      </c>
      <c r="K14" s="61">
        <f t="shared" si="0"/>
        <v>887.19625962273597</v>
      </c>
      <c r="L14" s="61">
        <f t="shared" si="0"/>
        <v>1067.21720511227</v>
      </c>
      <c r="M14" s="61">
        <f t="shared" si="0"/>
        <v>1715.4454635735201</v>
      </c>
      <c r="N14" s="61">
        <f t="shared" si="0"/>
        <v>1049.8624568273999</v>
      </c>
    </row>
    <row r="15" spans="1:16383">
      <c r="B15" s="28" t="s">
        <v>15</v>
      </c>
      <c r="C15" s="60" t="s">
        <v>4</v>
      </c>
      <c r="D15" s="60">
        <v>2</v>
      </c>
      <c r="E15" s="61">
        <v>1396.73330287984</v>
      </c>
      <c r="F15" s="30"/>
      <c r="G15" s="46"/>
      <c r="H15" s="28" t="s">
        <v>5</v>
      </c>
      <c r="I15" s="60">
        <v>2</v>
      </c>
      <c r="J15" s="60" t="s">
        <v>29</v>
      </c>
      <c r="K15" s="61">
        <f t="shared" si="0"/>
        <v>1236.5975631050401</v>
      </c>
      <c r="L15" s="61">
        <f t="shared" si="0"/>
        <v>1548.97435673169</v>
      </c>
      <c r="M15" s="61">
        <f t="shared" si="0"/>
        <v>2214.5544032551102</v>
      </c>
      <c r="N15" s="61">
        <f t="shared" si="0"/>
        <v>1466.44483403815</v>
      </c>
    </row>
    <row r="16" spans="1:16383">
      <c r="B16" s="28" t="s">
        <v>15</v>
      </c>
      <c r="C16" s="60" t="s">
        <v>4</v>
      </c>
      <c r="D16" s="60">
        <v>3</v>
      </c>
      <c r="E16" s="61">
        <v>1780.31683881754</v>
      </c>
      <c r="F16" s="30"/>
      <c r="G16" s="46"/>
      <c r="H16" s="28" t="s">
        <v>5</v>
      </c>
      <c r="I16" s="60">
        <v>3</v>
      </c>
      <c r="J16" s="60" t="s">
        <v>29</v>
      </c>
      <c r="K16" s="61">
        <f t="shared" si="0"/>
        <v>1634.55228559436</v>
      </c>
      <c r="L16" s="61">
        <f t="shared" si="0"/>
        <v>1939.7608151387101</v>
      </c>
      <c r="M16" s="61">
        <f t="shared" si="0"/>
        <v>2657.5546012428799</v>
      </c>
      <c r="N16" s="61">
        <f t="shared" si="0"/>
        <v>1850.02836997585</v>
      </c>
    </row>
    <row r="17" spans="2:14">
      <c r="B17" s="28" t="s">
        <v>15</v>
      </c>
      <c r="C17" s="60" t="s">
        <v>4</v>
      </c>
      <c r="D17" s="60">
        <v>4</v>
      </c>
      <c r="E17" s="61">
        <v>2181.0074875772998</v>
      </c>
      <c r="F17" s="30"/>
      <c r="G17" s="46"/>
      <c r="H17" s="28" t="s">
        <v>5</v>
      </c>
      <c r="I17" s="60">
        <v>4</v>
      </c>
      <c r="J17" s="60" t="s">
        <v>29</v>
      </c>
      <c r="K17" s="61">
        <f t="shared" si="0"/>
        <v>1782.0253032112901</v>
      </c>
      <c r="L17" s="61">
        <f t="shared" si="0"/>
        <v>2383.6828673249902</v>
      </c>
      <c r="M17" s="61">
        <f t="shared" si="0"/>
        <v>3486.1932892735999</v>
      </c>
      <c r="N17" s="61">
        <f t="shared" si="0"/>
        <v>2250.71901873561</v>
      </c>
    </row>
    <row r="18" spans="2:14">
      <c r="B18" s="28" t="s">
        <v>15</v>
      </c>
      <c r="C18" s="60" t="s">
        <v>4</v>
      </c>
      <c r="D18" s="60" t="s">
        <v>13</v>
      </c>
      <c r="E18" s="61">
        <v>2287.2526925688398</v>
      </c>
      <c r="F18" s="30"/>
      <c r="G18" s="46"/>
      <c r="H18" s="28" t="s">
        <v>5</v>
      </c>
      <c r="I18" s="60" t="s">
        <v>13</v>
      </c>
      <c r="J18" s="60" t="s">
        <v>29</v>
      </c>
      <c r="K18" s="61">
        <f t="shared" si="0"/>
        <v>2094.2802221267898</v>
      </c>
      <c r="L18" s="61">
        <f t="shared" si="0"/>
        <v>2572.2340471268899</v>
      </c>
      <c r="M18" s="61">
        <f t="shared" si="0"/>
        <v>3486.1932892735999</v>
      </c>
      <c r="N18" s="61">
        <f t="shared" si="0"/>
        <v>2356.9642237271501</v>
      </c>
    </row>
    <row r="19" spans="2:14">
      <c r="B19" s="28" t="s">
        <v>16</v>
      </c>
      <c r="C19" s="60" t="s">
        <v>4</v>
      </c>
      <c r="D19" s="60">
        <v>1</v>
      </c>
      <c r="E19" s="61">
        <v>850.47111928555296</v>
      </c>
      <c r="F19" s="30"/>
      <c r="G19" s="46"/>
      <c r="H19" s="28" t="s">
        <v>8</v>
      </c>
      <c r="I19" s="60">
        <v>1</v>
      </c>
      <c r="J19" s="60" t="s">
        <v>29</v>
      </c>
      <c r="K19" s="61">
        <f t="shared" si="0"/>
        <v>982.79475586682702</v>
      </c>
      <c r="L19" s="61">
        <f t="shared" si="0"/>
        <v>1394.0334859324</v>
      </c>
      <c r="M19" s="61">
        <f t="shared" si="0"/>
        <v>2182.4955812353901</v>
      </c>
      <c r="N19" s="61">
        <f t="shared" si="0"/>
        <v>1444.4985699035401</v>
      </c>
    </row>
    <row r="20" spans="2:14">
      <c r="B20" s="28" t="s">
        <v>16</v>
      </c>
      <c r="C20" s="60" t="s">
        <v>4</v>
      </c>
      <c r="D20" s="60">
        <v>2</v>
      </c>
      <c r="E20" s="61">
        <v>1199.8724227678499</v>
      </c>
      <c r="F20" s="30"/>
      <c r="G20" s="46"/>
      <c r="H20" s="28" t="s">
        <v>8</v>
      </c>
      <c r="I20" s="60">
        <v>2</v>
      </c>
      <c r="J20" s="60" t="s">
        <v>29</v>
      </c>
      <c r="K20" s="61">
        <f t="shared" si="0"/>
        <v>1581.17690296258</v>
      </c>
      <c r="L20" s="61">
        <f t="shared" si="0"/>
        <v>2108.6124425807102</v>
      </c>
      <c r="M20" s="61">
        <f t="shared" si="0"/>
        <v>2950.3389827833098</v>
      </c>
      <c r="N20" s="61">
        <f t="shared" si="0"/>
        <v>2144.20641728595</v>
      </c>
    </row>
    <row r="21" spans="2:14">
      <c r="B21" s="28" t="s">
        <v>16</v>
      </c>
      <c r="C21" s="60" t="s">
        <v>4</v>
      </c>
      <c r="D21" s="60">
        <v>3</v>
      </c>
      <c r="E21" s="61">
        <v>1597.8271452571701</v>
      </c>
      <c r="F21" s="30"/>
      <c r="G21" s="46"/>
      <c r="H21" s="28" t="s">
        <v>8</v>
      </c>
      <c r="I21" s="60">
        <v>3</v>
      </c>
      <c r="J21" s="60" t="s">
        <v>29</v>
      </c>
      <c r="K21" s="61">
        <f t="shared" si="0"/>
        <v>1622.96024506506</v>
      </c>
      <c r="L21" s="61">
        <f t="shared" si="0"/>
        <v>2191.9713777859101</v>
      </c>
      <c r="M21" s="61">
        <f t="shared" si="0"/>
        <v>3285.77102979954</v>
      </c>
      <c r="N21" s="61">
        <f t="shared" si="0"/>
        <v>2373.91216367985</v>
      </c>
    </row>
    <row r="22" spans="2:14">
      <c r="B22" s="28" t="s">
        <v>16</v>
      </c>
      <c r="C22" s="60" t="s">
        <v>4</v>
      </c>
      <c r="D22" s="60">
        <v>4</v>
      </c>
      <c r="E22" s="61">
        <v>1745.3001628741099</v>
      </c>
      <c r="F22" s="30"/>
      <c r="G22" s="46"/>
      <c r="H22" s="28" t="s">
        <v>8</v>
      </c>
      <c r="I22" s="60">
        <v>4</v>
      </c>
      <c r="J22" s="60" t="s">
        <v>29</v>
      </c>
      <c r="K22" s="61">
        <f t="shared" si="0"/>
        <v>1946.3530061906399</v>
      </c>
      <c r="L22" s="61">
        <f t="shared" si="0"/>
        <v>2571.4214937495699</v>
      </c>
      <c r="M22" s="61">
        <f t="shared" si="0"/>
        <v>3641.5839398266799</v>
      </c>
      <c r="N22" s="61">
        <f t="shared" si="0"/>
        <v>2661.48843467502</v>
      </c>
    </row>
    <row r="23" spans="2:14">
      <c r="B23" s="28" t="s">
        <v>16</v>
      </c>
      <c r="C23" s="60" t="s">
        <v>4</v>
      </c>
      <c r="D23" s="60" t="s">
        <v>13</v>
      </c>
      <c r="E23" s="61">
        <v>2057.5550817896001</v>
      </c>
      <c r="F23" s="30"/>
      <c r="G23" s="46"/>
      <c r="H23" s="28" t="s">
        <v>8</v>
      </c>
      <c r="I23" s="60" t="s">
        <v>13</v>
      </c>
      <c r="J23" s="60" t="s">
        <v>29</v>
      </c>
      <c r="K23" s="61">
        <f t="shared" si="0"/>
        <v>2177.6105137712102</v>
      </c>
      <c r="L23" s="61">
        <f t="shared" si="0"/>
        <v>2719.1111805109599</v>
      </c>
      <c r="M23" s="61">
        <f t="shared" si="0"/>
        <v>3706.0911627574001</v>
      </c>
      <c r="N23" s="61">
        <f t="shared" si="0"/>
        <v>2951.5661709996798</v>
      </c>
    </row>
    <row r="24" spans="2:14">
      <c r="B24" s="28" t="s">
        <v>17</v>
      </c>
      <c r="C24" s="60" t="s">
        <v>4</v>
      </c>
      <c r="D24" s="60">
        <v>1</v>
      </c>
      <c r="E24" s="61">
        <v>1542.52780088175</v>
      </c>
      <c r="F24" s="30"/>
      <c r="G24" s="46"/>
      <c r="H24" s="28" t="s">
        <v>9</v>
      </c>
      <c r="I24" s="60">
        <v>1</v>
      </c>
      <c r="J24" s="60" t="s">
        <v>29</v>
      </c>
      <c r="K24" s="61">
        <f t="shared" si="0"/>
        <v>739.35823237048101</v>
      </c>
      <c r="L24" s="61">
        <f t="shared" si="0"/>
        <v>718.40344562398195</v>
      </c>
      <c r="M24" s="61">
        <f t="shared" si="0"/>
        <v>1165.93145037309</v>
      </c>
      <c r="N24" s="61">
        <f t="shared" si="0"/>
        <v>720.40150255921299</v>
      </c>
    </row>
    <row r="25" spans="2:14">
      <c r="B25" s="28" t="s">
        <v>17</v>
      </c>
      <c r="C25" s="60" t="s">
        <v>4</v>
      </c>
      <c r="D25" s="60">
        <v>2</v>
      </c>
      <c r="E25" s="61">
        <v>2041.63674056334</v>
      </c>
      <c r="F25" s="30"/>
      <c r="G25" s="46"/>
      <c r="H25" s="28" t="s">
        <v>9</v>
      </c>
      <c r="I25" s="60">
        <v>2</v>
      </c>
      <c r="J25" s="60" t="s">
        <v>29</v>
      </c>
      <c r="K25" s="61">
        <f t="shared" si="0"/>
        <v>1263.0067230806501</v>
      </c>
      <c r="L25" s="61">
        <f t="shared" si="0"/>
        <v>1280.2313861610301</v>
      </c>
      <c r="M25" s="61">
        <f t="shared" si="0"/>
        <v>1752.9334461629101</v>
      </c>
      <c r="N25" s="61">
        <f t="shared" si="0"/>
        <v>1278.3111848820399</v>
      </c>
    </row>
    <row r="26" spans="2:14">
      <c r="B26" s="28" t="s">
        <v>17</v>
      </c>
      <c r="C26" s="60" t="s">
        <v>4</v>
      </c>
      <c r="D26" s="60">
        <v>3</v>
      </c>
      <c r="E26" s="61">
        <v>2484.6369385511098</v>
      </c>
      <c r="F26" s="30"/>
      <c r="G26" s="46"/>
      <c r="H26" s="28" t="s">
        <v>9</v>
      </c>
      <c r="I26" s="60">
        <v>3</v>
      </c>
      <c r="J26" s="60" t="s">
        <v>29</v>
      </c>
      <c r="K26" s="61">
        <f t="shared" si="0"/>
        <v>1263.0067230806501</v>
      </c>
      <c r="L26" s="61">
        <f t="shared" si="0"/>
        <v>1280.2313861610301</v>
      </c>
      <c r="M26" s="61">
        <f t="shared" si="0"/>
        <v>1752.9334461629101</v>
      </c>
      <c r="N26" s="61">
        <f t="shared" si="0"/>
        <v>1278.3111848820399</v>
      </c>
    </row>
    <row r="27" spans="2:14">
      <c r="B27" s="28" t="s">
        <v>17</v>
      </c>
      <c r="C27" s="60" t="s">
        <v>4</v>
      </c>
      <c r="D27" s="60">
        <v>4</v>
      </c>
      <c r="E27" s="61">
        <v>3313.2756265818298</v>
      </c>
      <c r="F27" s="30"/>
      <c r="G27" s="46"/>
      <c r="H27" s="28" t="s">
        <v>9</v>
      </c>
      <c r="I27" s="60">
        <v>4</v>
      </c>
      <c r="J27" s="60" t="s">
        <v>29</v>
      </c>
      <c r="K27" s="61">
        <f t="shared" si="0"/>
        <v>1263.0067230806501</v>
      </c>
      <c r="L27" s="61">
        <f t="shared" si="0"/>
        <v>1280.2313861610301</v>
      </c>
      <c r="M27" s="61">
        <f t="shared" si="0"/>
        <v>1752.9334461629101</v>
      </c>
      <c r="N27" s="61">
        <f t="shared" si="0"/>
        <v>1278.3111848820399</v>
      </c>
    </row>
    <row r="28" spans="2:14">
      <c r="B28" s="28" t="s">
        <v>17</v>
      </c>
      <c r="C28" s="60" t="s">
        <v>4</v>
      </c>
      <c r="D28" s="60" t="s">
        <v>13</v>
      </c>
      <c r="E28" s="61">
        <v>3313.2756265818298</v>
      </c>
      <c r="F28" s="30"/>
      <c r="G28" s="46"/>
      <c r="H28" s="28" t="s">
        <v>9</v>
      </c>
      <c r="I28" s="60" t="s">
        <v>13</v>
      </c>
      <c r="J28" s="60" t="s">
        <v>29</v>
      </c>
      <c r="K28" s="61">
        <f t="shared" si="0"/>
        <v>1918.23214275489</v>
      </c>
      <c r="L28" s="61">
        <f t="shared" si="0"/>
        <v>2022.6109297647999</v>
      </c>
      <c r="M28" s="61">
        <f t="shared" si="0"/>
        <v>2947.2550444994799</v>
      </c>
      <c r="N28" s="61">
        <f t="shared" si="0"/>
        <v>2127.8538382126799</v>
      </c>
    </row>
    <row r="29" spans="2:14">
      <c r="B29" s="28" t="s">
        <v>14</v>
      </c>
      <c r="C29" s="60" t="s">
        <v>5</v>
      </c>
      <c r="D29" s="60">
        <v>1</v>
      </c>
      <c r="E29" s="61">
        <v>1067.21720511227</v>
      </c>
      <c r="F29" s="30"/>
      <c r="G29" s="46"/>
    </row>
    <row r="30" spans="2:14">
      <c r="B30" s="28" t="s">
        <v>14</v>
      </c>
      <c r="C30" s="60" t="s">
        <v>5</v>
      </c>
      <c r="D30" s="60">
        <v>2</v>
      </c>
      <c r="E30" s="61">
        <v>1548.97435673169</v>
      </c>
      <c r="F30" s="30"/>
      <c r="G30" s="46"/>
    </row>
    <row r="31" spans="2:14">
      <c r="B31" s="28" t="s">
        <v>14</v>
      </c>
      <c r="C31" s="60" t="s">
        <v>5</v>
      </c>
      <c r="D31" s="60">
        <v>3</v>
      </c>
      <c r="E31" s="61">
        <v>1939.7608151387101</v>
      </c>
      <c r="F31" s="30"/>
      <c r="G31" s="46"/>
    </row>
    <row r="32" spans="2:14">
      <c r="B32" s="28" t="s">
        <v>14</v>
      </c>
      <c r="C32" s="60" t="s">
        <v>5</v>
      </c>
      <c r="D32" s="60">
        <v>4</v>
      </c>
      <c r="E32" s="61">
        <v>2383.6828673249902</v>
      </c>
      <c r="F32" s="30"/>
      <c r="G32" s="46"/>
    </row>
    <row r="33" spans="2:7">
      <c r="B33" s="28" t="s">
        <v>14</v>
      </c>
      <c r="C33" s="60" t="s">
        <v>5</v>
      </c>
      <c r="D33" s="60" t="s">
        <v>13</v>
      </c>
      <c r="E33" s="61">
        <v>2572.2340471268899</v>
      </c>
      <c r="F33" s="30"/>
      <c r="G33" s="46"/>
    </row>
    <row r="34" spans="2:7">
      <c r="B34" s="28" t="s">
        <v>15</v>
      </c>
      <c r="C34" s="60" t="s">
        <v>5</v>
      </c>
      <c r="D34" s="60">
        <v>1</v>
      </c>
      <c r="E34" s="61">
        <v>1049.8624568273999</v>
      </c>
      <c r="F34" s="30"/>
      <c r="G34" s="46"/>
    </row>
    <row r="35" spans="2:7">
      <c r="B35" s="28" t="s">
        <v>15</v>
      </c>
      <c r="C35" s="60" t="s">
        <v>5</v>
      </c>
      <c r="D35" s="60">
        <v>2</v>
      </c>
      <c r="E35" s="61">
        <v>1466.44483403815</v>
      </c>
      <c r="F35" s="30"/>
      <c r="G35" s="46"/>
    </row>
    <row r="36" spans="2:7">
      <c r="B36" s="28" t="s">
        <v>15</v>
      </c>
      <c r="C36" s="60" t="s">
        <v>5</v>
      </c>
      <c r="D36" s="60">
        <v>3</v>
      </c>
      <c r="E36" s="61">
        <v>1850.02836997585</v>
      </c>
      <c r="F36" s="30"/>
      <c r="G36" s="46"/>
    </row>
    <row r="37" spans="2:7">
      <c r="B37" s="28" t="s">
        <v>15</v>
      </c>
      <c r="C37" s="60" t="s">
        <v>5</v>
      </c>
      <c r="D37" s="60">
        <v>4</v>
      </c>
      <c r="E37" s="61">
        <v>2250.71901873561</v>
      </c>
      <c r="F37" s="30"/>
      <c r="G37" s="46"/>
    </row>
    <row r="38" spans="2:7">
      <c r="B38" s="28" t="s">
        <v>15</v>
      </c>
      <c r="C38" s="60" t="s">
        <v>5</v>
      </c>
      <c r="D38" s="60" t="s">
        <v>13</v>
      </c>
      <c r="E38" s="61">
        <v>2356.9642237271501</v>
      </c>
      <c r="F38" s="30"/>
      <c r="G38" s="46"/>
    </row>
    <row r="39" spans="2:7">
      <c r="B39" s="28" t="s">
        <v>16</v>
      </c>
      <c r="C39" s="60" t="s">
        <v>5</v>
      </c>
      <c r="D39" s="60">
        <v>1</v>
      </c>
      <c r="E39" s="61">
        <v>887.19625962273597</v>
      </c>
      <c r="F39" s="30"/>
      <c r="G39" s="46"/>
    </row>
    <row r="40" spans="2:7">
      <c r="B40" s="28" t="s">
        <v>16</v>
      </c>
      <c r="C40" s="60" t="s">
        <v>5</v>
      </c>
      <c r="D40" s="60">
        <v>2</v>
      </c>
      <c r="E40" s="61">
        <v>1236.5975631050401</v>
      </c>
      <c r="F40" s="30"/>
      <c r="G40" s="46"/>
    </row>
    <row r="41" spans="2:7">
      <c r="B41" s="28" t="s">
        <v>16</v>
      </c>
      <c r="C41" s="60" t="s">
        <v>5</v>
      </c>
      <c r="D41" s="60">
        <v>3</v>
      </c>
      <c r="E41" s="61">
        <v>1634.55228559436</v>
      </c>
      <c r="F41" s="30"/>
      <c r="G41" s="46"/>
    </row>
    <row r="42" spans="2:7">
      <c r="B42" s="28" t="s">
        <v>16</v>
      </c>
      <c r="C42" s="60" t="s">
        <v>5</v>
      </c>
      <c r="D42" s="60">
        <v>4</v>
      </c>
      <c r="E42" s="61">
        <v>1782.0253032112901</v>
      </c>
      <c r="F42" s="30"/>
      <c r="G42" s="46"/>
    </row>
    <row r="43" spans="2:7">
      <c r="B43" s="28" t="s">
        <v>16</v>
      </c>
      <c r="C43" s="60" t="s">
        <v>5</v>
      </c>
      <c r="D43" s="60" t="s">
        <v>13</v>
      </c>
      <c r="E43" s="61">
        <v>2094.2802221267898</v>
      </c>
      <c r="F43" s="30"/>
      <c r="G43" s="46"/>
    </row>
    <row r="44" spans="2:7">
      <c r="B44" s="28" t="s">
        <v>17</v>
      </c>
      <c r="C44" s="60" t="s">
        <v>5</v>
      </c>
      <c r="D44" s="60">
        <v>1</v>
      </c>
      <c r="E44" s="61">
        <v>1715.4454635735201</v>
      </c>
      <c r="F44" s="30"/>
      <c r="G44" s="46"/>
    </row>
    <row r="45" spans="2:7">
      <c r="B45" s="28" t="s">
        <v>17</v>
      </c>
      <c r="C45" s="60" t="s">
        <v>5</v>
      </c>
      <c r="D45" s="60">
        <v>2</v>
      </c>
      <c r="E45" s="61">
        <v>2214.5544032551102</v>
      </c>
      <c r="F45" s="30"/>
      <c r="G45" s="46"/>
    </row>
    <row r="46" spans="2:7">
      <c r="B46" s="28" t="s">
        <v>17</v>
      </c>
      <c r="C46" s="60" t="s">
        <v>5</v>
      </c>
      <c r="D46" s="60">
        <v>3</v>
      </c>
      <c r="E46" s="61">
        <v>2657.5546012428799</v>
      </c>
      <c r="F46" s="30"/>
      <c r="G46" s="46"/>
    </row>
    <row r="47" spans="2:7">
      <c r="B47" s="28" t="s">
        <v>17</v>
      </c>
      <c r="C47" s="60" t="s">
        <v>5</v>
      </c>
      <c r="D47" s="60">
        <v>4</v>
      </c>
      <c r="E47" s="61">
        <v>3486.1932892735999</v>
      </c>
      <c r="F47" s="30"/>
      <c r="G47" s="46"/>
    </row>
    <row r="48" spans="2:7">
      <c r="B48" s="28" t="s">
        <v>17</v>
      </c>
      <c r="C48" s="60" t="s">
        <v>5</v>
      </c>
      <c r="D48" s="60" t="s">
        <v>13</v>
      </c>
      <c r="E48" s="61">
        <v>3486.1932892735999</v>
      </c>
      <c r="F48" s="30"/>
      <c r="G48" s="46"/>
    </row>
    <row r="49" spans="2:7">
      <c r="B49" s="28" t="s">
        <v>14</v>
      </c>
      <c r="C49" s="60" t="s">
        <v>8</v>
      </c>
      <c r="D49" s="60">
        <v>1</v>
      </c>
      <c r="E49" s="61">
        <v>1394.0334859324</v>
      </c>
      <c r="F49" s="30"/>
      <c r="G49" s="46"/>
    </row>
    <row r="50" spans="2:7">
      <c r="B50" s="28" t="s">
        <v>14</v>
      </c>
      <c r="C50" s="60" t="s">
        <v>8</v>
      </c>
      <c r="D50" s="60">
        <v>2</v>
      </c>
      <c r="E50" s="61">
        <v>2108.6124425807102</v>
      </c>
      <c r="F50" s="30"/>
      <c r="G50" s="46"/>
    </row>
    <row r="51" spans="2:7">
      <c r="B51" s="28" t="s">
        <v>14</v>
      </c>
      <c r="C51" s="60" t="s">
        <v>8</v>
      </c>
      <c r="D51" s="60">
        <v>3</v>
      </c>
      <c r="E51" s="61">
        <v>2191.9713777859101</v>
      </c>
      <c r="F51" s="30"/>
      <c r="G51" s="46"/>
    </row>
    <row r="52" spans="2:7">
      <c r="B52" s="28" t="s">
        <v>14</v>
      </c>
      <c r="C52" s="60" t="s">
        <v>8</v>
      </c>
      <c r="D52" s="60">
        <v>4</v>
      </c>
      <c r="E52" s="61">
        <v>2571.4214937495699</v>
      </c>
      <c r="F52" s="30"/>
      <c r="G52" s="46"/>
    </row>
    <row r="53" spans="2:7">
      <c r="B53" s="28" t="s">
        <v>14</v>
      </c>
      <c r="C53" s="60" t="s">
        <v>8</v>
      </c>
      <c r="D53" s="60" t="s">
        <v>13</v>
      </c>
      <c r="E53" s="61">
        <v>2719.1111805109599</v>
      </c>
      <c r="F53" s="30"/>
      <c r="G53" s="46"/>
    </row>
    <row r="54" spans="2:7">
      <c r="B54" s="28" t="s">
        <v>15</v>
      </c>
      <c r="C54" s="60" t="s">
        <v>8</v>
      </c>
      <c r="D54" s="60">
        <v>1</v>
      </c>
      <c r="E54" s="61">
        <v>1444.4985699035401</v>
      </c>
      <c r="F54" s="30"/>
      <c r="G54" s="46"/>
    </row>
    <row r="55" spans="2:7">
      <c r="B55" s="28" t="s">
        <v>15</v>
      </c>
      <c r="C55" s="60" t="s">
        <v>8</v>
      </c>
      <c r="D55" s="60">
        <v>2</v>
      </c>
      <c r="E55" s="61">
        <v>2144.20641728595</v>
      </c>
      <c r="F55" s="30"/>
      <c r="G55" s="46"/>
    </row>
    <row r="56" spans="2:7">
      <c r="B56" s="28" t="s">
        <v>15</v>
      </c>
      <c r="C56" s="60" t="s">
        <v>8</v>
      </c>
      <c r="D56" s="60">
        <v>3</v>
      </c>
      <c r="E56" s="61">
        <v>2373.91216367985</v>
      </c>
      <c r="F56" s="30"/>
      <c r="G56" s="46"/>
    </row>
    <row r="57" spans="2:7">
      <c r="B57" s="28" t="s">
        <v>15</v>
      </c>
      <c r="C57" s="60" t="s">
        <v>8</v>
      </c>
      <c r="D57" s="60">
        <v>4</v>
      </c>
      <c r="E57" s="61">
        <v>2661.48843467502</v>
      </c>
      <c r="F57" s="30"/>
      <c r="G57" s="46"/>
    </row>
    <row r="58" spans="2:7">
      <c r="B58" s="28" t="s">
        <v>15</v>
      </c>
      <c r="C58" s="60" t="s">
        <v>8</v>
      </c>
      <c r="D58" s="60" t="s">
        <v>13</v>
      </c>
      <c r="E58" s="61">
        <v>2951.5661709996798</v>
      </c>
      <c r="F58" s="30"/>
      <c r="G58" s="46"/>
    </row>
    <row r="59" spans="2:7">
      <c r="B59" s="28" t="s">
        <v>16</v>
      </c>
      <c r="C59" s="60" t="s">
        <v>8</v>
      </c>
      <c r="D59" s="60">
        <v>1</v>
      </c>
      <c r="E59" s="61">
        <v>982.79475586682702</v>
      </c>
      <c r="F59" s="30"/>
      <c r="G59" s="46"/>
    </row>
    <row r="60" spans="2:7">
      <c r="B60" s="28" t="s">
        <v>16</v>
      </c>
      <c r="C60" s="60" t="s">
        <v>8</v>
      </c>
      <c r="D60" s="60">
        <v>2</v>
      </c>
      <c r="E60" s="61">
        <v>1581.17690296258</v>
      </c>
      <c r="F60" s="30"/>
      <c r="G60" s="46"/>
    </row>
    <row r="61" spans="2:7">
      <c r="B61" s="28" t="s">
        <v>16</v>
      </c>
      <c r="C61" s="60" t="s">
        <v>8</v>
      </c>
      <c r="D61" s="60">
        <v>3</v>
      </c>
      <c r="E61" s="61">
        <v>1622.96024506506</v>
      </c>
      <c r="F61" s="30"/>
      <c r="G61" s="46"/>
    </row>
    <row r="62" spans="2:7">
      <c r="B62" s="28" t="s">
        <v>16</v>
      </c>
      <c r="C62" s="60" t="s">
        <v>8</v>
      </c>
      <c r="D62" s="60">
        <v>4</v>
      </c>
      <c r="E62" s="61">
        <v>1946.3530061906399</v>
      </c>
      <c r="F62" s="30"/>
      <c r="G62" s="46"/>
    </row>
    <row r="63" spans="2:7">
      <c r="B63" s="28" t="s">
        <v>16</v>
      </c>
      <c r="C63" s="60" t="s">
        <v>8</v>
      </c>
      <c r="D63" s="60" t="s">
        <v>13</v>
      </c>
      <c r="E63" s="61">
        <v>2177.6105137712102</v>
      </c>
      <c r="F63" s="30"/>
      <c r="G63" s="46"/>
    </row>
    <row r="64" spans="2:7">
      <c r="B64" s="28" t="s">
        <v>17</v>
      </c>
      <c r="C64" s="60" t="s">
        <v>8</v>
      </c>
      <c r="D64" s="60">
        <v>1</v>
      </c>
      <c r="E64" s="61">
        <v>2182.4955812353901</v>
      </c>
      <c r="F64" s="30"/>
      <c r="G64" s="46"/>
    </row>
    <row r="65" spans="2:7">
      <c r="B65" s="28" t="s">
        <v>17</v>
      </c>
      <c r="C65" s="60" t="s">
        <v>8</v>
      </c>
      <c r="D65" s="60">
        <v>2</v>
      </c>
      <c r="E65" s="61">
        <v>2950.3389827833098</v>
      </c>
      <c r="F65" s="30"/>
      <c r="G65" s="46"/>
    </row>
    <row r="66" spans="2:7">
      <c r="B66" s="28" t="s">
        <v>17</v>
      </c>
      <c r="C66" s="60" t="s">
        <v>8</v>
      </c>
      <c r="D66" s="60">
        <v>3</v>
      </c>
      <c r="E66" s="61">
        <v>3285.77102979954</v>
      </c>
      <c r="F66" s="30"/>
      <c r="G66" s="46"/>
    </row>
    <row r="67" spans="2:7">
      <c r="B67" s="28" t="s">
        <v>17</v>
      </c>
      <c r="C67" s="60" t="s">
        <v>8</v>
      </c>
      <c r="D67" s="60">
        <v>4</v>
      </c>
      <c r="E67" s="61">
        <v>3641.5839398266799</v>
      </c>
      <c r="F67" s="30"/>
      <c r="G67" s="46"/>
    </row>
    <row r="68" spans="2:7">
      <c r="B68" s="28" t="s">
        <v>17</v>
      </c>
      <c r="C68" s="60" t="s">
        <v>8</v>
      </c>
      <c r="D68" s="60" t="s">
        <v>13</v>
      </c>
      <c r="E68" s="61">
        <v>3706.0911627574001</v>
      </c>
      <c r="F68" s="30"/>
      <c r="G68" s="46"/>
    </row>
    <row r="69" spans="2:7">
      <c r="B69" s="28" t="s">
        <v>14</v>
      </c>
      <c r="C69" s="60" t="s">
        <v>9</v>
      </c>
      <c r="D69" s="60">
        <v>1</v>
      </c>
      <c r="E69" s="61">
        <v>718.40344562398195</v>
      </c>
      <c r="F69" s="30"/>
      <c r="G69" s="46"/>
    </row>
    <row r="70" spans="2:7">
      <c r="B70" s="28" t="s">
        <v>14</v>
      </c>
      <c r="C70" s="60" t="s">
        <v>9</v>
      </c>
      <c r="D70" s="60">
        <v>2</v>
      </c>
      <c r="E70" s="61">
        <v>1280.2313861610301</v>
      </c>
      <c r="F70" s="30"/>
      <c r="G70" s="46"/>
    </row>
    <row r="71" spans="2:7">
      <c r="B71" s="28" t="s">
        <v>14</v>
      </c>
      <c r="C71" s="60" t="s">
        <v>9</v>
      </c>
      <c r="D71" s="60">
        <v>3</v>
      </c>
      <c r="E71" s="61">
        <v>1280.2313861610301</v>
      </c>
      <c r="F71" s="30"/>
      <c r="G71" s="46"/>
    </row>
    <row r="72" spans="2:7">
      <c r="B72" s="28" t="s">
        <v>14</v>
      </c>
      <c r="C72" s="60" t="s">
        <v>9</v>
      </c>
      <c r="D72" s="60">
        <v>4</v>
      </c>
      <c r="E72" s="61">
        <v>1280.2313861610301</v>
      </c>
      <c r="F72" s="30"/>
      <c r="G72" s="46"/>
    </row>
    <row r="73" spans="2:7">
      <c r="B73" s="28" t="s">
        <v>14</v>
      </c>
      <c r="C73" s="60" t="s">
        <v>9</v>
      </c>
      <c r="D73" s="60" t="s">
        <v>13</v>
      </c>
      <c r="E73" s="61">
        <v>2022.6109297647999</v>
      </c>
      <c r="F73" s="30"/>
      <c r="G73" s="46"/>
    </row>
    <row r="74" spans="2:7">
      <c r="B74" s="28" t="s">
        <v>15</v>
      </c>
      <c r="C74" s="60" t="s">
        <v>9</v>
      </c>
      <c r="D74" s="60">
        <v>1</v>
      </c>
      <c r="E74" s="61">
        <v>720.40150255921299</v>
      </c>
      <c r="F74" s="30"/>
      <c r="G74" s="46"/>
    </row>
    <row r="75" spans="2:7">
      <c r="B75" s="28" t="s">
        <v>15</v>
      </c>
      <c r="C75" s="60" t="s">
        <v>9</v>
      </c>
      <c r="D75" s="60">
        <v>2</v>
      </c>
      <c r="E75" s="61">
        <v>1278.3111848820399</v>
      </c>
      <c r="F75" s="30"/>
      <c r="G75" s="46"/>
    </row>
    <row r="76" spans="2:7">
      <c r="B76" s="28" t="s">
        <v>15</v>
      </c>
      <c r="C76" s="60" t="s">
        <v>9</v>
      </c>
      <c r="D76" s="60">
        <v>3</v>
      </c>
      <c r="E76" s="61">
        <v>1278.3111848820399</v>
      </c>
      <c r="F76" s="30"/>
      <c r="G76" s="46"/>
    </row>
    <row r="77" spans="2:7">
      <c r="B77" s="28" t="s">
        <v>15</v>
      </c>
      <c r="C77" s="60" t="s">
        <v>9</v>
      </c>
      <c r="D77" s="60">
        <v>4</v>
      </c>
      <c r="E77" s="61">
        <v>1278.3111848820399</v>
      </c>
      <c r="F77" s="30"/>
      <c r="G77" s="46"/>
    </row>
    <row r="78" spans="2:7">
      <c r="B78" s="28" t="s">
        <v>15</v>
      </c>
      <c r="C78" s="60" t="s">
        <v>9</v>
      </c>
      <c r="D78" s="60" t="s">
        <v>13</v>
      </c>
      <c r="E78" s="61">
        <v>2127.8538382126799</v>
      </c>
      <c r="F78" s="30"/>
      <c r="G78" s="46"/>
    </row>
    <row r="79" spans="2:7">
      <c r="B79" s="28" t="s">
        <v>16</v>
      </c>
      <c r="C79" s="60" t="s">
        <v>9</v>
      </c>
      <c r="D79" s="60">
        <v>1</v>
      </c>
      <c r="E79" s="61">
        <v>739.35823237048101</v>
      </c>
      <c r="F79" s="30"/>
      <c r="G79" s="46"/>
    </row>
    <row r="80" spans="2:7">
      <c r="B80" s="28" t="s">
        <v>16</v>
      </c>
      <c r="C80" s="60" t="s">
        <v>9</v>
      </c>
      <c r="D80" s="60">
        <v>2</v>
      </c>
      <c r="E80" s="61">
        <v>1263.0067230806501</v>
      </c>
      <c r="F80" s="30"/>
      <c r="G80" s="46"/>
    </row>
    <row r="81" spans="2:9">
      <c r="B81" s="28" t="s">
        <v>16</v>
      </c>
      <c r="C81" s="60" t="s">
        <v>9</v>
      </c>
      <c r="D81" s="60">
        <v>3</v>
      </c>
      <c r="E81" s="61">
        <v>1263.0067230806501</v>
      </c>
      <c r="F81" s="30"/>
      <c r="G81" s="46"/>
    </row>
    <row r="82" spans="2:9">
      <c r="B82" s="28" t="s">
        <v>16</v>
      </c>
      <c r="C82" s="60" t="s">
        <v>9</v>
      </c>
      <c r="D82" s="60">
        <v>4</v>
      </c>
      <c r="E82" s="61">
        <v>1263.0067230806501</v>
      </c>
      <c r="F82" s="30"/>
      <c r="G82" s="46"/>
    </row>
    <row r="83" spans="2:9">
      <c r="B83" s="28" t="s">
        <v>16</v>
      </c>
      <c r="C83" s="60" t="s">
        <v>9</v>
      </c>
      <c r="D83" s="60" t="s">
        <v>13</v>
      </c>
      <c r="E83" s="61">
        <v>1918.23214275489</v>
      </c>
      <c r="F83" s="30"/>
      <c r="G83" s="46"/>
    </row>
    <row r="84" spans="2:9">
      <c r="B84" s="28" t="s">
        <v>17</v>
      </c>
      <c r="C84" s="60" t="s">
        <v>9</v>
      </c>
      <c r="D84" s="60">
        <v>1</v>
      </c>
      <c r="E84" s="61">
        <v>1165.93145037309</v>
      </c>
      <c r="F84" s="30"/>
      <c r="G84" s="46"/>
    </row>
    <row r="85" spans="2:9">
      <c r="B85" s="28" t="s">
        <v>17</v>
      </c>
      <c r="C85" s="60" t="s">
        <v>9</v>
      </c>
      <c r="D85" s="60">
        <v>2</v>
      </c>
      <c r="E85" s="61">
        <v>1752.9334461629101</v>
      </c>
      <c r="F85" s="30"/>
      <c r="G85" s="46"/>
    </row>
    <row r="86" spans="2:9">
      <c r="B86" s="28" t="s">
        <v>17</v>
      </c>
      <c r="C86" s="60" t="s">
        <v>9</v>
      </c>
      <c r="D86" s="60">
        <v>3</v>
      </c>
      <c r="E86" s="61">
        <v>1752.9334461629101</v>
      </c>
      <c r="F86" s="30"/>
      <c r="G86" s="46"/>
    </row>
    <row r="87" spans="2:9">
      <c r="B87" s="28" t="s">
        <v>17</v>
      </c>
      <c r="C87" s="60" t="s">
        <v>9</v>
      </c>
      <c r="D87" s="60">
        <v>4</v>
      </c>
      <c r="E87" s="61">
        <v>1752.9334461629101</v>
      </c>
      <c r="F87" s="30"/>
      <c r="G87" s="46"/>
    </row>
    <row r="88" spans="2:9">
      <c r="B88" s="28" t="s">
        <v>17</v>
      </c>
      <c r="C88" s="60" t="s">
        <v>9</v>
      </c>
      <c r="D88" s="60" t="s">
        <v>13</v>
      </c>
      <c r="E88" s="61">
        <v>2947.2550444994799</v>
      </c>
      <c r="F88" s="30"/>
      <c r="G88" s="46"/>
    </row>
    <row r="90" spans="2:9" ht="16.5">
      <c r="C90"/>
      <c r="D90"/>
      <c r="E90" s="37"/>
      <c r="F90" s="37"/>
      <c r="G90"/>
      <c r="H90"/>
      <c r="I90"/>
    </row>
    <row r="91" spans="2:9" ht="16.5">
      <c r="B91" s="33"/>
      <c r="F91" s="37"/>
      <c r="G91"/>
      <c r="H91"/>
      <c r="I91"/>
    </row>
    <row r="92" spans="2:9" ht="16.5">
      <c r="F92" s="37"/>
      <c r="G92"/>
      <c r="H92"/>
      <c r="I92"/>
    </row>
    <row r="93" spans="2:9" ht="16.5">
      <c r="B93" s="48"/>
      <c r="C93" s="48"/>
      <c r="D93" s="52"/>
      <c r="E93" s="51"/>
      <c r="F93" s="37"/>
      <c r="G93" s="53"/>
      <c r="H93"/>
      <c r="I93"/>
    </row>
    <row r="94" spans="2:9" ht="16.5">
      <c r="C94"/>
      <c r="D94"/>
      <c r="E94" s="30"/>
      <c r="F94" s="37"/>
      <c r="G94" s="57"/>
      <c r="H94"/>
      <c r="I94"/>
    </row>
    <row r="95" spans="2:9" ht="16.5">
      <c r="C95"/>
      <c r="D95"/>
      <c r="E95" s="30"/>
      <c r="F95" s="37"/>
      <c r="G95" s="57"/>
      <c r="H95"/>
      <c r="I95"/>
    </row>
    <row r="96" spans="2:9" ht="16.5">
      <c r="C96"/>
      <c r="D96"/>
      <c r="E96" s="30"/>
      <c r="F96" s="37"/>
      <c r="G96" s="57"/>
      <c r="H96"/>
      <c r="I96"/>
    </row>
    <row r="97" spans="3:9" ht="16.5">
      <c r="C97"/>
      <c r="D97"/>
      <c r="E97" s="30"/>
      <c r="F97" s="37"/>
      <c r="G97" s="57"/>
      <c r="H97"/>
      <c r="I97"/>
    </row>
    <row r="98" spans="3:9" ht="16.5">
      <c r="C98"/>
      <c r="D98"/>
      <c r="E98" s="30"/>
      <c r="F98" s="37"/>
      <c r="G98" s="57"/>
      <c r="H98"/>
      <c r="I98"/>
    </row>
    <row r="99" spans="3:9" ht="16.5">
      <c r="C99"/>
      <c r="D99"/>
      <c r="E99" s="30"/>
      <c r="F99" s="37"/>
      <c r="G99" s="57"/>
      <c r="H99"/>
      <c r="I99"/>
    </row>
    <row r="100" spans="3:9" ht="16.5">
      <c r="C100"/>
      <c r="D100"/>
      <c r="E100" s="30"/>
      <c r="F100" s="37"/>
      <c r="G100" s="57"/>
      <c r="H100"/>
      <c r="I100"/>
    </row>
    <row r="101" spans="3:9" ht="16.5">
      <c r="C101"/>
      <c r="D101"/>
      <c r="E101" s="30"/>
      <c r="F101" s="37"/>
      <c r="G101" s="57"/>
      <c r="H101"/>
      <c r="I101"/>
    </row>
    <row r="103" spans="3:9" ht="16.5">
      <c r="C103"/>
      <c r="D103"/>
      <c r="E103" s="30"/>
      <c r="F103" s="37"/>
      <c r="G103" s="57"/>
      <c r="H103"/>
      <c r="I103"/>
    </row>
    <row r="104" spans="3:9" ht="16.5">
      <c r="C104"/>
      <c r="D104"/>
      <c r="E104" s="30"/>
      <c r="F104" s="37"/>
      <c r="G104" s="57"/>
      <c r="H104"/>
      <c r="I104"/>
    </row>
    <row r="105" spans="3:9" ht="16.5">
      <c r="C105"/>
      <c r="D105"/>
      <c r="E105" s="30"/>
      <c r="F105" s="37"/>
      <c r="G105" s="57"/>
      <c r="H105"/>
      <c r="I105"/>
    </row>
    <row r="106" spans="3:9" ht="16.5">
      <c r="C106"/>
      <c r="D106"/>
      <c r="E106" s="30"/>
      <c r="F106" s="37"/>
      <c r="G106" s="57"/>
      <c r="H106"/>
      <c r="I106"/>
    </row>
    <row r="107" spans="3:9" ht="16.5">
      <c r="C107"/>
      <c r="D107"/>
      <c r="E107" s="30"/>
      <c r="F107" s="37"/>
      <c r="G107" s="57"/>
      <c r="H107"/>
      <c r="I107"/>
    </row>
    <row r="108" spans="3:9" ht="16.5">
      <c r="C108"/>
      <c r="D108"/>
      <c r="E108" s="30"/>
      <c r="F108" s="37"/>
      <c r="G108" s="57"/>
      <c r="H108"/>
      <c r="I108"/>
    </row>
    <row r="109" spans="3:9" ht="16.5">
      <c r="C109"/>
      <c r="D109"/>
      <c r="E109" s="30"/>
      <c r="F109" s="37"/>
      <c r="G109" s="57"/>
      <c r="H109"/>
      <c r="I109"/>
    </row>
    <row r="110" spans="3:9" ht="16.5">
      <c r="C110"/>
      <c r="D110"/>
      <c r="E110" s="30"/>
      <c r="F110" s="37"/>
      <c r="G110" s="57"/>
      <c r="H110"/>
      <c r="I110"/>
    </row>
    <row r="111" spans="3:9" ht="16.5">
      <c r="C111"/>
      <c r="D111"/>
      <c r="E111" s="30"/>
      <c r="F111" s="37"/>
      <c r="G111" s="57"/>
      <c r="H111"/>
      <c r="I111"/>
    </row>
    <row r="112" spans="3:9" ht="16.5">
      <c r="C112"/>
      <c r="D112"/>
      <c r="E112" s="30"/>
      <c r="F112" s="37"/>
      <c r="G112" s="57"/>
      <c r="H112"/>
      <c r="I112"/>
    </row>
    <row r="113" spans="3:9" ht="16.5">
      <c r="C113"/>
      <c r="D113"/>
      <c r="E113" s="30"/>
      <c r="F113" s="37"/>
      <c r="G113" s="57"/>
      <c r="H113"/>
      <c r="I113"/>
    </row>
    <row r="114" spans="3:9" ht="16.5">
      <c r="C114"/>
      <c r="D114"/>
      <c r="E114" s="30"/>
      <c r="F114" s="37"/>
      <c r="G114" s="57"/>
      <c r="H114"/>
      <c r="I114"/>
    </row>
    <row r="115" spans="3:9" ht="16.5">
      <c r="C115"/>
      <c r="D115"/>
      <c r="E115" s="30"/>
      <c r="G115" s="57"/>
    </row>
    <row r="116" spans="3:9" ht="16.5">
      <c r="C116"/>
      <c r="D116"/>
      <c r="E116" s="30"/>
      <c r="G116" s="57"/>
    </row>
    <row r="117" spans="3:9" ht="16.5">
      <c r="E117" s="30"/>
      <c r="G117" s="57"/>
    </row>
    <row r="118" spans="3:9" ht="16.5">
      <c r="E118" s="30"/>
      <c r="G118" s="57"/>
    </row>
    <row r="119" spans="3:9" ht="16.5">
      <c r="E119" s="30"/>
      <c r="G119" s="57"/>
    </row>
    <row r="120" spans="3:9" ht="16.5">
      <c r="E120" s="30"/>
      <c r="G120" s="57"/>
    </row>
    <row r="121" spans="3:9" ht="16.5">
      <c r="E121" s="30"/>
      <c r="G121" s="57"/>
    </row>
    <row r="122" spans="3:9" ht="16.5">
      <c r="E122" s="30"/>
      <c r="G122" s="57"/>
    </row>
    <row r="123" spans="3:9" ht="16.5">
      <c r="E123" s="30"/>
      <c r="G123" s="57"/>
    </row>
    <row r="124" spans="3:9" ht="16.5">
      <c r="E124" s="30"/>
      <c r="G124" s="57"/>
    </row>
    <row r="125" spans="3:9" ht="16.5">
      <c r="E125" s="30"/>
      <c r="G125" s="57"/>
    </row>
    <row r="126" spans="3:9" ht="16.5">
      <c r="E126" s="30"/>
      <c r="G126" s="57"/>
    </row>
    <row r="127" spans="3:9" ht="16.5">
      <c r="E127" s="30"/>
      <c r="G127" s="57"/>
    </row>
    <row r="128" spans="3:9" ht="16.5">
      <c r="E128" s="30"/>
      <c r="G128" s="57"/>
    </row>
    <row r="129" spans="5:7" ht="16.5">
      <c r="E129" s="30"/>
      <c r="G129" s="57"/>
    </row>
    <row r="130" spans="5:7" ht="16.5">
      <c r="E130" s="30"/>
      <c r="G130" s="57"/>
    </row>
    <row r="131" spans="5:7" ht="16.5">
      <c r="E131" s="30"/>
      <c r="G131" s="57"/>
    </row>
    <row r="132" spans="5:7" ht="16.5">
      <c r="E132" s="30"/>
      <c r="G132" s="57"/>
    </row>
    <row r="133" spans="5:7" ht="16.5">
      <c r="E133" s="30"/>
      <c r="G133" s="57"/>
    </row>
    <row r="134" spans="5:7" ht="16.5">
      <c r="E134" s="30"/>
      <c r="G134" s="57"/>
    </row>
    <row r="135" spans="5:7" ht="16.5">
      <c r="E135" s="30"/>
      <c r="G135" s="57"/>
    </row>
    <row r="136" spans="5:7" ht="16.5">
      <c r="E136" s="30"/>
      <c r="G136" s="57"/>
    </row>
    <row r="137" spans="5:7" ht="16.5">
      <c r="E137" s="30"/>
      <c r="G137" s="57"/>
    </row>
    <row r="138" spans="5:7" ht="16.5">
      <c r="E138" s="30"/>
      <c r="G138" s="57"/>
    </row>
    <row r="139" spans="5:7" ht="16.5">
      <c r="E139" s="30"/>
      <c r="G139" s="57"/>
    </row>
    <row r="140" spans="5:7" ht="16.5">
      <c r="E140" s="30"/>
      <c r="G140" s="57"/>
    </row>
    <row r="141" spans="5:7" ht="16.5">
      <c r="E141" s="30"/>
      <c r="G141" s="57"/>
    </row>
    <row r="142" spans="5:7" ht="16.5">
      <c r="E142" s="30"/>
      <c r="G142" s="57"/>
    </row>
    <row r="143" spans="5:7" ht="16.5">
      <c r="E143" s="30"/>
      <c r="G143" s="57"/>
    </row>
    <row r="144" spans="5:7" ht="16.5">
      <c r="E144" s="30"/>
      <c r="G144" s="57"/>
    </row>
    <row r="145" spans="5:7" ht="16.5">
      <c r="E145" s="30"/>
      <c r="G145" s="57"/>
    </row>
    <row r="146" spans="5:7" ht="16.5">
      <c r="E146" s="30"/>
      <c r="G146" s="57"/>
    </row>
    <row r="147" spans="5:7" ht="16.5">
      <c r="E147" s="30"/>
      <c r="G147" s="57"/>
    </row>
    <row r="148" spans="5:7" ht="16.5">
      <c r="E148" s="30"/>
      <c r="G148" s="57"/>
    </row>
    <row r="149" spans="5:7" ht="16.5">
      <c r="E149" s="30"/>
      <c r="G149" s="57"/>
    </row>
    <row r="150" spans="5:7" ht="16.5">
      <c r="E150" s="30"/>
      <c r="G150" s="57"/>
    </row>
    <row r="151" spans="5:7" ht="16.5">
      <c r="E151" s="30"/>
      <c r="G151" s="57"/>
    </row>
    <row r="152" spans="5:7" ht="16.5">
      <c r="E152" s="30"/>
      <c r="G152" s="57"/>
    </row>
    <row r="153" spans="5:7" ht="16.5">
      <c r="E153" s="30"/>
      <c r="G153" s="57"/>
    </row>
    <row r="154" spans="5:7" ht="16.5">
      <c r="E154" s="30"/>
      <c r="G154" s="57"/>
    </row>
    <row r="155" spans="5:7" ht="16.5">
      <c r="E155" s="30"/>
      <c r="G155" s="57"/>
    </row>
    <row r="156" spans="5:7" ht="16.5">
      <c r="E156" s="30"/>
      <c r="G156" s="57"/>
    </row>
    <row r="157" spans="5:7" ht="16.5">
      <c r="E157" s="30"/>
      <c r="G157" s="57"/>
    </row>
    <row r="158" spans="5:7" ht="16.5">
      <c r="E158" s="30"/>
      <c r="G158" s="57"/>
    </row>
    <row r="159" spans="5:7" ht="16.5">
      <c r="E159" s="30"/>
      <c r="G159" s="57"/>
    </row>
    <row r="160" spans="5:7" ht="16.5">
      <c r="E160" s="30"/>
      <c r="G160" s="57"/>
    </row>
    <row r="161" spans="5:7" ht="16.5">
      <c r="E161" s="30"/>
      <c r="G161" s="57"/>
    </row>
    <row r="162" spans="5:7" ht="16.5">
      <c r="E162" s="30"/>
      <c r="G162" s="57"/>
    </row>
    <row r="163" spans="5:7" ht="16.5">
      <c r="E163" s="30"/>
      <c r="G163" s="57"/>
    </row>
    <row r="164" spans="5:7" ht="16.5">
      <c r="E164" s="30"/>
      <c r="G164" s="57"/>
    </row>
    <row r="165" spans="5:7" ht="16.5">
      <c r="E165" s="30"/>
      <c r="G165" s="57"/>
    </row>
    <row r="166" spans="5:7" ht="16.5">
      <c r="E166" s="30"/>
      <c r="G166" s="57"/>
    </row>
    <row r="167" spans="5:7" ht="16.5">
      <c r="E167" s="30"/>
      <c r="G167" s="57"/>
    </row>
    <row r="168" spans="5:7" ht="16.5">
      <c r="E168" s="30"/>
      <c r="G168" s="57"/>
    </row>
    <row r="169" spans="5:7" ht="16.5">
      <c r="E169" s="30"/>
      <c r="G169" s="57"/>
    </row>
    <row r="170" spans="5:7" ht="16.5">
      <c r="E170" s="30"/>
      <c r="G170" s="57"/>
    </row>
    <row r="171" spans="5:7" ht="16.5">
      <c r="E171" s="30"/>
      <c r="G171" s="57"/>
    </row>
    <row r="172" spans="5:7" ht="16.5">
      <c r="E172" s="30"/>
      <c r="G172" s="57"/>
    </row>
    <row r="173" spans="5:7" ht="16.5">
      <c r="E173" s="30"/>
      <c r="G173" s="57"/>
    </row>
    <row r="174" spans="5:7" ht="16.5">
      <c r="E174" s="30"/>
      <c r="G174" s="5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169"/>
  <sheetViews>
    <sheetView showGridLines="0" zoomScale="80" zoomScaleNormal="80" workbookViewId="0"/>
  </sheetViews>
  <sheetFormatPr defaultColWidth="9.21875" defaultRowHeight="15"/>
  <cols>
    <col min="1" max="1" width="3.77734375" style="20" customWidth="1"/>
    <col min="2" max="2" width="25.21875" style="20" customWidth="1"/>
    <col min="3" max="3" width="15.88671875" style="20" customWidth="1"/>
    <col min="4" max="4" width="14.88671875" style="20" customWidth="1"/>
    <col min="5" max="5" width="12.5546875" style="29" bestFit="1" customWidth="1"/>
    <col min="6" max="6" width="12.44140625" style="29" bestFit="1" customWidth="1"/>
    <col min="7" max="7" width="11.21875" style="20" bestFit="1" customWidth="1"/>
    <col min="8" max="8" width="10.77734375" style="20" bestFit="1" customWidth="1"/>
    <col min="9" max="9" width="12.77734375" style="20" bestFit="1" customWidth="1"/>
    <col min="10" max="10" width="12.5546875" style="20" bestFit="1" customWidth="1"/>
    <col min="11" max="11" width="12.44140625" style="20" bestFit="1" customWidth="1"/>
    <col min="12" max="12" width="11.21875" style="20" bestFit="1" customWidth="1"/>
    <col min="13" max="13" width="10.77734375" style="20" bestFit="1" customWidth="1"/>
    <col min="14" max="66" width="9.109375" style="20" customWidth="1"/>
    <col min="67" max="16384" width="9.21875" style="20"/>
  </cols>
  <sheetData>
    <row r="1" spans="1:16383" s="1" customFormat="1" ht="35.1" customHeight="1">
      <c r="A1" s="10"/>
      <c r="B1" s="26" t="s">
        <v>31</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47</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84</v>
      </c>
      <c r="I4" s="62"/>
      <c r="J4" s="59"/>
      <c r="K4" s="62"/>
      <c r="L4" s="62"/>
      <c r="M4" s="62"/>
      <c r="N4" s="62"/>
      <c r="O4" s="47"/>
      <c r="P4" s="33"/>
      <c r="Q4" s="47"/>
      <c r="R4" s="47"/>
      <c r="S4" s="47"/>
      <c r="T4" s="47"/>
      <c r="U4" s="47"/>
      <c r="V4" s="47"/>
      <c r="W4" s="47"/>
      <c r="X4" s="47"/>
      <c r="Y4" s="47"/>
      <c r="Z4" s="47"/>
      <c r="AA4" s="33"/>
      <c r="AB4" s="47"/>
      <c r="AC4" s="47"/>
      <c r="AD4" s="47"/>
      <c r="AE4" s="47"/>
      <c r="AF4" s="47"/>
      <c r="AG4" s="47"/>
      <c r="AH4" s="47"/>
      <c r="AI4" s="47"/>
      <c r="AJ4" s="33"/>
      <c r="AK4" s="47"/>
      <c r="AL4" s="47"/>
      <c r="AM4" s="47"/>
      <c r="AN4" s="47"/>
      <c r="AO4" s="47"/>
      <c r="AP4" s="47"/>
      <c r="AQ4" s="47"/>
      <c r="AR4" s="47"/>
      <c r="AS4" s="47"/>
      <c r="AT4" s="33"/>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c r="XEZ4" s="47"/>
      <c r="XFA4" s="47"/>
      <c r="XFB4" s="47"/>
      <c r="XFC4" s="47"/>
    </row>
    <row r="5" spans="1:16383">
      <c r="E5" s="20"/>
      <c r="F5" s="20"/>
      <c r="I5" s="60"/>
      <c r="J5" s="60"/>
      <c r="K5" s="61"/>
      <c r="L5" s="61"/>
      <c r="M5" s="61"/>
      <c r="N5" s="61"/>
    </row>
    <row r="6" spans="1:16383">
      <c r="B6" s="72" t="s">
        <v>48</v>
      </c>
      <c r="C6" s="71" t="s">
        <v>12</v>
      </c>
      <c r="D6" s="71" t="s">
        <v>43</v>
      </c>
      <c r="E6" s="71" t="s">
        <v>44</v>
      </c>
      <c r="F6" s="71" t="s">
        <v>45</v>
      </c>
      <c r="G6" s="71" t="s">
        <v>46</v>
      </c>
      <c r="I6" s="60"/>
      <c r="J6" s="60"/>
      <c r="K6" s="61"/>
      <c r="L6" s="61"/>
      <c r="M6" s="61"/>
      <c r="N6" s="61"/>
    </row>
    <row r="7" spans="1:16383">
      <c r="B7" s="73" t="s">
        <v>33</v>
      </c>
      <c r="C7" s="60">
        <v>1</v>
      </c>
      <c r="D7" s="69">
        <v>687.36422912194769</v>
      </c>
      <c r="E7" s="69">
        <v>704.45310874704955</v>
      </c>
      <c r="F7" s="69">
        <v>894.31275697316437</v>
      </c>
      <c r="G7" s="69">
        <v>650.83435326143717</v>
      </c>
      <c r="I7" s="60"/>
      <c r="J7" s="60"/>
      <c r="K7" s="61"/>
      <c r="L7" s="61"/>
      <c r="M7" s="61"/>
      <c r="N7" s="61"/>
    </row>
    <row r="8" spans="1:16383">
      <c r="B8" s="73" t="s">
        <v>33</v>
      </c>
      <c r="C8" s="60">
        <v>2</v>
      </c>
      <c r="D8" s="69">
        <v>1224.812000367938</v>
      </c>
      <c r="E8" s="69">
        <v>1188.0892474197162</v>
      </c>
      <c r="F8" s="69">
        <v>1526.2887029059366</v>
      </c>
      <c r="G8" s="69">
        <v>1106.8339797199419</v>
      </c>
      <c r="I8" s="60"/>
      <c r="J8" s="60"/>
      <c r="K8" s="61"/>
      <c r="L8" s="61"/>
      <c r="M8" s="61"/>
      <c r="N8" s="61"/>
    </row>
    <row r="9" spans="1:16383">
      <c r="B9" s="73" t="s">
        <v>33</v>
      </c>
      <c r="C9" s="60">
        <v>3</v>
      </c>
      <c r="D9" s="69">
        <v>1459.6979806196871</v>
      </c>
      <c r="E9" s="69">
        <v>1441.6340889045932</v>
      </c>
      <c r="F9" s="69">
        <v>1846.3120362813893</v>
      </c>
      <c r="G9" s="69">
        <v>1353.5106447770272</v>
      </c>
      <c r="I9" s="60"/>
      <c r="J9" s="60"/>
      <c r="K9" s="61"/>
      <c r="L9" s="61"/>
      <c r="M9" s="61"/>
      <c r="N9" s="61"/>
    </row>
    <row r="10" spans="1:16383">
      <c r="B10" s="73" t="s">
        <v>33</v>
      </c>
      <c r="C10" s="60">
        <v>4</v>
      </c>
      <c r="D10" s="69">
        <v>1740.331957258086</v>
      </c>
      <c r="E10" s="69">
        <v>1651.7374949132695</v>
      </c>
      <c r="F10" s="69">
        <v>2089.627884855609</v>
      </c>
      <c r="G10" s="69">
        <v>1551.7530823052373</v>
      </c>
      <c r="I10" s="60"/>
      <c r="J10" s="60"/>
      <c r="K10" s="61"/>
      <c r="L10" s="61"/>
      <c r="M10" s="61"/>
      <c r="N10" s="61"/>
    </row>
    <row r="11" spans="1:16383">
      <c r="B11" s="73" t="s">
        <v>33</v>
      </c>
      <c r="C11" s="60" t="s">
        <v>13</v>
      </c>
      <c r="D11" s="69">
        <v>2080.4898646301986</v>
      </c>
      <c r="E11" s="69">
        <v>2018.5345027624951</v>
      </c>
      <c r="F11" s="69">
        <v>2687.8999217579571</v>
      </c>
      <c r="G11" s="69">
        <v>1931.7229574291064</v>
      </c>
      <c r="I11" s="60"/>
      <c r="J11" s="60"/>
      <c r="K11" s="61"/>
      <c r="L11" s="61"/>
      <c r="M11" s="61"/>
      <c r="N11" s="61"/>
    </row>
    <row r="12" spans="1:16383">
      <c r="B12" s="74" t="s">
        <v>34</v>
      </c>
      <c r="C12" s="66">
        <v>1</v>
      </c>
      <c r="D12" s="70">
        <v>799.86022012722458</v>
      </c>
      <c r="E12" s="70">
        <v>773.03869729951589</v>
      </c>
      <c r="F12" s="70">
        <v>992.12957081000286</v>
      </c>
      <c r="G12" s="70">
        <v>712.78189094813195</v>
      </c>
      <c r="I12" s="60"/>
      <c r="J12" s="60"/>
      <c r="K12" s="61"/>
      <c r="L12" s="61"/>
      <c r="M12" s="61"/>
      <c r="N12" s="61"/>
    </row>
    <row r="13" spans="1:16383">
      <c r="B13" s="73" t="s">
        <v>34</v>
      </c>
      <c r="C13" s="60">
        <v>2</v>
      </c>
      <c r="D13" s="69">
        <v>1337.1969086807005</v>
      </c>
      <c r="E13" s="69">
        <v>1257.3597846747884</v>
      </c>
      <c r="F13" s="69">
        <v>1663.2861763557896</v>
      </c>
      <c r="G13" s="69">
        <v>1204.6619514715157</v>
      </c>
      <c r="I13" s="60"/>
      <c r="J13" s="60"/>
      <c r="K13" s="61"/>
      <c r="L13" s="61"/>
      <c r="M13" s="61"/>
      <c r="N13" s="61"/>
    </row>
    <row r="14" spans="1:16383">
      <c r="B14" s="73" t="s">
        <v>34</v>
      </c>
      <c r="C14" s="60">
        <v>3</v>
      </c>
      <c r="D14" s="69">
        <v>1877.6944074239793</v>
      </c>
      <c r="E14" s="69">
        <v>1763.6666818304689</v>
      </c>
      <c r="F14" s="69">
        <v>2196.1739387667526</v>
      </c>
      <c r="G14" s="69">
        <v>1625.1269735681933</v>
      </c>
      <c r="I14" s="60"/>
      <c r="J14" s="60"/>
      <c r="K14" s="61"/>
      <c r="L14" s="61"/>
      <c r="M14" s="61"/>
      <c r="N14" s="61"/>
    </row>
    <row r="15" spans="1:16383">
      <c r="B15" s="73" t="s">
        <v>34</v>
      </c>
      <c r="C15" s="60">
        <v>4</v>
      </c>
      <c r="D15" s="69">
        <v>2033.3334519599275</v>
      </c>
      <c r="E15" s="69">
        <v>1879.7311854666916</v>
      </c>
      <c r="F15" s="69">
        <v>2330.4060756574372</v>
      </c>
      <c r="G15" s="69">
        <v>1734.6933160035126</v>
      </c>
      <c r="I15" s="60"/>
      <c r="J15" s="60"/>
      <c r="K15" s="61"/>
      <c r="L15" s="61"/>
      <c r="M15" s="61"/>
      <c r="N15" s="61"/>
    </row>
    <row r="16" spans="1:16383">
      <c r="B16" s="73" t="s">
        <v>34</v>
      </c>
      <c r="C16" s="60" t="s">
        <v>13</v>
      </c>
      <c r="D16" s="69">
        <v>2220.2491968482918</v>
      </c>
      <c r="E16" s="69">
        <v>2081.4134606908742</v>
      </c>
      <c r="F16" s="69">
        <v>2661.7317225533093</v>
      </c>
      <c r="G16" s="69">
        <v>1943.779183067018</v>
      </c>
      <c r="I16" s="60"/>
      <c r="J16" s="60"/>
      <c r="K16" s="61"/>
      <c r="L16" s="61"/>
      <c r="M16" s="61"/>
      <c r="N16" s="61"/>
    </row>
    <row r="17" spans="2:14">
      <c r="B17" s="74" t="s">
        <v>35</v>
      </c>
      <c r="C17" s="66">
        <v>1</v>
      </c>
      <c r="D17" s="70">
        <v>808.59547580283106</v>
      </c>
      <c r="E17" s="70">
        <v>777.31098740338098</v>
      </c>
      <c r="F17" s="70">
        <v>995.04140651922341</v>
      </c>
      <c r="G17" s="70">
        <v>715.56697137459685</v>
      </c>
      <c r="I17" s="60"/>
      <c r="J17" s="60"/>
      <c r="K17" s="61"/>
      <c r="L17" s="61"/>
      <c r="M17" s="61"/>
      <c r="N17" s="61"/>
    </row>
    <row r="18" spans="2:14">
      <c r="B18" s="73" t="s">
        <v>35</v>
      </c>
      <c r="C18" s="68">
        <v>2</v>
      </c>
      <c r="D18" s="69">
        <v>1348.9956795646729</v>
      </c>
      <c r="E18" s="69">
        <v>1262.9852455778644</v>
      </c>
      <c r="F18" s="69">
        <v>1671.1234606041146</v>
      </c>
      <c r="G18" s="69">
        <v>1210.5234116828801</v>
      </c>
      <c r="I18" s="60"/>
      <c r="J18" s="60"/>
      <c r="K18" s="61"/>
      <c r="L18" s="61"/>
      <c r="M18" s="61"/>
      <c r="N18" s="61"/>
    </row>
    <row r="19" spans="2:14">
      <c r="B19" s="73" t="s">
        <v>35</v>
      </c>
      <c r="C19" s="68">
        <v>3</v>
      </c>
      <c r="D19" s="69">
        <v>1918.2678287752819</v>
      </c>
      <c r="E19" s="69">
        <v>1794.4889717784606</v>
      </c>
      <c r="F19" s="69">
        <v>2226.0597890038271</v>
      </c>
      <c r="G19" s="69">
        <v>1649.7455463197512</v>
      </c>
      <c r="I19" s="60"/>
      <c r="J19" s="60"/>
      <c r="K19" s="61"/>
      <c r="L19" s="61"/>
      <c r="M19" s="61"/>
      <c r="N19" s="61"/>
    </row>
    <row r="20" spans="2:14">
      <c r="B20" s="73" t="s">
        <v>35</v>
      </c>
      <c r="C20" s="68">
        <v>4</v>
      </c>
      <c r="D20" s="69">
        <v>2067.7598434224906</v>
      </c>
      <c r="E20" s="69">
        <v>1904.7539580022662</v>
      </c>
      <c r="F20" s="69">
        <v>2353.1069109177024</v>
      </c>
      <c r="G20" s="69">
        <v>1753.9808926490743</v>
      </c>
      <c r="I20" s="60"/>
      <c r="J20" s="60"/>
      <c r="K20" s="61"/>
      <c r="L20" s="61"/>
      <c r="M20" s="61"/>
      <c r="N20" s="61"/>
    </row>
    <row r="21" spans="2:14">
      <c r="B21" s="73" t="s">
        <v>35</v>
      </c>
      <c r="C21" s="67" t="s">
        <v>13</v>
      </c>
      <c r="D21" s="69">
        <v>2242.6925822517424</v>
      </c>
      <c r="E21" s="69">
        <v>2093.8502323127186</v>
      </c>
      <c r="F21" s="69">
        <v>2670.0877096900158</v>
      </c>
      <c r="G21" s="69">
        <v>1950.4480504382691</v>
      </c>
      <c r="I21" s="60"/>
      <c r="J21" s="60"/>
      <c r="K21" s="61"/>
      <c r="L21" s="61"/>
      <c r="M21" s="61"/>
      <c r="N21" s="61"/>
    </row>
    <row r="22" spans="2:14">
      <c r="B22" s="74" t="s">
        <v>36</v>
      </c>
      <c r="C22" s="66">
        <v>1</v>
      </c>
      <c r="D22" s="70">
        <v>680.19329308630108</v>
      </c>
      <c r="E22" s="70">
        <v>722.07701145709007</v>
      </c>
      <c r="F22" s="70">
        <v>985.87960895650531</v>
      </c>
      <c r="G22" s="70">
        <v>689.17372847539207</v>
      </c>
      <c r="I22" s="60"/>
      <c r="J22" s="60"/>
      <c r="K22" s="61"/>
      <c r="L22" s="61"/>
      <c r="M22" s="61"/>
      <c r="N22" s="61"/>
    </row>
    <row r="23" spans="2:14">
      <c r="B23" s="73" t="s">
        <v>36</v>
      </c>
      <c r="C23" s="60">
        <v>2</v>
      </c>
      <c r="D23" s="69">
        <v>1153.4961190393351</v>
      </c>
      <c r="E23" s="69">
        <v>1178.5233806358754</v>
      </c>
      <c r="F23" s="69">
        <v>1576.0355846597133</v>
      </c>
      <c r="G23" s="69">
        <v>1136.824553592897</v>
      </c>
      <c r="I23" s="60"/>
      <c r="J23" s="60"/>
      <c r="K23" s="61"/>
      <c r="L23" s="61"/>
      <c r="M23" s="61"/>
      <c r="N23" s="61"/>
    </row>
    <row r="24" spans="2:14">
      <c r="B24" s="73" t="s">
        <v>36</v>
      </c>
      <c r="C24" s="60">
        <v>3</v>
      </c>
      <c r="D24" s="69">
        <v>1263.5715583842054</v>
      </c>
      <c r="E24" s="69">
        <v>1299.6444881150396</v>
      </c>
      <c r="F24" s="69">
        <v>1767.2273725365317</v>
      </c>
      <c r="G24" s="69">
        <v>1262.5316978238047</v>
      </c>
    </row>
    <row r="25" spans="2:14">
      <c r="B25" s="73" t="s">
        <v>36</v>
      </c>
      <c r="C25" s="60">
        <v>4</v>
      </c>
      <c r="D25" s="69">
        <v>1477.8596144973562</v>
      </c>
      <c r="E25" s="69">
        <v>1484.3661561485205</v>
      </c>
      <c r="F25" s="69">
        <v>1990.6576238426906</v>
      </c>
      <c r="G25" s="69">
        <v>1433.9625622655462</v>
      </c>
    </row>
    <row r="26" spans="2:14">
      <c r="B26" s="73" t="s">
        <v>36</v>
      </c>
      <c r="C26" s="60" t="s">
        <v>13</v>
      </c>
      <c r="D26" s="69">
        <v>1829.5363302595767</v>
      </c>
      <c r="E26" s="69">
        <v>1856.7794645688789</v>
      </c>
      <c r="F26" s="69">
        <v>2472.6485493413102</v>
      </c>
      <c r="G26" s="69">
        <v>1811.2448217895344</v>
      </c>
    </row>
    <row r="27" spans="2:14">
      <c r="B27" s="74" t="s">
        <v>37</v>
      </c>
      <c r="C27" s="66">
        <v>1</v>
      </c>
      <c r="D27" s="70">
        <v>673.78768517633921</v>
      </c>
      <c r="E27" s="70">
        <v>728.93710792447132</v>
      </c>
      <c r="F27" s="70">
        <v>1028.1771144518168</v>
      </c>
      <c r="G27" s="70">
        <v>706.34347876321988</v>
      </c>
    </row>
    <row r="28" spans="2:14">
      <c r="B28" s="73" t="s">
        <v>37</v>
      </c>
      <c r="C28" s="60">
        <v>2</v>
      </c>
      <c r="D28" s="69">
        <v>1115.6989114410699</v>
      </c>
      <c r="E28" s="69">
        <v>1172.0583564388057</v>
      </c>
      <c r="F28" s="69">
        <v>1596.8565318034086</v>
      </c>
      <c r="G28" s="69">
        <v>1148.9844953373695</v>
      </c>
    </row>
    <row r="29" spans="2:14">
      <c r="B29" s="73" t="s">
        <v>37</v>
      </c>
      <c r="C29" s="60">
        <v>3</v>
      </c>
      <c r="D29" s="69">
        <v>1156.8211019563485</v>
      </c>
      <c r="E29" s="69">
        <v>1221.8605715724941</v>
      </c>
      <c r="F29" s="69">
        <v>1719.5146198510449</v>
      </c>
      <c r="G29" s="69">
        <v>1211.0117691467035</v>
      </c>
    </row>
    <row r="30" spans="2:14">
      <c r="B30" s="73" t="s">
        <v>37</v>
      </c>
      <c r="C30" s="60">
        <v>4</v>
      </c>
      <c r="D30" s="69">
        <v>1341.8551673663649</v>
      </c>
      <c r="E30" s="69">
        <v>1396.5804599048383</v>
      </c>
      <c r="F30" s="69">
        <v>1936.0203596670262</v>
      </c>
      <c r="G30" s="69">
        <v>1371.6029972332256</v>
      </c>
    </row>
    <row r="31" spans="2:14">
      <c r="B31" s="73" t="s">
        <v>37</v>
      </c>
      <c r="C31" s="60" t="s">
        <v>13</v>
      </c>
      <c r="D31" s="69">
        <v>1703.1143816164808</v>
      </c>
      <c r="E31" s="69">
        <v>1775.9930330979398</v>
      </c>
      <c r="F31" s="69">
        <v>2367.971711519564</v>
      </c>
      <c r="G31" s="69">
        <v>1751.9688520342527</v>
      </c>
    </row>
    <row r="32" spans="2:14">
      <c r="B32" s="74" t="s">
        <v>38</v>
      </c>
      <c r="C32" s="66">
        <v>1</v>
      </c>
      <c r="D32" s="70">
        <v>686.28626376923137</v>
      </c>
      <c r="E32" s="70">
        <v>706.3971162142609</v>
      </c>
      <c r="F32" s="70">
        <v>904.94146630476507</v>
      </c>
      <c r="G32" s="70">
        <v>655.24172779579635</v>
      </c>
    </row>
    <row r="33" spans="2:7">
      <c r="B33" s="73" t="s">
        <v>38</v>
      </c>
      <c r="C33" s="68">
        <v>2</v>
      </c>
      <c r="D33" s="69">
        <v>1216.1485194509819</v>
      </c>
      <c r="E33" s="69">
        <v>1186.8164091245042</v>
      </c>
      <c r="F33" s="69">
        <v>1531.8917249174747</v>
      </c>
      <c r="G33" s="69">
        <v>1110.180692669624</v>
      </c>
    </row>
    <row r="34" spans="2:7">
      <c r="B34" s="73" t="s">
        <v>38</v>
      </c>
      <c r="C34" s="68">
        <v>3</v>
      </c>
      <c r="D34" s="69">
        <v>1435.6498294373325</v>
      </c>
      <c r="E34" s="69">
        <v>1424.184269710719</v>
      </c>
      <c r="F34" s="69">
        <v>1836.2444356995752</v>
      </c>
      <c r="G34" s="69">
        <v>1342.1963624864904</v>
      </c>
    </row>
    <row r="35" spans="2:7">
      <c r="B35" s="73" t="s">
        <v>38</v>
      </c>
      <c r="C35" s="68">
        <v>4</v>
      </c>
      <c r="D35" s="69">
        <v>1708.6932592885826</v>
      </c>
      <c r="E35" s="69">
        <v>1631.4782563071276</v>
      </c>
      <c r="F35" s="69">
        <v>2077.4315858023938</v>
      </c>
      <c r="G35" s="69">
        <v>1537.4493279201383</v>
      </c>
    </row>
    <row r="36" spans="2:7">
      <c r="B36" s="73" t="s">
        <v>38</v>
      </c>
      <c r="C36" s="67" t="s">
        <v>13</v>
      </c>
      <c r="D36" s="69">
        <v>2050.5265914081597</v>
      </c>
      <c r="E36" s="69">
        <v>1999.2769286742232</v>
      </c>
      <c r="F36" s="69">
        <v>2662.4979102169409</v>
      </c>
      <c r="G36" s="69">
        <v>1917.4506434734762</v>
      </c>
    </row>
    <row r="37" spans="2:7">
      <c r="B37" s="74" t="s">
        <v>39</v>
      </c>
      <c r="C37" s="66">
        <v>1</v>
      </c>
      <c r="D37" s="70">
        <v>877.38834310196773</v>
      </c>
      <c r="E37" s="70">
        <v>823.32086938878774</v>
      </c>
      <c r="F37" s="70">
        <v>1072.9494114788326</v>
      </c>
      <c r="G37" s="70">
        <v>761.27131702719976</v>
      </c>
    </row>
    <row r="38" spans="2:7">
      <c r="B38" s="73" t="s">
        <v>39</v>
      </c>
      <c r="C38" s="60">
        <v>2</v>
      </c>
      <c r="D38" s="69">
        <v>1405.8536252511929</v>
      </c>
      <c r="E38" s="69">
        <v>1304.3924321751449</v>
      </c>
      <c r="F38" s="69">
        <v>1765.7170274540576</v>
      </c>
      <c r="G38" s="69">
        <v>1277.0478463758</v>
      </c>
    </row>
    <row r="39" spans="2:7">
      <c r="B39" s="73" t="s">
        <v>39</v>
      </c>
      <c r="C39" s="60">
        <v>3</v>
      </c>
      <c r="D39" s="69">
        <v>2142.5273505475807</v>
      </c>
      <c r="E39" s="69">
        <v>1968.9480700162685</v>
      </c>
      <c r="F39" s="69">
        <v>2429.5013509905689</v>
      </c>
      <c r="G39" s="69">
        <v>1802.2159834849599</v>
      </c>
    </row>
    <row r="40" spans="2:7">
      <c r="B40" s="73" t="s">
        <v>39</v>
      </c>
      <c r="C40" s="60">
        <v>4</v>
      </c>
      <c r="D40" s="69">
        <v>2201.8365184286786</v>
      </c>
      <c r="E40" s="69">
        <v>2015.9029224569181</v>
      </c>
      <c r="F40" s="69">
        <v>2484.8775165920811</v>
      </c>
      <c r="G40" s="69">
        <v>1846.2193687502704</v>
      </c>
    </row>
    <row r="41" spans="2:7">
      <c r="B41" s="73" t="s">
        <v>39</v>
      </c>
      <c r="C41" s="60" t="s">
        <v>13</v>
      </c>
      <c r="D41" s="69">
        <v>2283.3833590115514</v>
      </c>
      <c r="E41" s="69">
        <v>2103.1212010750387</v>
      </c>
      <c r="F41" s="69">
        <v>2613.9592223884624</v>
      </c>
      <c r="G41" s="69">
        <v>1935.6764320585637</v>
      </c>
    </row>
    <row r="42" spans="2:7">
      <c r="B42" s="74" t="s">
        <v>40</v>
      </c>
      <c r="C42" s="66">
        <v>1</v>
      </c>
      <c r="D42" s="70">
        <v>673.12450586747002</v>
      </c>
      <c r="E42" s="70">
        <v>730.13308841242997</v>
      </c>
      <c r="F42" s="70">
        <v>1034.71604456766</v>
      </c>
      <c r="G42" s="70">
        <v>709.05495700346501</v>
      </c>
    </row>
    <row r="43" spans="2:7">
      <c r="B43" s="73" t="s">
        <v>40</v>
      </c>
      <c r="C43" s="60">
        <v>2</v>
      </c>
      <c r="D43" s="69">
        <v>1110.3690172358099</v>
      </c>
      <c r="E43" s="69">
        <v>1171.2752885797199</v>
      </c>
      <c r="F43" s="69">
        <v>1600.30358903566</v>
      </c>
      <c r="G43" s="69">
        <v>1151.0434397880099</v>
      </c>
    </row>
    <row r="44" spans="2:7">
      <c r="B44" s="73" t="s">
        <v>40</v>
      </c>
      <c r="C44" s="60">
        <v>3</v>
      </c>
      <c r="D44" s="69">
        <v>1142.0263441837301</v>
      </c>
      <c r="E44" s="69">
        <v>1211.12519960183</v>
      </c>
      <c r="F44" s="69">
        <v>1713.3208916583901</v>
      </c>
      <c r="G44" s="69">
        <v>1204.05106499152</v>
      </c>
    </row>
    <row r="45" spans="2:7">
      <c r="B45" s="73" t="s">
        <v>40</v>
      </c>
      <c r="C45" s="60">
        <v>4</v>
      </c>
      <c r="D45" s="69">
        <v>1322.3905994188999</v>
      </c>
      <c r="E45" s="69">
        <v>1384.1166939561499</v>
      </c>
      <c r="F45" s="69">
        <v>1928.5170265065501</v>
      </c>
      <c r="G45" s="69">
        <v>1362.8031281804299</v>
      </c>
    </row>
    <row r="46" spans="2:7">
      <c r="B46" s="73" t="s">
        <v>40</v>
      </c>
      <c r="C46" s="60" t="s">
        <v>13</v>
      </c>
      <c r="D46" s="69">
        <v>1684.68055832448</v>
      </c>
      <c r="E46" s="69">
        <v>1764.1455051211001</v>
      </c>
      <c r="F46" s="69">
        <v>2352.3440399852002</v>
      </c>
      <c r="G46" s="69">
        <v>1743.1883255718601</v>
      </c>
    </row>
    <row r="47" spans="2:7">
      <c r="B47" s="74" t="s">
        <v>41</v>
      </c>
      <c r="C47" s="66">
        <v>1</v>
      </c>
      <c r="D47" s="70">
        <v>708.54153077011529</v>
      </c>
      <c r="E47" s="70">
        <v>714.77268927243347</v>
      </c>
      <c r="F47" s="70">
        <v>901.20337149216755</v>
      </c>
      <c r="G47" s="70">
        <v>657.51341936994481</v>
      </c>
    </row>
    <row r="48" spans="2:7">
      <c r="B48" s="73" t="s">
        <v>41</v>
      </c>
      <c r="C48" s="68">
        <v>2</v>
      </c>
      <c r="D48" s="69">
        <v>1253.5269792431543</v>
      </c>
      <c r="E48" s="69">
        <v>1201.736206843495</v>
      </c>
      <c r="F48" s="69">
        <v>1545.1881433090114</v>
      </c>
      <c r="G48" s="69">
        <v>1120.981716851403</v>
      </c>
    </row>
    <row r="49" spans="2:7">
      <c r="B49" s="73" t="s">
        <v>41</v>
      </c>
      <c r="C49" s="68">
        <v>3</v>
      </c>
      <c r="D49" s="69">
        <v>1558.3544052898094</v>
      </c>
      <c r="E49" s="69">
        <v>1516.567550905866</v>
      </c>
      <c r="F49" s="69">
        <v>1918.8636840461427</v>
      </c>
      <c r="G49" s="69">
        <v>1413.3216957310342</v>
      </c>
    </row>
    <row r="50" spans="2:7">
      <c r="B50" s="73" t="s">
        <v>41</v>
      </c>
      <c r="C50" s="68">
        <v>4</v>
      </c>
      <c r="D50" s="69">
        <v>1824.2140171221697</v>
      </c>
      <c r="E50" s="69">
        <v>1712.6650247765815</v>
      </c>
      <c r="F50" s="69">
        <v>2144.806846268903</v>
      </c>
      <c r="G50" s="69">
        <v>1598.6959364871307</v>
      </c>
    </row>
    <row r="51" spans="2:7">
      <c r="B51" s="73" t="s">
        <v>41</v>
      </c>
      <c r="C51" s="67" t="s">
        <v>13</v>
      </c>
      <c r="D51" s="69">
        <v>2135.3179255929426</v>
      </c>
      <c r="E51" s="69">
        <v>2048.957650210546</v>
      </c>
      <c r="F51" s="69">
        <v>2708.5318874946588</v>
      </c>
      <c r="G51" s="69">
        <v>1948.0970896584765</v>
      </c>
    </row>
    <row r="52" spans="2:7">
      <c r="B52" s="74" t="s">
        <v>42</v>
      </c>
      <c r="C52" s="66">
        <v>1</v>
      </c>
      <c r="D52" s="70">
        <v>686.2742381681544</v>
      </c>
      <c r="E52" s="70">
        <v>706.41880323623445</v>
      </c>
      <c r="F52" s="70">
        <v>905.06003840734923</v>
      </c>
      <c r="G52" s="70">
        <v>655.29089572852558</v>
      </c>
    </row>
    <row r="53" spans="2:7">
      <c r="B53" s="73" t="s">
        <v>42</v>
      </c>
      <c r="C53" s="60">
        <v>2</v>
      </c>
      <c r="D53" s="69">
        <v>1216.0518711077098</v>
      </c>
      <c r="E53" s="69">
        <v>1186.802209553493</v>
      </c>
      <c r="F53" s="69">
        <v>1531.9542312933672</v>
      </c>
      <c r="G53" s="69">
        <v>1110.2180280392167</v>
      </c>
    </row>
    <row r="54" spans="2:7">
      <c r="B54" s="73" t="s">
        <v>42</v>
      </c>
      <c r="C54" s="60">
        <v>3</v>
      </c>
      <c r="D54" s="69">
        <v>1435.381552287211</v>
      </c>
      <c r="E54" s="69">
        <v>1423.9896024480274</v>
      </c>
      <c r="F54" s="69">
        <v>1836.1321232323019</v>
      </c>
      <c r="G54" s="69">
        <v>1342.0701422467073</v>
      </c>
    </row>
    <row r="55" spans="2:7">
      <c r="B55" s="73" t="s">
        <v>42</v>
      </c>
      <c r="C55" s="60">
        <v>4</v>
      </c>
      <c r="D55" s="69">
        <v>1708.340303268785</v>
      </c>
      <c r="E55" s="69">
        <v>1631.2522476316301</v>
      </c>
      <c r="F55" s="69">
        <v>2077.2955259312121</v>
      </c>
      <c r="G55" s="69">
        <v>1537.2897576299576</v>
      </c>
    </row>
    <row r="56" spans="2:7">
      <c r="B56" s="73" t="s">
        <v>42</v>
      </c>
      <c r="C56" s="60" t="s">
        <v>13</v>
      </c>
      <c r="D56" s="69">
        <v>2050.1923261464617</v>
      </c>
      <c r="E56" s="69">
        <v>1999.0620944004581</v>
      </c>
      <c r="F56" s="69">
        <v>2662.214529627227</v>
      </c>
      <c r="G56" s="69">
        <v>1917.2914239274653</v>
      </c>
    </row>
    <row r="57" spans="2:7">
      <c r="B57" s="28"/>
      <c r="C57" s="60"/>
      <c r="D57" s="60"/>
      <c r="E57" s="61"/>
      <c r="F57" s="30"/>
      <c r="G57" s="46"/>
    </row>
    <row r="58" spans="2:7">
      <c r="B58" s="28"/>
      <c r="C58" s="60"/>
      <c r="D58" s="60"/>
      <c r="E58" s="61"/>
      <c r="F58" s="30"/>
      <c r="G58" s="46"/>
    </row>
    <row r="59" spans="2:7">
      <c r="B59" s="28"/>
      <c r="C59" s="60"/>
      <c r="D59" s="60"/>
      <c r="E59" s="61"/>
      <c r="F59" s="30"/>
      <c r="G59" s="46"/>
    </row>
    <row r="60" spans="2:7">
      <c r="B60" s="28"/>
      <c r="C60" s="60"/>
      <c r="D60" s="60"/>
      <c r="E60" s="61"/>
      <c r="F60" s="30"/>
      <c r="G60" s="46"/>
    </row>
    <row r="61" spans="2:7">
      <c r="B61" s="28"/>
      <c r="C61" s="60"/>
      <c r="D61" s="60"/>
      <c r="E61" s="61"/>
      <c r="F61" s="30"/>
      <c r="G61" s="46"/>
    </row>
    <row r="62" spans="2:7">
      <c r="B62" s="28"/>
      <c r="C62" s="60"/>
      <c r="D62" s="60"/>
      <c r="E62" s="61"/>
      <c r="F62" s="30"/>
      <c r="G62" s="46"/>
    </row>
    <row r="63" spans="2:7">
      <c r="B63" s="28"/>
      <c r="C63" s="60"/>
      <c r="D63" s="60"/>
      <c r="E63" s="61"/>
      <c r="F63" s="30"/>
      <c r="G63" s="46"/>
    </row>
    <row r="64" spans="2:7">
      <c r="B64" s="28"/>
      <c r="C64" s="60"/>
      <c r="D64" s="60"/>
      <c r="E64" s="61"/>
      <c r="F64" s="30"/>
      <c r="G64" s="46"/>
    </row>
    <row r="65" spans="2:7">
      <c r="B65" s="28"/>
      <c r="C65" s="60"/>
      <c r="D65" s="60"/>
      <c r="E65" s="61"/>
      <c r="F65" s="30"/>
      <c r="G65" s="46"/>
    </row>
    <row r="66" spans="2:7">
      <c r="B66" s="28"/>
      <c r="C66" s="60"/>
      <c r="D66" s="60"/>
      <c r="E66" s="61"/>
      <c r="F66" s="30"/>
      <c r="G66" s="46"/>
    </row>
    <row r="67" spans="2:7">
      <c r="B67" s="28"/>
      <c r="C67" s="60"/>
      <c r="D67" s="60"/>
      <c r="E67" s="61"/>
      <c r="F67" s="30"/>
      <c r="G67" s="46"/>
    </row>
    <row r="68" spans="2:7">
      <c r="B68" s="28"/>
      <c r="C68" s="60"/>
      <c r="D68" s="60"/>
      <c r="E68" s="61"/>
      <c r="F68" s="30"/>
      <c r="G68" s="46"/>
    </row>
    <row r="69" spans="2:7">
      <c r="B69" s="28"/>
      <c r="C69" s="60"/>
      <c r="D69" s="60"/>
      <c r="E69" s="61"/>
      <c r="F69" s="30"/>
      <c r="G69" s="46"/>
    </row>
    <row r="70" spans="2:7">
      <c r="B70" s="28"/>
      <c r="C70" s="60"/>
      <c r="D70" s="60"/>
      <c r="E70" s="61"/>
      <c r="F70" s="30"/>
      <c r="G70" s="46"/>
    </row>
    <row r="71" spans="2:7">
      <c r="B71" s="28"/>
      <c r="C71" s="60"/>
      <c r="D71" s="60"/>
      <c r="E71" s="61"/>
      <c r="F71" s="30"/>
      <c r="G71" s="46"/>
    </row>
    <row r="72" spans="2:7">
      <c r="B72" s="28"/>
      <c r="C72" s="60"/>
      <c r="D72" s="60"/>
      <c r="E72" s="61"/>
      <c r="F72" s="30"/>
      <c r="G72" s="46"/>
    </row>
    <row r="73" spans="2:7">
      <c r="B73" s="28"/>
      <c r="C73" s="60"/>
      <c r="D73" s="60"/>
      <c r="E73" s="61"/>
      <c r="F73" s="30"/>
      <c r="G73" s="46"/>
    </row>
    <row r="74" spans="2:7">
      <c r="B74" s="28"/>
      <c r="C74" s="60"/>
      <c r="D74" s="60"/>
      <c r="E74" s="61"/>
      <c r="F74" s="30"/>
      <c r="G74" s="46"/>
    </row>
    <row r="75" spans="2:7">
      <c r="B75" s="28"/>
      <c r="C75" s="60"/>
      <c r="D75" s="60"/>
      <c r="E75" s="61"/>
      <c r="F75" s="30"/>
      <c r="G75" s="46"/>
    </row>
    <row r="76" spans="2:7">
      <c r="B76" s="28"/>
      <c r="C76" s="60"/>
      <c r="D76" s="60"/>
      <c r="E76" s="61"/>
      <c r="F76" s="30"/>
      <c r="G76" s="46"/>
    </row>
    <row r="77" spans="2:7">
      <c r="B77" s="28"/>
      <c r="C77" s="60"/>
      <c r="D77" s="60"/>
      <c r="E77" s="61"/>
      <c r="F77" s="30"/>
      <c r="G77" s="46"/>
    </row>
    <row r="78" spans="2:7">
      <c r="B78" s="28"/>
      <c r="C78" s="60"/>
      <c r="D78" s="60"/>
      <c r="E78" s="61"/>
      <c r="F78" s="30"/>
      <c r="G78" s="46"/>
    </row>
    <row r="79" spans="2:7">
      <c r="B79" s="28"/>
      <c r="C79" s="60"/>
      <c r="D79" s="60"/>
      <c r="E79" s="61"/>
      <c r="F79" s="30"/>
      <c r="G79" s="46"/>
    </row>
    <row r="80" spans="2:7">
      <c r="B80" s="28"/>
      <c r="C80" s="60"/>
      <c r="D80" s="60"/>
      <c r="E80" s="61"/>
      <c r="F80" s="30"/>
      <c r="G80" s="46"/>
    </row>
    <row r="81" spans="2:9">
      <c r="B81" s="28"/>
      <c r="C81" s="60"/>
      <c r="D81" s="60"/>
      <c r="E81" s="61"/>
      <c r="F81" s="30"/>
      <c r="G81" s="46"/>
    </row>
    <row r="82" spans="2:9">
      <c r="B82" s="28"/>
      <c r="C82" s="60"/>
      <c r="D82" s="60"/>
      <c r="E82" s="61"/>
      <c r="F82" s="30"/>
      <c r="G82" s="46"/>
    </row>
    <row r="83" spans="2:9">
      <c r="B83" s="28"/>
      <c r="C83" s="60"/>
      <c r="D83" s="60"/>
      <c r="E83" s="61"/>
      <c r="F83" s="30"/>
      <c r="G83" s="46"/>
    </row>
    <row r="85" spans="2:9" ht="16.5">
      <c r="C85"/>
      <c r="D85"/>
      <c r="E85" s="37"/>
      <c r="F85" s="37"/>
      <c r="G85"/>
      <c r="H85"/>
      <c r="I85"/>
    </row>
    <row r="86" spans="2:9" ht="16.5">
      <c r="B86" s="33"/>
      <c r="F86" s="37"/>
      <c r="G86"/>
      <c r="H86"/>
      <c r="I86"/>
    </row>
    <row r="87" spans="2:9" ht="16.5">
      <c r="F87" s="37"/>
      <c r="G87"/>
      <c r="H87"/>
      <c r="I87"/>
    </row>
    <row r="88" spans="2:9" ht="16.5">
      <c r="B88" s="48"/>
      <c r="C88" s="48"/>
      <c r="D88" s="52"/>
      <c r="E88" s="51"/>
      <c r="F88" s="37"/>
      <c r="G88" s="53"/>
      <c r="H88"/>
      <c r="I88"/>
    </row>
    <row r="89" spans="2:9" ht="16.5">
      <c r="C89"/>
      <c r="D89"/>
      <c r="E89" s="30"/>
      <c r="F89" s="37"/>
      <c r="G89" s="57"/>
      <c r="H89"/>
      <c r="I89"/>
    </row>
    <row r="90" spans="2:9" ht="16.5">
      <c r="C90"/>
      <c r="D90"/>
      <c r="E90" s="30"/>
      <c r="F90" s="37"/>
      <c r="G90" s="57"/>
      <c r="H90"/>
      <c r="I90"/>
    </row>
    <row r="91" spans="2:9" ht="16.5">
      <c r="C91"/>
      <c r="D91"/>
      <c r="E91" s="30"/>
      <c r="F91" s="37"/>
      <c r="G91" s="57"/>
      <c r="H91"/>
      <c r="I91"/>
    </row>
    <row r="92" spans="2:9" ht="16.5">
      <c r="C92"/>
      <c r="D92"/>
      <c r="E92" s="30"/>
      <c r="F92" s="37"/>
      <c r="G92" s="57"/>
      <c r="H92"/>
      <c r="I92"/>
    </row>
    <row r="93" spans="2:9" ht="16.5">
      <c r="C93"/>
      <c r="D93"/>
      <c r="E93" s="30"/>
      <c r="F93" s="37"/>
      <c r="G93" s="57"/>
      <c r="H93"/>
      <c r="I93"/>
    </row>
    <row r="94" spans="2:9" ht="16.5">
      <c r="C94"/>
      <c r="D94"/>
      <c r="E94" s="30"/>
      <c r="F94" s="37"/>
      <c r="G94" s="57"/>
      <c r="H94"/>
      <c r="I94"/>
    </row>
    <row r="95" spans="2:9" ht="16.5">
      <c r="C95"/>
      <c r="D95"/>
      <c r="E95" s="30"/>
      <c r="F95" s="37"/>
      <c r="G95" s="57"/>
      <c r="H95"/>
      <c r="I95"/>
    </row>
    <row r="96" spans="2:9" ht="16.5">
      <c r="C96"/>
      <c r="D96"/>
      <c r="E96" s="30"/>
      <c r="F96" s="37"/>
      <c r="G96" s="57"/>
      <c r="H96"/>
      <c r="I96"/>
    </row>
    <row r="98" spans="3:9" ht="16.5">
      <c r="C98"/>
      <c r="D98"/>
      <c r="E98" s="30"/>
      <c r="F98" s="37"/>
      <c r="G98" s="57"/>
      <c r="H98"/>
      <c r="I98"/>
    </row>
    <row r="99" spans="3:9" ht="16.5">
      <c r="C99"/>
      <c r="D99"/>
      <c r="E99" s="30"/>
      <c r="F99" s="37"/>
      <c r="G99" s="57"/>
      <c r="H99"/>
      <c r="I99"/>
    </row>
    <row r="100" spans="3:9" ht="16.5">
      <c r="C100"/>
      <c r="D100"/>
      <c r="E100" s="30"/>
      <c r="F100" s="37"/>
      <c r="G100" s="57"/>
      <c r="H100"/>
      <c r="I100"/>
    </row>
    <row r="101" spans="3:9" ht="16.5">
      <c r="C101"/>
      <c r="D101"/>
      <c r="E101" s="30"/>
      <c r="F101" s="37"/>
      <c r="G101" s="57"/>
      <c r="H101"/>
      <c r="I101"/>
    </row>
    <row r="102" spans="3:9" ht="16.5">
      <c r="C102"/>
      <c r="D102"/>
      <c r="E102" s="30"/>
      <c r="F102" s="37"/>
      <c r="G102" s="57"/>
      <c r="H102"/>
      <c r="I102"/>
    </row>
    <row r="103" spans="3:9" ht="16.5">
      <c r="C103"/>
      <c r="D103"/>
      <c r="E103" s="30"/>
      <c r="F103" s="37"/>
      <c r="G103" s="57"/>
      <c r="H103"/>
      <c r="I103"/>
    </row>
    <row r="104" spans="3:9" ht="16.5">
      <c r="C104"/>
      <c r="D104"/>
      <c r="E104" s="30"/>
      <c r="F104" s="37"/>
      <c r="G104" s="57"/>
      <c r="H104"/>
      <c r="I104"/>
    </row>
    <row r="105" spans="3:9" ht="16.5">
      <c r="C105"/>
      <c r="D105"/>
      <c r="E105" s="30"/>
      <c r="F105" s="37"/>
      <c r="G105" s="57"/>
      <c r="H105"/>
      <c r="I105"/>
    </row>
    <row r="106" spans="3:9" ht="16.5">
      <c r="C106"/>
      <c r="D106"/>
      <c r="E106" s="30"/>
      <c r="F106" s="37"/>
      <c r="G106" s="57"/>
      <c r="H106"/>
      <c r="I106"/>
    </row>
    <row r="107" spans="3:9" ht="16.5">
      <c r="C107"/>
      <c r="D107"/>
      <c r="E107" s="30"/>
      <c r="F107" s="37"/>
      <c r="G107" s="57"/>
      <c r="H107"/>
      <c r="I107"/>
    </row>
    <row r="108" spans="3:9" ht="16.5">
      <c r="C108"/>
      <c r="D108"/>
      <c r="E108" s="30"/>
      <c r="F108" s="37"/>
      <c r="G108" s="57"/>
      <c r="H108"/>
      <c r="I108"/>
    </row>
    <row r="109" spans="3:9" ht="16.5">
      <c r="C109"/>
      <c r="D109"/>
      <c r="E109" s="30"/>
      <c r="F109" s="37"/>
      <c r="G109" s="57"/>
      <c r="H109"/>
      <c r="I109"/>
    </row>
    <row r="110" spans="3:9" ht="16.5">
      <c r="C110"/>
      <c r="D110"/>
      <c r="E110" s="30"/>
      <c r="G110" s="57"/>
    </row>
    <row r="111" spans="3:9" ht="16.5">
      <c r="C111"/>
      <c r="D111"/>
      <c r="E111" s="30"/>
      <c r="G111" s="57"/>
    </row>
    <row r="112" spans="3:9" ht="16.5">
      <c r="E112" s="30"/>
      <c r="G112" s="57"/>
    </row>
    <row r="113" spans="5:7" ht="16.5">
      <c r="E113" s="30"/>
      <c r="G113" s="57"/>
    </row>
    <row r="114" spans="5:7" ht="16.5">
      <c r="E114" s="30"/>
      <c r="G114" s="57"/>
    </row>
    <row r="115" spans="5:7" ht="16.5">
      <c r="E115" s="30"/>
      <c r="G115" s="57"/>
    </row>
    <row r="116" spans="5:7" ht="16.5">
      <c r="E116" s="30"/>
      <c r="G116" s="57"/>
    </row>
    <row r="117" spans="5:7" ht="16.5">
      <c r="E117" s="30"/>
      <c r="G117" s="57"/>
    </row>
    <row r="118" spans="5:7" ht="16.5">
      <c r="E118" s="30"/>
      <c r="G118" s="57"/>
    </row>
    <row r="119" spans="5:7" ht="16.5">
      <c r="E119" s="30"/>
      <c r="G119" s="57"/>
    </row>
    <row r="120" spans="5:7" ht="16.5">
      <c r="E120" s="30"/>
      <c r="G120" s="57"/>
    </row>
    <row r="121" spans="5:7" ht="16.5">
      <c r="E121" s="30"/>
      <c r="G121" s="57"/>
    </row>
    <row r="122" spans="5:7" ht="16.5">
      <c r="E122" s="30"/>
      <c r="G122" s="57"/>
    </row>
    <row r="123" spans="5:7" ht="16.5">
      <c r="E123" s="30"/>
      <c r="G123" s="57"/>
    </row>
    <row r="124" spans="5:7" ht="16.5">
      <c r="E124" s="30"/>
      <c r="G124" s="57"/>
    </row>
    <row r="125" spans="5:7" ht="16.5">
      <c r="E125" s="30"/>
      <c r="G125" s="57"/>
    </row>
    <row r="126" spans="5:7" ht="16.5">
      <c r="E126" s="30"/>
      <c r="G126" s="57"/>
    </row>
    <row r="127" spans="5:7" ht="16.5">
      <c r="E127" s="30"/>
      <c r="G127" s="57"/>
    </row>
    <row r="128" spans="5:7" ht="16.5">
      <c r="E128" s="30"/>
      <c r="G128" s="57"/>
    </row>
    <row r="129" spans="5:7" ht="16.5">
      <c r="E129" s="30"/>
      <c r="G129" s="57"/>
    </row>
    <row r="130" spans="5:7" ht="16.5">
      <c r="E130" s="30"/>
      <c r="G130" s="57"/>
    </row>
    <row r="131" spans="5:7" ht="16.5">
      <c r="E131" s="30"/>
      <c r="G131" s="57"/>
    </row>
    <row r="132" spans="5:7" ht="16.5">
      <c r="E132" s="30"/>
      <c r="G132" s="57"/>
    </row>
    <row r="133" spans="5:7" ht="16.5">
      <c r="E133" s="30"/>
      <c r="G133" s="57"/>
    </row>
    <row r="134" spans="5:7" ht="16.5">
      <c r="E134" s="30"/>
      <c r="G134" s="57"/>
    </row>
    <row r="135" spans="5:7" ht="16.5">
      <c r="E135" s="30"/>
      <c r="G135" s="57"/>
    </row>
    <row r="136" spans="5:7" ht="16.5">
      <c r="E136" s="30"/>
      <c r="G136" s="57"/>
    </row>
    <row r="137" spans="5:7" ht="16.5">
      <c r="E137" s="30"/>
      <c r="G137" s="57"/>
    </row>
    <row r="138" spans="5:7" ht="16.5">
      <c r="E138" s="30"/>
      <c r="G138" s="57"/>
    </row>
    <row r="139" spans="5:7" ht="16.5">
      <c r="E139" s="30"/>
      <c r="G139" s="57"/>
    </row>
    <row r="140" spans="5:7" ht="16.5">
      <c r="E140" s="30"/>
      <c r="G140" s="57"/>
    </row>
    <row r="141" spans="5:7" ht="16.5">
      <c r="E141" s="30"/>
      <c r="G141" s="57"/>
    </row>
    <row r="142" spans="5:7" ht="16.5">
      <c r="E142" s="30"/>
      <c r="G142" s="57"/>
    </row>
    <row r="143" spans="5:7" ht="16.5">
      <c r="E143" s="30"/>
      <c r="G143" s="57"/>
    </row>
    <row r="144" spans="5:7" ht="16.5">
      <c r="E144" s="30"/>
      <c r="G144" s="57"/>
    </row>
    <row r="145" spans="5:7" ht="16.5">
      <c r="E145" s="30"/>
      <c r="G145" s="57"/>
    </row>
    <row r="146" spans="5:7" ht="16.5">
      <c r="E146" s="30"/>
      <c r="G146" s="57"/>
    </row>
    <row r="147" spans="5:7" ht="16.5">
      <c r="E147" s="30"/>
      <c r="G147" s="57"/>
    </row>
    <row r="148" spans="5:7" ht="16.5">
      <c r="E148" s="30"/>
      <c r="G148" s="57"/>
    </row>
    <row r="149" spans="5:7" ht="16.5">
      <c r="E149" s="30"/>
      <c r="G149" s="57"/>
    </row>
    <row r="150" spans="5:7" ht="16.5">
      <c r="E150" s="30"/>
      <c r="G150" s="57"/>
    </row>
    <row r="151" spans="5:7" ht="16.5">
      <c r="E151" s="30"/>
      <c r="G151" s="57"/>
    </row>
    <row r="152" spans="5:7" ht="16.5">
      <c r="E152" s="30"/>
      <c r="G152" s="57"/>
    </row>
    <row r="153" spans="5:7" ht="16.5">
      <c r="E153" s="30"/>
      <c r="G153" s="57"/>
    </row>
    <row r="154" spans="5:7" ht="16.5">
      <c r="E154" s="30"/>
      <c r="G154" s="57"/>
    </row>
    <row r="155" spans="5:7" ht="16.5">
      <c r="E155" s="30"/>
      <c r="G155" s="57"/>
    </row>
    <row r="156" spans="5:7" ht="16.5">
      <c r="E156" s="30"/>
      <c r="G156" s="57"/>
    </row>
    <row r="157" spans="5:7" ht="16.5">
      <c r="E157" s="30"/>
      <c r="G157" s="57"/>
    </row>
    <row r="158" spans="5:7" ht="16.5">
      <c r="E158" s="30"/>
      <c r="G158" s="57"/>
    </row>
    <row r="159" spans="5:7" ht="16.5">
      <c r="E159" s="30"/>
      <c r="G159" s="57"/>
    </row>
    <row r="160" spans="5:7" ht="16.5">
      <c r="E160" s="30"/>
      <c r="G160" s="57"/>
    </row>
    <row r="161" spans="5:7" ht="16.5">
      <c r="E161" s="30"/>
      <c r="G161" s="57"/>
    </row>
    <row r="162" spans="5:7" ht="16.5">
      <c r="E162" s="30"/>
      <c r="G162" s="57"/>
    </row>
    <row r="163" spans="5:7" ht="16.5">
      <c r="E163" s="30"/>
      <c r="G163" s="57"/>
    </row>
    <row r="164" spans="5:7" ht="16.5">
      <c r="E164" s="30"/>
      <c r="G164" s="57"/>
    </row>
    <row r="165" spans="5:7" ht="16.5">
      <c r="E165" s="30"/>
      <c r="G165" s="57"/>
    </row>
    <row r="166" spans="5:7" ht="16.5">
      <c r="E166" s="30"/>
      <c r="G166" s="57"/>
    </row>
    <row r="167" spans="5:7" ht="16.5">
      <c r="E167" s="30"/>
      <c r="G167" s="57"/>
    </row>
    <row r="168" spans="5:7" ht="16.5">
      <c r="E168" s="30"/>
      <c r="G168" s="57"/>
    </row>
    <row r="169" spans="5:7" ht="16.5">
      <c r="E169" s="30"/>
      <c r="G169" s="5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Y2250"/>
  <sheetViews>
    <sheetView showGridLines="0" zoomScale="80" zoomScaleNormal="80" workbookViewId="0">
      <selection activeCell="B1876" sqref="B1876"/>
    </sheetView>
  </sheetViews>
  <sheetFormatPr defaultColWidth="9.21875" defaultRowHeight="15"/>
  <cols>
    <col min="1" max="1" width="3.77734375" style="20" customWidth="1"/>
    <col min="2" max="2" width="25.21875" style="20" customWidth="1"/>
    <col min="3" max="3" width="15.88671875" style="20" customWidth="1"/>
    <col min="4" max="4" width="10.77734375" style="20" bestFit="1" customWidth="1"/>
    <col min="5" max="5" width="12.77734375" style="20" bestFit="1" customWidth="1"/>
    <col min="6" max="6" width="21" style="20" customWidth="1"/>
    <col min="7" max="7" width="12.44140625" style="20" bestFit="1" customWidth="1"/>
    <col min="8" max="8" width="11.21875" style="20" bestFit="1" customWidth="1"/>
    <col min="9" max="9" width="10.77734375" style="20" bestFit="1" customWidth="1"/>
    <col min="10" max="62" width="9.109375" style="20" customWidth="1"/>
    <col min="63" max="16384" width="9.21875" style="20"/>
  </cols>
  <sheetData>
    <row r="1" spans="1:16379" s="1" customFormat="1" ht="35.1" customHeight="1">
      <c r="A1" s="10"/>
      <c r="B1" s="26" t="s">
        <v>31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row>
    <row r="2" spans="1:16379" s="14" customFormat="1" ht="26.1" customHeight="1">
      <c r="A2" s="15"/>
      <c r="B2" s="27" t="s">
        <v>67</v>
      </c>
      <c r="C2" s="15"/>
      <c r="D2" s="15"/>
      <c r="E2" s="15"/>
      <c r="F2" s="15"/>
      <c r="G2" s="15"/>
      <c r="H2" s="15"/>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4" spans="1:16379">
      <c r="B4" s="20" t="s">
        <v>85</v>
      </c>
      <c r="E4" s="62"/>
      <c r="F4" s="59"/>
      <c r="G4" s="62"/>
      <c r="H4" s="62"/>
      <c r="I4" s="62"/>
      <c r="J4" s="62"/>
      <c r="K4" s="47"/>
      <c r="L4" s="33"/>
      <c r="M4" s="47"/>
      <c r="N4" s="47"/>
      <c r="O4" s="47"/>
      <c r="P4" s="47"/>
      <c r="Q4" s="47"/>
      <c r="R4" s="47"/>
      <c r="S4" s="47"/>
      <c r="T4" s="47"/>
      <c r="U4" s="47"/>
      <c r="V4" s="47"/>
      <c r="W4" s="33"/>
      <c r="X4" s="47"/>
      <c r="Y4" s="47"/>
      <c r="Z4" s="47"/>
      <c r="AA4" s="47"/>
      <c r="AB4" s="47"/>
      <c r="AC4" s="47"/>
      <c r="AD4" s="47"/>
      <c r="AE4" s="47"/>
      <c r="AF4" s="33"/>
      <c r="AG4" s="47"/>
      <c r="AH4" s="47"/>
      <c r="AI4" s="47"/>
      <c r="AJ4" s="47"/>
      <c r="AK4" s="47"/>
      <c r="AL4" s="47"/>
      <c r="AM4" s="47"/>
      <c r="AN4" s="47"/>
      <c r="AO4" s="47"/>
      <c r="AP4" s="33"/>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row>
    <row r="5" spans="1:16379">
      <c r="E5" s="60"/>
      <c r="F5" s="60"/>
      <c r="G5" s="61"/>
      <c r="H5" s="61"/>
      <c r="I5" s="61"/>
      <c r="J5" s="61"/>
    </row>
    <row r="6" spans="1:16379">
      <c r="B6" s="76" t="s">
        <v>68</v>
      </c>
      <c r="C6" s="71" t="s">
        <v>105</v>
      </c>
      <c r="D6" s="60"/>
      <c r="E6" s="76" t="s">
        <v>68</v>
      </c>
      <c r="F6" s="71" t="s">
        <v>69</v>
      </c>
      <c r="G6" s="61"/>
      <c r="H6" s="61"/>
      <c r="I6" s="61"/>
      <c r="J6" s="61"/>
    </row>
    <row r="7" spans="1:16379">
      <c r="B7" s="60">
        <v>2000</v>
      </c>
      <c r="C7" s="60">
        <v>5</v>
      </c>
      <c r="E7" s="60">
        <v>5000</v>
      </c>
      <c r="F7" s="60" t="s">
        <v>33</v>
      </c>
      <c r="G7" s="61"/>
      <c r="H7" s="61"/>
      <c r="I7" s="61"/>
      <c r="J7" s="61"/>
    </row>
    <row r="8" spans="1:16379">
      <c r="B8" s="60">
        <v>2006</v>
      </c>
      <c r="C8" s="60">
        <v>5</v>
      </c>
      <c r="E8" s="60">
        <v>5006</v>
      </c>
      <c r="F8" s="60" t="s">
        <v>33</v>
      </c>
      <c r="G8" s="61"/>
      <c r="H8" s="61"/>
      <c r="I8" s="61"/>
      <c r="J8" s="61"/>
    </row>
    <row r="9" spans="1:16379">
      <c r="B9" s="60">
        <v>2007</v>
      </c>
      <c r="C9" s="60">
        <v>5</v>
      </c>
      <c r="E9" s="60">
        <v>5007</v>
      </c>
      <c r="F9" s="60" t="s">
        <v>33</v>
      </c>
      <c r="G9" s="61"/>
      <c r="H9" s="61"/>
      <c r="I9" s="61"/>
      <c r="J9" s="61"/>
    </row>
    <row r="10" spans="1:16379">
      <c r="B10" s="60">
        <v>2008</v>
      </c>
      <c r="C10" s="60">
        <v>5</v>
      </c>
      <c r="E10" s="60">
        <v>5008</v>
      </c>
      <c r="F10" s="60" t="s">
        <v>33</v>
      </c>
      <c r="G10" s="61"/>
      <c r="H10" s="61"/>
      <c r="I10" s="61"/>
      <c r="J10" s="61"/>
    </row>
    <row r="11" spans="1:16379">
      <c r="B11" s="60">
        <v>2009</v>
      </c>
      <c r="C11" s="60">
        <v>5</v>
      </c>
      <c r="E11" s="60">
        <v>5009</v>
      </c>
      <c r="F11" s="60" t="s">
        <v>33</v>
      </c>
      <c r="G11" s="61"/>
      <c r="H11" s="61"/>
      <c r="I11" s="61"/>
      <c r="J11" s="61"/>
    </row>
    <row r="12" spans="1:16379">
      <c r="B12" s="60">
        <v>2010</v>
      </c>
      <c r="C12" s="60">
        <v>5</v>
      </c>
      <c r="E12" s="60">
        <v>5010</v>
      </c>
      <c r="F12" s="60" t="s">
        <v>33</v>
      </c>
      <c r="G12" s="61"/>
      <c r="H12" s="61"/>
      <c r="I12" s="61"/>
      <c r="J12" s="61"/>
    </row>
    <row r="13" spans="1:16379">
      <c r="B13" s="60">
        <v>2011</v>
      </c>
      <c r="C13" s="60">
        <v>5</v>
      </c>
      <c r="E13" s="60">
        <v>5011</v>
      </c>
      <c r="F13" s="60" t="s">
        <v>33</v>
      </c>
      <c r="G13" s="61"/>
      <c r="H13" s="61"/>
      <c r="I13" s="61"/>
      <c r="J13" s="61"/>
    </row>
    <row r="14" spans="1:16379">
      <c r="B14" s="60">
        <v>2015</v>
      </c>
      <c r="C14" s="60">
        <v>5</v>
      </c>
      <c r="E14" s="60">
        <v>5012</v>
      </c>
      <c r="F14" s="60" t="s">
        <v>33</v>
      </c>
      <c r="G14" s="61"/>
      <c r="H14" s="61"/>
      <c r="I14" s="61"/>
      <c r="J14" s="61"/>
    </row>
    <row r="15" spans="1:16379">
      <c r="B15" s="60">
        <v>2016</v>
      </c>
      <c r="C15" s="60">
        <v>5</v>
      </c>
      <c r="E15" s="60">
        <v>5013</v>
      </c>
      <c r="F15" s="60" t="s">
        <v>33</v>
      </c>
      <c r="G15" s="61"/>
      <c r="H15" s="61"/>
      <c r="I15" s="61"/>
      <c r="J15" s="61"/>
    </row>
    <row r="16" spans="1:16379">
      <c r="B16" s="60">
        <v>2017</v>
      </c>
      <c r="C16" s="60">
        <v>5</v>
      </c>
      <c r="E16" s="60">
        <v>5014</v>
      </c>
      <c r="F16" s="60" t="s">
        <v>33</v>
      </c>
      <c r="G16" s="61"/>
      <c r="H16" s="61"/>
      <c r="I16" s="61"/>
      <c r="J16" s="61"/>
    </row>
    <row r="17" spans="2:10">
      <c r="B17" s="60">
        <v>2018</v>
      </c>
      <c r="C17" s="60">
        <v>5</v>
      </c>
      <c r="E17" s="60">
        <v>5015</v>
      </c>
      <c r="F17" s="60" t="s">
        <v>33</v>
      </c>
      <c r="G17" s="61"/>
      <c r="H17" s="61"/>
      <c r="I17" s="61"/>
      <c r="J17" s="61"/>
    </row>
    <row r="18" spans="2:10">
      <c r="B18" s="60">
        <v>2019</v>
      </c>
      <c r="C18" s="60">
        <v>5</v>
      </c>
      <c r="E18" s="60">
        <v>5016</v>
      </c>
      <c r="F18" s="60" t="s">
        <v>33</v>
      </c>
      <c r="G18" s="61"/>
      <c r="H18" s="61"/>
      <c r="I18" s="61"/>
      <c r="J18" s="61"/>
    </row>
    <row r="19" spans="2:10">
      <c r="B19" s="60">
        <v>2020</v>
      </c>
      <c r="C19" s="60">
        <v>5</v>
      </c>
      <c r="E19" s="60">
        <v>5017</v>
      </c>
      <c r="F19" s="60" t="s">
        <v>33</v>
      </c>
      <c r="G19" s="61"/>
      <c r="H19" s="61"/>
      <c r="I19" s="61"/>
      <c r="J19" s="61"/>
    </row>
    <row r="20" spans="2:10">
      <c r="B20" s="60">
        <v>2021</v>
      </c>
      <c r="C20" s="60">
        <v>5</v>
      </c>
      <c r="E20" s="60">
        <v>5018</v>
      </c>
      <c r="F20" s="60" t="s">
        <v>33</v>
      </c>
      <c r="G20" s="61"/>
      <c r="H20" s="61"/>
      <c r="I20" s="61"/>
      <c r="J20" s="61"/>
    </row>
    <row r="21" spans="2:10">
      <c r="B21" s="60">
        <v>2022</v>
      </c>
      <c r="C21" s="60">
        <v>5</v>
      </c>
      <c r="E21" s="60">
        <v>5019</v>
      </c>
      <c r="F21" s="60" t="s">
        <v>33</v>
      </c>
      <c r="G21" s="61"/>
      <c r="H21" s="61"/>
      <c r="I21" s="61"/>
      <c r="J21" s="61"/>
    </row>
    <row r="22" spans="2:10">
      <c r="B22" s="60">
        <v>2023</v>
      </c>
      <c r="C22" s="60">
        <v>5</v>
      </c>
      <c r="E22" s="60">
        <v>5020</v>
      </c>
      <c r="F22" s="60" t="s">
        <v>33</v>
      </c>
      <c r="G22" s="61"/>
      <c r="H22" s="61"/>
      <c r="I22" s="61"/>
      <c r="J22" s="61"/>
    </row>
    <row r="23" spans="2:10">
      <c r="B23" s="60">
        <v>2024</v>
      </c>
      <c r="C23" s="60">
        <v>5</v>
      </c>
      <c r="E23" s="60">
        <v>5021</v>
      </c>
      <c r="F23" s="60" t="s">
        <v>33</v>
      </c>
      <c r="G23" s="61"/>
      <c r="H23" s="61"/>
      <c r="I23" s="61"/>
      <c r="J23" s="61"/>
    </row>
    <row r="24" spans="2:10">
      <c r="B24" s="60">
        <v>2025</v>
      </c>
      <c r="C24" s="60">
        <v>5</v>
      </c>
      <c r="E24" s="60">
        <v>5022</v>
      </c>
      <c r="F24" s="60" t="s">
        <v>33</v>
      </c>
    </row>
    <row r="25" spans="2:10">
      <c r="B25" s="60">
        <v>2026</v>
      </c>
      <c r="C25" s="60">
        <v>5</v>
      </c>
      <c r="E25" s="60">
        <v>5023</v>
      </c>
      <c r="F25" s="60" t="s">
        <v>33</v>
      </c>
    </row>
    <row r="26" spans="2:10">
      <c r="B26" s="60">
        <v>2027</v>
      </c>
      <c r="C26" s="60">
        <v>5</v>
      </c>
      <c r="E26" s="60">
        <v>5024</v>
      </c>
      <c r="F26" s="60" t="s">
        <v>33</v>
      </c>
    </row>
    <row r="27" spans="2:10">
      <c r="B27" s="60">
        <v>2028</v>
      </c>
      <c r="C27" s="60">
        <v>5</v>
      </c>
      <c r="E27" s="60">
        <v>5025</v>
      </c>
      <c r="F27" s="60" t="s">
        <v>33</v>
      </c>
    </row>
    <row r="28" spans="2:10">
      <c r="B28" s="60">
        <v>2029</v>
      </c>
      <c r="C28" s="60">
        <v>5</v>
      </c>
      <c r="E28" s="60">
        <v>5031</v>
      </c>
      <c r="F28" s="60" t="s">
        <v>33</v>
      </c>
    </row>
    <row r="29" spans="2:10">
      <c r="B29" s="60">
        <v>2030</v>
      </c>
      <c r="C29" s="60">
        <v>5</v>
      </c>
      <c r="E29" s="60">
        <v>5032</v>
      </c>
      <c r="F29" s="60" t="s">
        <v>33</v>
      </c>
    </row>
    <row r="30" spans="2:10">
      <c r="B30" s="60">
        <v>2031</v>
      </c>
      <c r="C30" s="60">
        <v>5</v>
      </c>
      <c r="E30" s="60">
        <v>5033</v>
      </c>
      <c r="F30" s="60" t="s">
        <v>33</v>
      </c>
    </row>
    <row r="31" spans="2:10">
      <c r="B31" s="60">
        <v>2032</v>
      </c>
      <c r="C31" s="60">
        <v>5</v>
      </c>
      <c r="E31" s="60">
        <v>5034</v>
      </c>
      <c r="F31" s="60" t="s">
        <v>33</v>
      </c>
    </row>
    <row r="32" spans="2:10">
      <c r="B32" s="60">
        <v>2033</v>
      </c>
      <c r="C32" s="60">
        <v>5</v>
      </c>
      <c r="E32" s="60">
        <v>5035</v>
      </c>
      <c r="F32" s="60" t="s">
        <v>33</v>
      </c>
    </row>
    <row r="33" spans="2:6">
      <c r="B33" s="60">
        <v>2034</v>
      </c>
      <c r="C33" s="60">
        <v>5</v>
      </c>
      <c r="E33" s="60">
        <v>5037</v>
      </c>
      <c r="F33" s="60" t="s">
        <v>33</v>
      </c>
    </row>
    <row r="34" spans="2:6">
      <c r="B34" s="60">
        <v>2035</v>
      </c>
      <c r="C34" s="60">
        <v>5</v>
      </c>
      <c r="E34" s="60">
        <v>5038</v>
      </c>
      <c r="F34" s="60" t="s">
        <v>33</v>
      </c>
    </row>
    <row r="35" spans="2:6">
      <c r="B35" s="60">
        <v>2036</v>
      </c>
      <c r="C35" s="60">
        <v>5</v>
      </c>
      <c r="E35" s="60">
        <v>5039</v>
      </c>
      <c r="F35" s="60" t="s">
        <v>33</v>
      </c>
    </row>
    <row r="36" spans="2:6">
      <c r="B36" s="60">
        <v>2037</v>
      </c>
      <c r="C36" s="60">
        <v>5</v>
      </c>
      <c r="E36" s="60">
        <v>5040</v>
      </c>
      <c r="F36" s="60" t="s">
        <v>33</v>
      </c>
    </row>
    <row r="37" spans="2:6">
      <c r="B37" s="60">
        <v>2038</v>
      </c>
      <c r="C37" s="60">
        <v>5</v>
      </c>
      <c r="E37" s="60">
        <v>5041</v>
      </c>
      <c r="F37" s="60" t="s">
        <v>33</v>
      </c>
    </row>
    <row r="38" spans="2:6">
      <c r="B38" s="60">
        <v>2039</v>
      </c>
      <c r="C38" s="60">
        <v>5</v>
      </c>
      <c r="E38" s="60">
        <v>5042</v>
      </c>
      <c r="F38" s="60" t="s">
        <v>33</v>
      </c>
    </row>
    <row r="39" spans="2:6">
      <c r="B39" s="60">
        <v>2040</v>
      </c>
      <c r="C39" s="60">
        <v>5</v>
      </c>
      <c r="E39" s="60">
        <v>5043</v>
      </c>
      <c r="F39" s="60" t="s">
        <v>33</v>
      </c>
    </row>
    <row r="40" spans="2:6">
      <c r="B40" s="60">
        <v>2041</v>
      </c>
      <c r="C40" s="60">
        <v>5</v>
      </c>
      <c r="E40" s="60">
        <v>5044</v>
      </c>
      <c r="F40" s="60" t="s">
        <v>33</v>
      </c>
    </row>
    <row r="41" spans="2:6">
      <c r="B41" s="60">
        <v>2042</v>
      </c>
      <c r="C41" s="60">
        <v>5</v>
      </c>
      <c r="E41" s="60">
        <v>5045</v>
      </c>
      <c r="F41" s="60" t="s">
        <v>33</v>
      </c>
    </row>
    <row r="42" spans="2:6">
      <c r="B42" s="60">
        <v>2043</v>
      </c>
      <c r="C42" s="60">
        <v>5</v>
      </c>
      <c r="E42" s="60">
        <v>5046</v>
      </c>
      <c r="F42" s="60" t="s">
        <v>33</v>
      </c>
    </row>
    <row r="43" spans="2:6">
      <c r="B43" s="60">
        <v>2044</v>
      </c>
      <c r="C43" s="60">
        <v>5</v>
      </c>
      <c r="E43" s="60">
        <v>5047</v>
      </c>
      <c r="F43" s="60" t="s">
        <v>33</v>
      </c>
    </row>
    <row r="44" spans="2:6">
      <c r="B44" s="60">
        <v>2045</v>
      </c>
      <c r="C44" s="60">
        <v>5</v>
      </c>
      <c r="E44" s="60">
        <v>5048</v>
      </c>
      <c r="F44" s="60" t="s">
        <v>33</v>
      </c>
    </row>
    <row r="45" spans="2:6">
      <c r="B45" s="60">
        <v>2046</v>
      </c>
      <c r="C45" s="60">
        <v>5</v>
      </c>
      <c r="E45" s="60">
        <v>5049</v>
      </c>
      <c r="F45" s="60" t="s">
        <v>33</v>
      </c>
    </row>
    <row r="46" spans="2:6">
      <c r="B46" s="60">
        <v>2047</v>
      </c>
      <c r="C46" s="60">
        <v>5</v>
      </c>
      <c r="E46" s="60">
        <v>5050</v>
      </c>
      <c r="F46" s="60" t="s">
        <v>33</v>
      </c>
    </row>
    <row r="47" spans="2:6">
      <c r="B47" s="60">
        <v>2048</v>
      </c>
      <c r="C47" s="60">
        <v>5</v>
      </c>
      <c r="E47" s="60">
        <v>5051</v>
      </c>
      <c r="F47" s="60" t="s">
        <v>33</v>
      </c>
    </row>
    <row r="48" spans="2:6">
      <c r="B48" s="60">
        <v>2049</v>
      </c>
      <c r="C48" s="60">
        <v>5</v>
      </c>
      <c r="E48" s="60">
        <v>5052</v>
      </c>
      <c r="F48" s="60" t="s">
        <v>33</v>
      </c>
    </row>
    <row r="49" spans="2:6">
      <c r="B49" s="60">
        <v>2050</v>
      </c>
      <c r="C49" s="60">
        <v>5</v>
      </c>
      <c r="E49" s="60">
        <v>5061</v>
      </c>
      <c r="F49" s="60" t="s">
        <v>33</v>
      </c>
    </row>
    <row r="50" spans="2:6">
      <c r="B50" s="60">
        <v>2052</v>
      </c>
      <c r="C50" s="60">
        <v>5</v>
      </c>
      <c r="E50" s="60">
        <v>5062</v>
      </c>
      <c r="F50" s="60" t="s">
        <v>33</v>
      </c>
    </row>
    <row r="51" spans="2:6">
      <c r="B51" s="60">
        <v>2060</v>
      </c>
      <c r="C51" s="60">
        <v>5</v>
      </c>
      <c r="E51" s="60">
        <v>5063</v>
      </c>
      <c r="F51" s="60" t="s">
        <v>33</v>
      </c>
    </row>
    <row r="52" spans="2:6">
      <c r="B52" s="60">
        <v>2061</v>
      </c>
      <c r="C52" s="60">
        <v>5</v>
      </c>
      <c r="E52" s="60">
        <v>5064</v>
      </c>
      <c r="F52" s="60" t="s">
        <v>33</v>
      </c>
    </row>
    <row r="53" spans="2:6">
      <c r="B53" s="60">
        <v>2062</v>
      </c>
      <c r="C53" s="60">
        <v>5</v>
      </c>
      <c r="E53" s="60">
        <v>5065</v>
      </c>
      <c r="F53" s="60" t="s">
        <v>33</v>
      </c>
    </row>
    <row r="54" spans="2:6">
      <c r="B54" s="60">
        <v>2063</v>
      </c>
      <c r="C54" s="60">
        <v>5</v>
      </c>
      <c r="E54" s="60">
        <v>5066</v>
      </c>
      <c r="F54" s="60" t="s">
        <v>33</v>
      </c>
    </row>
    <row r="55" spans="2:6">
      <c r="B55" s="60">
        <v>2064</v>
      </c>
      <c r="C55" s="60">
        <v>5</v>
      </c>
      <c r="E55" s="60">
        <v>5067</v>
      </c>
      <c r="F55" s="60" t="s">
        <v>33</v>
      </c>
    </row>
    <row r="56" spans="2:6">
      <c r="B56" s="60">
        <v>2065</v>
      </c>
      <c r="C56" s="60">
        <v>5</v>
      </c>
      <c r="E56" s="60">
        <v>5068</v>
      </c>
      <c r="F56" s="60" t="s">
        <v>33</v>
      </c>
    </row>
    <row r="57" spans="2:6">
      <c r="B57" s="60">
        <v>2066</v>
      </c>
      <c r="C57" s="60">
        <v>5</v>
      </c>
      <c r="E57" s="60">
        <v>5069</v>
      </c>
      <c r="F57" s="60" t="s">
        <v>33</v>
      </c>
    </row>
    <row r="58" spans="2:6">
      <c r="B58" s="60">
        <v>2067</v>
      </c>
      <c r="C58" s="60">
        <v>5</v>
      </c>
      <c r="E58" s="60">
        <v>5070</v>
      </c>
      <c r="F58" s="60" t="s">
        <v>33</v>
      </c>
    </row>
    <row r="59" spans="2:6">
      <c r="B59" s="60">
        <v>2068</v>
      </c>
      <c r="C59" s="60">
        <v>5</v>
      </c>
      <c r="E59" s="60">
        <v>5072</v>
      </c>
      <c r="F59" s="60" t="s">
        <v>33</v>
      </c>
    </row>
    <row r="60" spans="2:6">
      <c r="B60" s="60">
        <v>2069</v>
      </c>
      <c r="C60" s="60">
        <v>5</v>
      </c>
      <c r="E60" s="60">
        <v>5073</v>
      </c>
      <c r="F60" s="60" t="s">
        <v>33</v>
      </c>
    </row>
    <row r="61" spans="2:6">
      <c r="B61" s="60">
        <v>2070</v>
      </c>
      <c r="C61" s="60">
        <v>5</v>
      </c>
      <c r="E61" s="60">
        <v>5074</v>
      </c>
      <c r="F61" s="60" t="s">
        <v>33</v>
      </c>
    </row>
    <row r="62" spans="2:6">
      <c r="B62" s="60">
        <v>2071</v>
      </c>
      <c r="C62" s="60">
        <v>5</v>
      </c>
      <c r="E62" s="60">
        <v>5075</v>
      </c>
      <c r="F62" s="60" t="s">
        <v>33</v>
      </c>
    </row>
    <row r="63" spans="2:6">
      <c r="B63" s="60">
        <v>2072</v>
      </c>
      <c r="C63" s="60">
        <v>5</v>
      </c>
      <c r="E63" s="60">
        <v>5076</v>
      </c>
      <c r="F63" s="60" t="s">
        <v>33</v>
      </c>
    </row>
    <row r="64" spans="2:6">
      <c r="B64" s="60">
        <v>2073</v>
      </c>
      <c r="C64" s="60">
        <v>5</v>
      </c>
      <c r="E64" s="60">
        <v>5081</v>
      </c>
      <c r="F64" s="60" t="s">
        <v>33</v>
      </c>
    </row>
    <row r="65" spans="2:6">
      <c r="B65" s="60">
        <v>2074</v>
      </c>
      <c r="C65" s="60">
        <v>5</v>
      </c>
      <c r="E65" s="60">
        <v>5082</v>
      </c>
      <c r="F65" s="60" t="s">
        <v>33</v>
      </c>
    </row>
    <row r="66" spans="2:6">
      <c r="B66" s="60">
        <v>2075</v>
      </c>
      <c r="C66" s="60">
        <v>5</v>
      </c>
      <c r="E66" s="60">
        <v>5083</v>
      </c>
      <c r="F66" s="60" t="s">
        <v>33</v>
      </c>
    </row>
    <row r="67" spans="2:6">
      <c r="B67" s="60">
        <v>2076</v>
      </c>
      <c r="C67" s="60">
        <v>5</v>
      </c>
      <c r="E67" s="60">
        <v>5084</v>
      </c>
      <c r="F67" s="60" t="s">
        <v>33</v>
      </c>
    </row>
    <row r="68" spans="2:6">
      <c r="B68" s="60">
        <v>2077</v>
      </c>
      <c r="C68" s="60">
        <v>5</v>
      </c>
      <c r="E68" s="60">
        <v>5085</v>
      </c>
      <c r="F68" s="60" t="s">
        <v>33</v>
      </c>
    </row>
    <row r="69" spans="2:6">
      <c r="B69" s="60">
        <v>2079</v>
      </c>
      <c r="C69" s="60">
        <v>5</v>
      </c>
      <c r="E69" s="60">
        <v>5086</v>
      </c>
      <c r="F69" s="60" t="s">
        <v>33</v>
      </c>
    </row>
    <row r="70" spans="2:6">
      <c r="B70" s="60">
        <v>2080</v>
      </c>
      <c r="C70" s="60">
        <v>5</v>
      </c>
      <c r="E70" s="60">
        <v>5087</v>
      </c>
      <c r="F70" s="60" t="s">
        <v>33</v>
      </c>
    </row>
    <row r="71" spans="2:6">
      <c r="B71" s="60">
        <v>2081</v>
      </c>
      <c r="C71" s="60">
        <v>5</v>
      </c>
      <c r="E71" s="60">
        <v>5088</v>
      </c>
      <c r="F71" s="60" t="s">
        <v>33</v>
      </c>
    </row>
    <row r="72" spans="2:6">
      <c r="B72" s="60">
        <v>2082</v>
      </c>
      <c r="C72" s="60">
        <v>5</v>
      </c>
      <c r="E72" s="60">
        <v>5089</v>
      </c>
      <c r="F72" s="60" t="s">
        <v>33</v>
      </c>
    </row>
    <row r="73" spans="2:6">
      <c r="B73" s="60">
        <v>2083</v>
      </c>
      <c r="C73" s="60">
        <v>5</v>
      </c>
      <c r="E73" s="60">
        <v>5090</v>
      </c>
      <c r="F73" s="60" t="s">
        <v>33</v>
      </c>
    </row>
    <row r="74" spans="2:6">
      <c r="B74" s="60">
        <v>2084</v>
      </c>
      <c r="C74" s="60">
        <v>5</v>
      </c>
      <c r="E74" s="60">
        <v>5091</v>
      </c>
      <c r="F74" s="60" t="s">
        <v>33</v>
      </c>
    </row>
    <row r="75" spans="2:6">
      <c r="B75" s="60">
        <v>2085</v>
      </c>
      <c r="C75" s="60">
        <v>5</v>
      </c>
      <c r="E75" s="60">
        <v>5092</v>
      </c>
      <c r="F75" s="60" t="s">
        <v>33</v>
      </c>
    </row>
    <row r="76" spans="2:6">
      <c r="B76" s="60">
        <v>2086</v>
      </c>
      <c r="C76" s="60">
        <v>5</v>
      </c>
      <c r="E76" s="60">
        <v>5093</v>
      </c>
      <c r="F76" s="60" t="s">
        <v>33</v>
      </c>
    </row>
    <row r="77" spans="2:6">
      <c r="B77" s="60">
        <v>2087</v>
      </c>
      <c r="C77" s="60">
        <v>5</v>
      </c>
      <c r="E77" s="60">
        <v>5094</v>
      </c>
      <c r="F77" s="60" t="s">
        <v>33</v>
      </c>
    </row>
    <row r="78" spans="2:6">
      <c r="B78" s="60">
        <v>2088</v>
      </c>
      <c r="C78" s="60">
        <v>5</v>
      </c>
      <c r="E78" s="60">
        <v>5095</v>
      </c>
      <c r="F78" s="60" t="s">
        <v>33</v>
      </c>
    </row>
    <row r="79" spans="2:6">
      <c r="B79" s="60">
        <v>2089</v>
      </c>
      <c r="C79" s="60">
        <v>5</v>
      </c>
      <c r="E79" s="60">
        <v>5096</v>
      </c>
      <c r="F79" s="60" t="s">
        <v>33</v>
      </c>
    </row>
    <row r="80" spans="2:6">
      <c r="B80" s="60">
        <v>2090</v>
      </c>
      <c r="C80" s="60">
        <v>5</v>
      </c>
      <c r="E80" s="60">
        <v>5097</v>
      </c>
      <c r="F80" s="60" t="s">
        <v>33</v>
      </c>
    </row>
    <row r="81" spans="2:6">
      <c r="B81" s="60">
        <v>2092</v>
      </c>
      <c r="C81" s="60">
        <v>5</v>
      </c>
      <c r="E81" s="60">
        <v>5098</v>
      </c>
      <c r="F81" s="60" t="s">
        <v>33</v>
      </c>
    </row>
    <row r="82" spans="2:6">
      <c r="B82" s="60">
        <v>2093</v>
      </c>
      <c r="C82" s="60">
        <v>5</v>
      </c>
      <c r="E82" s="60">
        <v>5106</v>
      </c>
      <c r="F82" s="60" t="s">
        <v>33</v>
      </c>
    </row>
    <row r="83" spans="2:6">
      <c r="B83" s="60">
        <v>2094</v>
      </c>
      <c r="C83" s="60">
        <v>5</v>
      </c>
      <c r="E83" s="60">
        <v>5107</v>
      </c>
      <c r="F83" s="60" t="s">
        <v>33</v>
      </c>
    </row>
    <row r="84" spans="2:6">
      <c r="B84" s="60">
        <v>2095</v>
      </c>
      <c r="C84" s="60">
        <v>5</v>
      </c>
      <c r="E84" s="60">
        <v>5108</v>
      </c>
      <c r="F84" s="60" t="s">
        <v>33</v>
      </c>
    </row>
    <row r="85" spans="2:6" ht="16.5">
      <c r="B85" s="60">
        <v>2096</v>
      </c>
      <c r="C85" s="77">
        <v>5</v>
      </c>
      <c r="D85" s="1"/>
      <c r="E85" s="60">
        <v>5109</v>
      </c>
      <c r="F85" s="77" t="s">
        <v>33</v>
      </c>
    </row>
    <row r="86" spans="2:6" ht="16.5">
      <c r="B86" s="60">
        <v>2097</v>
      </c>
      <c r="C86" s="60">
        <v>5</v>
      </c>
      <c r="D86" s="1"/>
      <c r="E86" s="60">
        <v>5110</v>
      </c>
      <c r="F86" s="60" t="s">
        <v>33</v>
      </c>
    </row>
    <row r="87" spans="2:6" ht="16.5">
      <c r="B87" s="60">
        <v>2099</v>
      </c>
      <c r="C87" s="60">
        <v>5</v>
      </c>
      <c r="D87" s="1"/>
      <c r="E87" s="60">
        <v>5111</v>
      </c>
      <c r="F87" s="60" t="s">
        <v>33</v>
      </c>
    </row>
    <row r="88" spans="2:6" ht="16.5">
      <c r="B88" s="68">
        <v>2100</v>
      </c>
      <c r="C88" s="68">
        <v>5</v>
      </c>
      <c r="D88" s="1"/>
      <c r="E88" s="60">
        <v>5112</v>
      </c>
      <c r="F88" s="60" t="s">
        <v>33</v>
      </c>
    </row>
    <row r="89" spans="2:6" ht="16.5">
      <c r="B89" s="60">
        <v>2101</v>
      </c>
      <c r="C89" s="77">
        <v>5</v>
      </c>
      <c r="D89" s="1"/>
      <c r="E89" s="68">
        <v>5113</v>
      </c>
      <c r="F89" s="68" t="s">
        <v>33</v>
      </c>
    </row>
    <row r="90" spans="2:6" ht="16.5">
      <c r="B90" s="60">
        <v>2102</v>
      </c>
      <c r="C90" s="77">
        <v>5</v>
      </c>
      <c r="D90" s="1"/>
      <c r="E90" s="60">
        <v>5114</v>
      </c>
      <c r="F90" s="77" t="s">
        <v>33</v>
      </c>
    </row>
    <row r="91" spans="2:6" ht="16.5">
      <c r="B91" s="60">
        <v>2103</v>
      </c>
      <c r="C91" s="77">
        <v>5</v>
      </c>
      <c r="D91" s="1"/>
      <c r="E91" s="60">
        <v>5115</v>
      </c>
      <c r="F91" s="77" t="s">
        <v>33</v>
      </c>
    </row>
    <row r="92" spans="2:6" ht="16.5">
      <c r="B92" s="60">
        <v>2104</v>
      </c>
      <c r="C92" s="77">
        <v>5</v>
      </c>
      <c r="D92" s="1"/>
      <c r="E92" s="60">
        <v>5116</v>
      </c>
      <c r="F92" s="77" t="s">
        <v>33</v>
      </c>
    </row>
    <row r="93" spans="2:6" ht="16.5">
      <c r="B93" s="60">
        <v>2105</v>
      </c>
      <c r="C93" s="77">
        <v>5</v>
      </c>
      <c r="D93" s="1"/>
      <c r="E93" s="60">
        <v>5117</v>
      </c>
      <c r="F93" s="77" t="s">
        <v>33</v>
      </c>
    </row>
    <row r="94" spans="2:6" ht="16.5">
      <c r="B94" s="60">
        <v>2106</v>
      </c>
      <c r="C94" s="77">
        <v>5</v>
      </c>
      <c r="D94" s="1"/>
      <c r="E94" s="60">
        <v>5118</v>
      </c>
      <c r="F94" s="77" t="s">
        <v>33</v>
      </c>
    </row>
    <row r="95" spans="2:6" ht="16.5">
      <c r="B95" s="60">
        <v>2107</v>
      </c>
      <c r="C95" s="77">
        <v>5</v>
      </c>
      <c r="D95" s="1"/>
      <c r="E95" s="60">
        <v>5120</v>
      </c>
      <c r="F95" s="77" t="s">
        <v>33</v>
      </c>
    </row>
    <row r="96" spans="2:6" ht="16.5">
      <c r="B96" s="60">
        <v>2108</v>
      </c>
      <c r="C96" s="77">
        <v>5</v>
      </c>
      <c r="D96" s="1"/>
      <c r="E96" s="60">
        <v>5121</v>
      </c>
      <c r="F96" s="77" t="s">
        <v>33</v>
      </c>
    </row>
    <row r="97" spans="2:6" ht="16.5">
      <c r="B97" s="60">
        <v>2109</v>
      </c>
      <c r="C97" s="60">
        <v>5</v>
      </c>
      <c r="E97" s="60">
        <v>5125</v>
      </c>
      <c r="F97" s="77" t="s">
        <v>33</v>
      </c>
    </row>
    <row r="98" spans="2:6" ht="16.5">
      <c r="B98" s="60">
        <v>2110</v>
      </c>
      <c r="C98" s="77">
        <v>5</v>
      </c>
      <c r="D98" s="1"/>
      <c r="E98" s="60">
        <v>5126</v>
      </c>
      <c r="F98" s="60" t="s">
        <v>33</v>
      </c>
    </row>
    <row r="99" spans="2:6" ht="16.5">
      <c r="B99" s="60">
        <v>2111</v>
      </c>
      <c r="C99" s="77">
        <v>5</v>
      </c>
      <c r="D99" s="1"/>
      <c r="E99" s="60">
        <v>5127</v>
      </c>
      <c r="F99" s="77" t="s">
        <v>33</v>
      </c>
    </row>
    <row r="100" spans="2:6" ht="16.5">
      <c r="B100" s="60">
        <v>2112</v>
      </c>
      <c r="C100" s="77">
        <v>5</v>
      </c>
      <c r="D100" s="1"/>
      <c r="E100" s="60">
        <v>5131</v>
      </c>
      <c r="F100" s="77" t="s">
        <v>33</v>
      </c>
    </row>
    <row r="101" spans="2:6" ht="16.5">
      <c r="B101" s="60">
        <v>2113</v>
      </c>
      <c r="C101" s="77">
        <v>5</v>
      </c>
      <c r="D101" s="1"/>
      <c r="E101" s="60">
        <v>5132</v>
      </c>
      <c r="F101" s="77" t="s">
        <v>33</v>
      </c>
    </row>
    <row r="102" spans="2:6" ht="16.5">
      <c r="B102" s="60">
        <v>2114</v>
      </c>
      <c r="C102" s="77">
        <v>5</v>
      </c>
      <c r="D102" s="1"/>
      <c r="E102" s="60">
        <v>5133</v>
      </c>
      <c r="F102" s="77" t="s">
        <v>33</v>
      </c>
    </row>
    <row r="103" spans="2:6" ht="16.5">
      <c r="B103" s="60">
        <v>2115</v>
      </c>
      <c r="C103" s="77">
        <v>6</v>
      </c>
      <c r="D103" s="1"/>
      <c r="E103" s="60">
        <v>5134</v>
      </c>
      <c r="F103" s="77" t="s">
        <v>33</v>
      </c>
    </row>
    <row r="104" spans="2:6" ht="16.5">
      <c r="B104" s="60">
        <v>2116</v>
      </c>
      <c r="C104" s="77">
        <v>6</v>
      </c>
      <c r="D104" s="1"/>
      <c r="E104" s="60">
        <v>5136</v>
      </c>
      <c r="F104" s="77" t="s">
        <v>33</v>
      </c>
    </row>
    <row r="105" spans="2:6" ht="16.5">
      <c r="B105" s="60">
        <v>2117</v>
      </c>
      <c r="C105" s="77">
        <v>6</v>
      </c>
      <c r="D105" s="1"/>
      <c r="E105" s="60">
        <v>5137</v>
      </c>
      <c r="F105" s="77" t="s">
        <v>37</v>
      </c>
    </row>
    <row r="106" spans="2:6" ht="16.5">
      <c r="B106" s="60">
        <v>2118</v>
      </c>
      <c r="C106" s="77">
        <v>6</v>
      </c>
      <c r="D106" s="1"/>
      <c r="E106" s="60">
        <v>5138</v>
      </c>
      <c r="F106" s="77" t="s">
        <v>37</v>
      </c>
    </row>
    <row r="107" spans="2:6" ht="16.5">
      <c r="B107" s="60">
        <v>2119</v>
      </c>
      <c r="C107" s="77">
        <v>5</v>
      </c>
      <c r="D107" s="1"/>
      <c r="E107" s="60">
        <v>5139</v>
      </c>
      <c r="F107" s="77" t="s">
        <v>37</v>
      </c>
    </row>
    <row r="108" spans="2:6" ht="16.5">
      <c r="B108" s="60">
        <v>2120</v>
      </c>
      <c r="C108" s="77">
        <v>5</v>
      </c>
      <c r="D108" s="1"/>
      <c r="E108" s="60">
        <v>5140</v>
      </c>
      <c r="F108" s="77" t="s">
        <v>37</v>
      </c>
    </row>
    <row r="109" spans="2:6" ht="16.5">
      <c r="B109" s="60">
        <v>2121</v>
      </c>
      <c r="C109" s="77">
        <v>6</v>
      </c>
      <c r="D109" s="1"/>
      <c r="E109" s="60">
        <v>5141</v>
      </c>
      <c r="F109" s="77" t="s">
        <v>37</v>
      </c>
    </row>
    <row r="110" spans="2:6" ht="16.5">
      <c r="B110" s="60">
        <v>2122</v>
      </c>
      <c r="C110" s="77">
        <v>5</v>
      </c>
      <c r="E110" s="60">
        <v>5142</v>
      </c>
      <c r="F110" s="77" t="s">
        <v>37</v>
      </c>
    </row>
    <row r="111" spans="2:6" ht="16.5">
      <c r="B111" s="60">
        <v>2125</v>
      </c>
      <c r="C111" s="77">
        <v>6</v>
      </c>
      <c r="E111" s="60">
        <v>5144</v>
      </c>
      <c r="F111" s="77" t="s">
        <v>37</v>
      </c>
    </row>
    <row r="112" spans="2:6" ht="16.5">
      <c r="B112" s="60">
        <v>2126</v>
      </c>
      <c r="C112" s="60">
        <v>5</v>
      </c>
      <c r="E112" s="60">
        <v>5150</v>
      </c>
      <c r="F112" s="77" t="s">
        <v>37</v>
      </c>
    </row>
    <row r="113" spans="2:6">
      <c r="B113" s="60">
        <v>2127</v>
      </c>
      <c r="C113" s="60">
        <v>6</v>
      </c>
      <c r="E113" s="60">
        <v>5151</v>
      </c>
      <c r="F113" s="60" t="s">
        <v>37</v>
      </c>
    </row>
    <row r="114" spans="2:6">
      <c r="B114" s="60">
        <v>2128</v>
      </c>
      <c r="C114" s="60">
        <v>6</v>
      </c>
      <c r="E114" s="60">
        <v>5152</v>
      </c>
      <c r="F114" s="60" t="s">
        <v>37</v>
      </c>
    </row>
    <row r="115" spans="2:6">
      <c r="B115" s="60">
        <v>2129</v>
      </c>
      <c r="C115" s="60">
        <v>5</v>
      </c>
      <c r="E115" s="60">
        <v>5153</v>
      </c>
      <c r="F115" s="60" t="s">
        <v>37</v>
      </c>
    </row>
    <row r="116" spans="2:6">
      <c r="B116" s="60">
        <v>2130</v>
      </c>
      <c r="C116" s="60">
        <v>5</v>
      </c>
      <c r="E116" s="60">
        <v>5154</v>
      </c>
      <c r="F116" s="60" t="s">
        <v>37</v>
      </c>
    </row>
    <row r="117" spans="2:6">
      <c r="B117" s="60">
        <v>2131</v>
      </c>
      <c r="C117" s="60">
        <v>5</v>
      </c>
      <c r="E117" s="60">
        <v>5155</v>
      </c>
      <c r="F117" s="60" t="s">
        <v>37</v>
      </c>
    </row>
    <row r="118" spans="2:6">
      <c r="B118" s="60">
        <v>2132</v>
      </c>
      <c r="C118" s="60">
        <v>5</v>
      </c>
      <c r="E118" s="60">
        <v>5156</v>
      </c>
      <c r="F118" s="60" t="s">
        <v>37</v>
      </c>
    </row>
    <row r="119" spans="2:6">
      <c r="B119" s="60">
        <v>2133</v>
      </c>
      <c r="C119" s="60">
        <v>5</v>
      </c>
      <c r="E119" s="60">
        <v>5157</v>
      </c>
      <c r="F119" s="60" t="s">
        <v>33</v>
      </c>
    </row>
    <row r="120" spans="2:6">
      <c r="B120" s="60">
        <v>2134</v>
      </c>
      <c r="C120" s="60">
        <v>5</v>
      </c>
      <c r="E120" s="60">
        <v>5158</v>
      </c>
      <c r="F120" s="60" t="s">
        <v>33</v>
      </c>
    </row>
    <row r="121" spans="2:6">
      <c r="B121" s="60">
        <v>2135</v>
      </c>
      <c r="C121" s="60">
        <v>5</v>
      </c>
      <c r="E121" s="60">
        <v>5159</v>
      </c>
      <c r="F121" s="60" t="s">
        <v>33</v>
      </c>
    </row>
    <row r="122" spans="2:6">
      <c r="B122" s="60">
        <v>2136</v>
      </c>
      <c r="C122" s="60">
        <v>5</v>
      </c>
      <c r="E122" s="60">
        <v>5160</v>
      </c>
      <c r="F122" s="60" t="s">
        <v>33</v>
      </c>
    </row>
    <row r="123" spans="2:6">
      <c r="B123" s="60">
        <v>2137</v>
      </c>
      <c r="C123" s="60">
        <v>5</v>
      </c>
      <c r="E123" s="60">
        <v>5161</v>
      </c>
      <c r="F123" s="60" t="s">
        <v>33</v>
      </c>
    </row>
    <row r="124" spans="2:6">
      <c r="B124" s="60">
        <v>2138</v>
      </c>
      <c r="C124" s="60">
        <v>5</v>
      </c>
      <c r="E124" s="60">
        <v>5162</v>
      </c>
      <c r="F124" s="60" t="s">
        <v>33</v>
      </c>
    </row>
    <row r="125" spans="2:6">
      <c r="B125" s="60">
        <v>2139</v>
      </c>
      <c r="C125" s="60">
        <v>5</v>
      </c>
      <c r="E125" s="60">
        <v>5163</v>
      </c>
      <c r="F125" s="60" t="s">
        <v>33</v>
      </c>
    </row>
    <row r="126" spans="2:6">
      <c r="B126" s="60">
        <v>2140</v>
      </c>
      <c r="C126" s="60">
        <v>5</v>
      </c>
      <c r="E126" s="60">
        <v>5164</v>
      </c>
      <c r="F126" s="60" t="s">
        <v>33</v>
      </c>
    </row>
    <row r="127" spans="2:6">
      <c r="B127" s="60">
        <v>2141</v>
      </c>
      <c r="C127" s="60">
        <v>6</v>
      </c>
      <c r="E127" s="60">
        <v>5165</v>
      </c>
      <c r="F127" s="60" t="s">
        <v>33</v>
      </c>
    </row>
    <row r="128" spans="2:6">
      <c r="B128" s="60">
        <v>2142</v>
      </c>
      <c r="C128" s="60">
        <v>6</v>
      </c>
      <c r="E128" s="60">
        <v>5166</v>
      </c>
      <c r="F128" s="60" t="s">
        <v>33</v>
      </c>
    </row>
    <row r="129" spans="2:6">
      <c r="B129" s="60">
        <v>2143</v>
      </c>
      <c r="C129" s="60">
        <v>5</v>
      </c>
      <c r="E129" s="60">
        <v>5167</v>
      </c>
      <c r="F129" s="60" t="s">
        <v>33</v>
      </c>
    </row>
    <row r="130" spans="2:6">
      <c r="B130" s="60">
        <v>2144</v>
      </c>
      <c r="C130" s="60">
        <v>6</v>
      </c>
      <c r="E130" s="60">
        <v>5168</v>
      </c>
      <c r="F130" s="60" t="s">
        <v>33</v>
      </c>
    </row>
    <row r="131" spans="2:6">
      <c r="B131" s="60">
        <v>2145</v>
      </c>
      <c r="C131" s="60">
        <v>6</v>
      </c>
      <c r="E131" s="60">
        <v>5169</v>
      </c>
      <c r="F131" s="60" t="s">
        <v>33</v>
      </c>
    </row>
    <row r="132" spans="2:6">
      <c r="B132" s="60">
        <v>2146</v>
      </c>
      <c r="C132" s="60">
        <v>6</v>
      </c>
      <c r="E132" s="60">
        <v>5170</v>
      </c>
      <c r="F132" s="60" t="s">
        <v>33</v>
      </c>
    </row>
    <row r="133" spans="2:6">
      <c r="B133" s="60">
        <v>2147</v>
      </c>
      <c r="C133" s="60">
        <v>6</v>
      </c>
      <c r="E133" s="60">
        <v>5171</v>
      </c>
      <c r="F133" s="60" t="s">
        <v>33</v>
      </c>
    </row>
    <row r="134" spans="2:6">
      <c r="B134" s="60">
        <v>2148</v>
      </c>
      <c r="C134" s="60">
        <v>6</v>
      </c>
      <c r="E134" s="60">
        <v>5172</v>
      </c>
      <c r="F134" s="60" t="s">
        <v>33</v>
      </c>
    </row>
    <row r="135" spans="2:6">
      <c r="B135" s="60">
        <v>2150</v>
      </c>
      <c r="C135" s="60">
        <v>6</v>
      </c>
      <c r="E135" s="60">
        <v>5173</v>
      </c>
      <c r="F135" s="60" t="s">
        <v>33</v>
      </c>
    </row>
    <row r="136" spans="2:6">
      <c r="B136" s="60">
        <v>2151</v>
      </c>
      <c r="C136" s="60">
        <v>6</v>
      </c>
      <c r="E136" s="60">
        <v>5174</v>
      </c>
      <c r="F136" s="60" t="s">
        <v>33</v>
      </c>
    </row>
    <row r="137" spans="2:6">
      <c r="B137" s="60">
        <v>2152</v>
      </c>
      <c r="C137" s="60">
        <v>6</v>
      </c>
      <c r="E137" s="60">
        <v>5201</v>
      </c>
      <c r="F137" s="60" t="s">
        <v>33</v>
      </c>
    </row>
    <row r="138" spans="2:6">
      <c r="B138" s="60">
        <v>2153</v>
      </c>
      <c r="C138" s="60">
        <v>6</v>
      </c>
      <c r="E138" s="60">
        <v>5202</v>
      </c>
      <c r="F138" s="60" t="s">
        <v>33</v>
      </c>
    </row>
    <row r="139" spans="2:6">
      <c r="B139" s="60">
        <v>2154</v>
      </c>
      <c r="C139" s="60">
        <v>6</v>
      </c>
      <c r="E139" s="60">
        <v>5203</v>
      </c>
      <c r="F139" s="60" t="s">
        <v>33</v>
      </c>
    </row>
    <row r="140" spans="2:6">
      <c r="B140" s="60">
        <v>2155</v>
      </c>
      <c r="C140" s="60">
        <v>6</v>
      </c>
      <c r="E140" s="60">
        <v>5204</v>
      </c>
      <c r="F140" s="60" t="s">
        <v>33</v>
      </c>
    </row>
    <row r="141" spans="2:6">
      <c r="B141" s="60">
        <v>2156</v>
      </c>
      <c r="C141" s="60">
        <v>6</v>
      </c>
      <c r="E141" s="60">
        <v>5210</v>
      </c>
      <c r="F141" s="60" t="s">
        <v>33</v>
      </c>
    </row>
    <row r="142" spans="2:6">
      <c r="B142" s="60">
        <v>2157</v>
      </c>
      <c r="C142" s="60">
        <v>6</v>
      </c>
      <c r="E142" s="60">
        <v>5211</v>
      </c>
      <c r="F142" s="60" t="s">
        <v>33</v>
      </c>
    </row>
    <row r="143" spans="2:6">
      <c r="B143" s="60">
        <v>2158</v>
      </c>
      <c r="C143" s="60">
        <v>5</v>
      </c>
      <c r="E143" s="60">
        <v>5212</v>
      </c>
      <c r="F143" s="60" t="s">
        <v>33</v>
      </c>
    </row>
    <row r="144" spans="2:6">
      <c r="B144" s="60">
        <v>2159</v>
      </c>
      <c r="C144" s="60">
        <v>5</v>
      </c>
      <c r="E144" s="60">
        <v>5213</v>
      </c>
      <c r="F144" s="60" t="s">
        <v>33</v>
      </c>
    </row>
    <row r="145" spans="2:6">
      <c r="B145" s="60">
        <v>2160</v>
      </c>
      <c r="C145" s="60">
        <v>6</v>
      </c>
      <c r="E145" s="60">
        <v>5214</v>
      </c>
      <c r="F145" s="60" t="s">
        <v>33</v>
      </c>
    </row>
    <row r="146" spans="2:6">
      <c r="B146" s="60">
        <v>2161</v>
      </c>
      <c r="C146" s="60">
        <v>6</v>
      </c>
      <c r="E146" s="60">
        <v>5220</v>
      </c>
      <c r="F146" s="60" t="s">
        <v>42</v>
      </c>
    </row>
    <row r="147" spans="2:6">
      <c r="B147" s="60">
        <v>2162</v>
      </c>
      <c r="C147" s="60">
        <v>5</v>
      </c>
      <c r="E147" s="60">
        <v>5221</v>
      </c>
      <c r="F147" s="60" t="s">
        <v>42</v>
      </c>
    </row>
    <row r="148" spans="2:6">
      <c r="B148" s="60">
        <v>2163</v>
      </c>
      <c r="C148" s="60">
        <v>6</v>
      </c>
      <c r="E148" s="60">
        <v>5222</v>
      </c>
      <c r="F148" s="60" t="s">
        <v>42</v>
      </c>
    </row>
    <row r="149" spans="2:6">
      <c r="B149" s="60">
        <v>2164</v>
      </c>
      <c r="C149" s="60">
        <v>6</v>
      </c>
      <c r="E149" s="60">
        <v>5223</v>
      </c>
      <c r="F149" s="60" t="s">
        <v>42</v>
      </c>
    </row>
    <row r="150" spans="2:6">
      <c r="B150" s="60">
        <v>2165</v>
      </c>
      <c r="C150" s="60">
        <v>6</v>
      </c>
      <c r="E150" s="60">
        <v>5231</v>
      </c>
      <c r="F150" s="60" t="s">
        <v>33</v>
      </c>
    </row>
    <row r="151" spans="2:6">
      <c r="B151" s="60">
        <v>2166</v>
      </c>
      <c r="C151" s="60">
        <v>6</v>
      </c>
      <c r="E151" s="60">
        <v>5232</v>
      </c>
      <c r="F151" s="60" t="s">
        <v>33</v>
      </c>
    </row>
    <row r="152" spans="2:6">
      <c r="B152" s="60">
        <v>2167</v>
      </c>
      <c r="C152" s="60">
        <v>6</v>
      </c>
      <c r="E152" s="60">
        <v>5233</v>
      </c>
      <c r="F152" s="60" t="s">
        <v>37</v>
      </c>
    </row>
    <row r="153" spans="2:6">
      <c r="B153" s="60">
        <v>2168</v>
      </c>
      <c r="C153" s="60">
        <v>6</v>
      </c>
      <c r="E153" s="60">
        <v>5234</v>
      </c>
      <c r="F153" s="60" t="s">
        <v>37</v>
      </c>
    </row>
    <row r="154" spans="2:6">
      <c r="B154" s="60">
        <v>2170</v>
      </c>
      <c r="C154" s="60">
        <v>6</v>
      </c>
      <c r="E154" s="60">
        <v>5235</v>
      </c>
      <c r="F154" s="60" t="s">
        <v>37</v>
      </c>
    </row>
    <row r="155" spans="2:6">
      <c r="B155" s="60">
        <v>2171</v>
      </c>
      <c r="C155" s="60">
        <v>6</v>
      </c>
      <c r="E155" s="60">
        <v>5236</v>
      </c>
      <c r="F155" s="60" t="s">
        <v>37</v>
      </c>
    </row>
    <row r="156" spans="2:6">
      <c r="B156" s="60">
        <v>2172</v>
      </c>
      <c r="C156" s="60">
        <v>6</v>
      </c>
      <c r="E156" s="60">
        <v>5237</v>
      </c>
      <c r="F156" s="60" t="s">
        <v>37</v>
      </c>
    </row>
    <row r="157" spans="2:6">
      <c r="B157" s="60">
        <v>2173</v>
      </c>
      <c r="C157" s="60">
        <v>6</v>
      </c>
      <c r="E157" s="60">
        <v>5238</v>
      </c>
      <c r="F157" s="60" t="s">
        <v>38</v>
      </c>
    </row>
    <row r="158" spans="2:6">
      <c r="B158" s="60">
        <v>2174</v>
      </c>
      <c r="C158" s="60">
        <v>6</v>
      </c>
      <c r="E158" s="60">
        <v>5240</v>
      </c>
      <c r="F158" s="60" t="s">
        <v>37</v>
      </c>
    </row>
    <row r="159" spans="2:6">
      <c r="B159" s="60">
        <v>2175</v>
      </c>
      <c r="C159" s="60">
        <v>6</v>
      </c>
      <c r="E159" s="60">
        <v>5241</v>
      </c>
      <c r="F159" s="60" t="s">
        <v>37</v>
      </c>
    </row>
    <row r="160" spans="2:6">
      <c r="B160" s="60">
        <v>2176</v>
      </c>
      <c r="C160" s="60">
        <v>6</v>
      </c>
      <c r="E160" s="60">
        <v>5242</v>
      </c>
      <c r="F160" s="60" t="s">
        <v>37</v>
      </c>
    </row>
    <row r="161" spans="2:6">
      <c r="B161" s="60">
        <v>2177</v>
      </c>
      <c r="C161" s="60">
        <v>6</v>
      </c>
      <c r="E161" s="60">
        <v>5243</v>
      </c>
      <c r="F161" s="60" t="s">
        <v>37</v>
      </c>
    </row>
    <row r="162" spans="2:6">
      <c r="B162" s="60">
        <v>2178</v>
      </c>
      <c r="C162" s="60">
        <v>6</v>
      </c>
      <c r="E162" s="60">
        <v>5244</v>
      </c>
      <c r="F162" s="60" t="s">
        <v>37</v>
      </c>
    </row>
    <row r="163" spans="2:6">
      <c r="B163" s="60">
        <v>2179</v>
      </c>
      <c r="C163" s="60">
        <v>6</v>
      </c>
      <c r="E163" s="60">
        <v>5245</v>
      </c>
      <c r="F163" s="60" t="s">
        <v>37</v>
      </c>
    </row>
    <row r="164" spans="2:6">
      <c r="B164" s="60">
        <v>2190</v>
      </c>
      <c r="C164" s="60">
        <v>5</v>
      </c>
      <c r="E164" s="60">
        <v>5250</v>
      </c>
      <c r="F164" s="60" t="s">
        <v>37</v>
      </c>
    </row>
    <row r="165" spans="2:6">
      <c r="B165" s="60">
        <v>2191</v>
      </c>
      <c r="C165" s="60">
        <v>5</v>
      </c>
      <c r="E165" s="60">
        <v>5251</v>
      </c>
      <c r="F165" s="60" t="s">
        <v>37</v>
      </c>
    </row>
    <row r="166" spans="2:6">
      <c r="B166" s="60">
        <v>2192</v>
      </c>
      <c r="C166" s="60">
        <v>5</v>
      </c>
      <c r="E166" s="60">
        <v>5252</v>
      </c>
      <c r="F166" s="60" t="s">
        <v>37</v>
      </c>
    </row>
    <row r="167" spans="2:6">
      <c r="B167" s="60">
        <v>2193</v>
      </c>
      <c r="C167" s="60">
        <v>5</v>
      </c>
      <c r="E167" s="60">
        <v>5253</v>
      </c>
      <c r="F167" s="60" t="s">
        <v>33</v>
      </c>
    </row>
    <row r="168" spans="2:6">
      <c r="B168" s="60">
        <v>2194</v>
      </c>
      <c r="C168" s="60">
        <v>5</v>
      </c>
      <c r="E168" s="60">
        <v>5254</v>
      </c>
      <c r="F168" s="60" t="s">
        <v>33</v>
      </c>
    </row>
    <row r="169" spans="2:6">
      <c r="B169" s="60">
        <v>2195</v>
      </c>
      <c r="C169" s="60">
        <v>5</v>
      </c>
      <c r="E169" s="60">
        <v>5255</v>
      </c>
      <c r="F169" s="60" t="s">
        <v>37</v>
      </c>
    </row>
    <row r="170" spans="2:6">
      <c r="B170" s="60">
        <v>2196</v>
      </c>
      <c r="C170" s="60">
        <v>5</v>
      </c>
      <c r="E170" s="60">
        <v>5256</v>
      </c>
      <c r="F170" s="60" t="s">
        <v>37</v>
      </c>
    </row>
    <row r="171" spans="2:6">
      <c r="B171" s="60">
        <v>2197</v>
      </c>
      <c r="C171" s="60">
        <v>5</v>
      </c>
      <c r="E171" s="60">
        <v>5259</v>
      </c>
      <c r="F171" s="60" t="s">
        <v>38</v>
      </c>
    </row>
    <row r="172" spans="2:6">
      <c r="B172" s="60">
        <v>2198</v>
      </c>
      <c r="C172" s="60">
        <v>5</v>
      </c>
      <c r="E172" s="60">
        <v>5260</v>
      </c>
      <c r="F172" s="60" t="s">
        <v>38</v>
      </c>
    </row>
    <row r="173" spans="2:6">
      <c r="B173" s="60">
        <v>2199</v>
      </c>
      <c r="C173" s="60">
        <v>5</v>
      </c>
      <c r="E173" s="60">
        <v>5261</v>
      </c>
      <c r="F173" s="60" t="s">
        <v>40</v>
      </c>
    </row>
    <row r="174" spans="2:6">
      <c r="B174" s="60">
        <v>2200</v>
      </c>
      <c r="C174" s="60">
        <v>5</v>
      </c>
      <c r="E174" s="60">
        <v>5262</v>
      </c>
      <c r="F174" s="60" t="s">
        <v>40</v>
      </c>
    </row>
    <row r="175" spans="2:6">
      <c r="B175" s="60">
        <v>2203</v>
      </c>
      <c r="C175" s="60">
        <v>5</v>
      </c>
      <c r="E175" s="60">
        <v>5263</v>
      </c>
      <c r="F175" s="60" t="s">
        <v>40</v>
      </c>
    </row>
    <row r="176" spans="2:6">
      <c r="B176" s="60">
        <v>2204</v>
      </c>
      <c r="C176" s="60">
        <v>5</v>
      </c>
      <c r="E176" s="60">
        <v>5264</v>
      </c>
      <c r="F176" s="60" t="s">
        <v>40</v>
      </c>
    </row>
    <row r="177" spans="2:6">
      <c r="B177" s="60">
        <v>2205</v>
      </c>
      <c r="C177" s="60">
        <v>5</v>
      </c>
      <c r="E177" s="60">
        <v>5265</v>
      </c>
      <c r="F177" s="60" t="s">
        <v>40</v>
      </c>
    </row>
    <row r="178" spans="2:6">
      <c r="B178" s="60">
        <v>2206</v>
      </c>
      <c r="C178" s="60">
        <v>5</v>
      </c>
      <c r="E178" s="60">
        <v>5266</v>
      </c>
      <c r="F178" s="60" t="s">
        <v>40</v>
      </c>
    </row>
    <row r="179" spans="2:6">
      <c r="B179" s="60">
        <v>2207</v>
      </c>
      <c r="C179" s="60">
        <v>5</v>
      </c>
      <c r="E179" s="60">
        <v>5267</v>
      </c>
      <c r="F179" s="60" t="s">
        <v>40</v>
      </c>
    </row>
    <row r="180" spans="2:6">
      <c r="B180" s="60">
        <v>2208</v>
      </c>
      <c r="C180" s="60">
        <v>5</v>
      </c>
      <c r="E180" s="60">
        <v>5268</v>
      </c>
      <c r="F180" s="60" t="s">
        <v>40</v>
      </c>
    </row>
    <row r="181" spans="2:6">
      <c r="B181" s="60">
        <v>2209</v>
      </c>
      <c r="C181" s="60">
        <v>5</v>
      </c>
      <c r="E181" s="60">
        <v>5269</v>
      </c>
      <c r="F181" s="60" t="s">
        <v>40</v>
      </c>
    </row>
    <row r="182" spans="2:6">
      <c r="B182" s="60">
        <v>2210</v>
      </c>
      <c r="C182" s="60">
        <v>5</v>
      </c>
      <c r="E182" s="60">
        <v>5270</v>
      </c>
      <c r="F182" s="60" t="s">
        <v>40</v>
      </c>
    </row>
    <row r="183" spans="2:6">
      <c r="B183" s="60">
        <v>2211</v>
      </c>
      <c r="C183" s="60">
        <v>5</v>
      </c>
      <c r="E183" s="60">
        <v>5271</v>
      </c>
      <c r="F183" s="60" t="s">
        <v>40</v>
      </c>
    </row>
    <row r="184" spans="2:6">
      <c r="B184" s="60">
        <v>2212</v>
      </c>
      <c r="C184" s="60">
        <v>5</v>
      </c>
      <c r="E184" s="60">
        <v>5272</v>
      </c>
      <c r="F184" s="60" t="s">
        <v>40</v>
      </c>
    </row>
    <row r="185" spans="2:6">
      <c r="B185" s="60">
        <v>2213</v>
      </c>
      <c r="C185" s="60">
        <v>5</v>
      </c>
      <c r="E185" s="60">
        <v>5273</v>
      </c>
      <c r="F185" s="60" t="s">
        <v>40</v>
      </c>
    </row>
    <row r="186" spans="2:6">
      <c r="B186" s="60">
        <v>2214</v>
      </c>
      <c r="C186" s="60">
        <v>5</v>
      </c>
      <c r="E186" s="60">
        <v>5275</v>
      </c>
      <c r="F186" s="60" t="s">
        <v>40</v>
      </c>
    </row>
    <row r="187" spans="2:6">
      <c r="B187" s="60">
        <v>2216</v>
      </c>
      <c r="C187" s="60">
        <v>5</v>
      </c>
      <c r="E187" s="60">
        <v>5276</v>
      </c>
      <c r="F187" s="60" t="s">
        <v>40</v>
      </c>
    </row>
    <row r="188" spans="2:6">
      <c r="B188" s="60">
        <v>2217</v>
      </c>
      <c r="C188" s="60">
        <v>5</v>
      </c>
      <c r="E188" s="60">
        <v>5277</v>
      </c>
      <c r="F188" s="60" t="s">
        <v>40</v>
      </c>
    </row>
    <row r="189" spans="2:6">
      <c r="B189" s="60">
        <v>2218</v>
      </c>
      <c r="C189" s="60">
        <v>5</v>
      </c>
      <c r="E189" s="60">
        <v>5278</v>
      </c>
      <c r="F189" s="60" t="s">
        <v>40</v>
      </c>
    </row>
    <row r="190" spans="2:6">
      <c r="B190" s="60">
        <v>2219</v>
      </c>
      <c r="C190" s="60">
        <v>5</v>
      </c>
      <c r="E190" s="60">
        <v>5279</v>
      </c>
      <c r="F190" s="60" t="s">
        <v>40</v>
      </c>
    </row>
    <row r="191" spans="2:6">
      <c r="B191" s="60">
        <v>2220</v>
      </c>
      <c r="C191" s="60">
        <v>5</v>
      </c>
      <c r="E191" s="60">
        <v>5280</v>
      </c>
      <c r="F191" s="60" t="s">
        <v>40</v>
      </c>
    </row>
    <row r="192" spans="2:6">
      <c r="B192" s="60">
        <v>2221</v>
      </c>
      <c r="C192" s="60">
        <v>5</v>
      </c>
      <c r="E192" s="60">
        <v>5290</v>
      </c>
      <c r="F192" s="60" t="s">
        <v>40</v>
      </c>
    </row>
    <row r="193" spans="2:6">
      <c r="B193" s="60">
        <v>2222</v>
      </c>
      <c r="C193" s="60">
        <v>5</v>
      </c>
      <c r="E193" s="60">
        <v>5291</v>
      </c>
      <c r="F193" s="60" t="s">
        <v>40</v>
      </c>
    </row>
    <row r="194" spans="2:6">
      <c r="B194" s="60">
        <v>2223</v>
      </c>
      <c r="C194" s="60">
        <v>5</v>
      </c>
      <c r="E194" s="60">
        <v>5301</v>
      </c>
      <c r="F194" s="60" t="s">
        <v>38</v>
      </c>
    </row>
    <row r="195" spans="2:6">
      <c r="B195" s="60">
        <v>2224</v>
      </c>
      <c r="C195" s="60">
        <v>5</v>
      </c>
      <c r="E195" s="60">
        <v>5302</v>
      </c>
      <c r="F195" s="60" t="s">
        <v>38</v>
      </c>
    </row>
    <row r="196" spans="2:6">
      <c r="B196" s="60">
        <v>2225</v>
      </c>
      <c r="C196" s="60">
        <v>5</v>
      </c>
      <c r="E196" s="60">
        <v>5303</v>
      </c>
      <c r="F196" s="60" t="s">
        <v>38</v>
      </c>
    </row>
    <row r="197" spans="2:6">
      <c r="B197" s="60">
        <v>2226</v>
      </c>
      <c r="C197" s="60">
        <v>5</v>
      </c>
      <c r="E197" s="60">
        <v>5304</v>
      </c>
      <c r="F197" s="60" t="s">
        <v>38</v>
      </c>
    </row>
    <row r="198" spans="2:6">
      <c r="B198" s="60">
        <v>2227</v>
      </c>
      <c r="C198" s="60">
        <v>5</v>
      </c>
      <c r="E198" s="60">
        <v>5306</v>
      </c>
      <c r="F198" s="60" t="s">
        <v>38</v>
      </c>
    </row>
    <row r="199" spans="2:6">
      <c r="B199" s="60">
        <v>2228</v>
      </c>
      <c r="C199" s="60">
        <v>5</v>
      </c>
      <c r="E199" s="60">
        <v>5307</v>
      </c>
      <c r="F199" s="60" t="s">
        <v>38</v>
      </c>
    </row>
    <row r="200" spans="2:6">
      <c r="B200" s="60">
        <v>2229</v>
      </c>
      <c r="C200" s="60">
        <v>5</v>
      </c>
      <c r="E200" s="60">
        <v>5308</v>
      </c>
      <c r="F200" s="60" t="s">
        <v>38</v>
      </c>
    </row>
    <row r="201" spans="2:6">
      <c r="B201" s="60">
        <v>2230</v>
      </c>
      <c r="C201" s="60">
        <v>5</v>
      </c>
      <c r="E201" s="60">
        <v>5309</v>
      </c>
      <c r="F201" s="60" t="s">
        <v>38</v>
      </c>
    </row>
    <row r="202" spans="2:6">
      <c r="B202" s="60">
        <v>2231</v>
      </c>
      <c r="C202" s="60">
        <v>5</v>
      </c>
      <c r="E202" s="60">
        <v>5310</v>
      </c>
      <c r="F202" s="60" t="s">
        <v>38</v>
      </c>
    </row>
    <row r="203" spans="2:6">
      <c r="B203" s="60">
        <v>2232</v>
      </c>
      <c r="C203" s="60">
        <v>5</v>
      </c>
      <c r="E203" s="60">
        <v>5311</v>
      </c>
      <c r="F203" s="60" t="s">
        <v>38</v>
      </c>
    </row>
    <row r="204" spans="2:6">
      <c r="B204" s="60">
        <v>2233</v>
      </c>
      <c r="C204" s="60">
        <v>5</v>
      </c>
      <c r="E204" s="60">
        <v>5320</v>
      </c>
      <c r="F204" s="60" t="s">
        <v>38</v>
      </c>
    </row>
    <row r="205" spans="2:6">
      <c r="B205" s="60">
        <v>2234</v>
      </c>
      <c r="C205" s="60">
        <v>5</v>
      </c>
      <c r="E205" s="60">
        <v>5321</v>
      </c>
      <c r="F205" s="60" t="s">
        <v>38</v>
      </c>
    </row>
    <row r="206" spans="2:6">
      <c r="B206" s="60">
        <v>2250</v>
      </c>
      <c r="C206" s="60">
        <v>5</v>
      </c>
      <c r="E206" s="60">
        <v>5322</v>
      </c>
      <c r="F206" s="60" t="s">
        <v>38</v>
      </c>
    </row>
    <row r="207" spans="2:6">
      <c r="B207" s="60">
        <v>2251</v>
      </c>
      <c r="C207" s="60">
        <v>5</v>
      </c>
      <c r="E207" s="60">
        <v>5330</v>
      </c>
      <c r="F207" s="60" t="s">
        <v>38</v>
      </c>
    </row>
    <row r="208" spans="2:6">
      <c r="B208" s="60">
        <v>2256</v>
      </c>
      <c r="C208" s="60">
        <v>5</v>
      </c>
      <c r="E208" s="60">
        <v>5331</v>
      </c>
      <c r="F208" s="60" t="s">
        <v>38</v>
      </c>
    </row>
    <row r="209" spans="2:6">
      <c r="B209" s="60">
        <v>2257</v>
      </c>
      <c r="C209" s="60">
        <v>5</v>
      </c>
      <c r="E209" s="60">
        <v>5332</v>
      </c>
      <c r="F209" s="60" t="s">
        <v>38</v>
      </c>
    </row>
    <row r="210" spans="2:6">
      <c r="B210" s="60">
        <v>2258</v>
      </c>
      <c r="C210" s="60">
        <v>5</v>
      </c>
      <c r="E210" s="60">
        <v>5333</v>
      </c>
      <c r="F210" s="60" t="s">
        <v>38</v>
      </c>
    </row>
    <row r="211" spans="2:6">
      <c r="B211" s="60">
        <v>2259</v>
      </c>
      <c r="C211" s="60">
        <v>5</v>
      </c>
      <c r="E211" s="60">
        <v>5340</v>
      </c>
      <c r="F211" s="60" t="s">
        <v>38</v>
      </c>
    </row>
    <row r="212" spans="2:6">
      <c r="B212" s="60">
        <v>2260</v>
      </c>
      <c r="C212" s="60">
        <v>5</v>
      </c>
      <c r="E212" s="60">
        <v>5341</v>
      </c>
      <c r="F212" s="60" t="s">
        <v>38</v>
      </c>
    </row>
    <row r="213" spans="2:6">
      <c r="B213" s="60">
        <v>2261</v>
      </c>
      <c r="C213" s="60">
        <v>5</v>
      </c>
      <c r="E213" s="60">
        <v>5342</v>
      </c>
      <c r="F213" s="60" t="s">
        <v>38</v>
      </c>
    </row>
    <row r="214" spans="2:6">
      <c r="B214" s="60">
        <v>2262</v>
      </c>
      <c r="C214" s="60">
        <v>5</v>
      </c>
      <c r="E214" s="60">
        <v>5343</v>
      </c>
      <c r="F214" s="60" t="s">
        <v>38</v>
      </c>
    </row>
    <row r="215" spans="2:6">
      <c r="B215" s="60">
        <v>2263</v>
      </c>
      <c r="C215" s="60">
        <v>5</v>
      </c>
      <c r="E215" s="60">
        <v>5344</v>
      </c>
      <c r="F215" s="60" t="s">
        <v>38</v>
      </c>
    </row>
    <row r="216" spans="2:6">
      <c r="B216" s="60">
        <v>2264</v>
      </c>
      <c r="C216" s="60">
        <v>5</v>
      </c>
      <c r="E216" s="60">
        <v>5345</v>
      </c>
      <c r="F216" s="60" t="s">
        <v>38</v>
      </c>
    </row>
    <row r="217" spans="2:6">
      <c r="B217" s="60">
        <v>2265</v>
      </c>
      <c r="C217" s="60">
        <v>5</v>
      </c>
      <c r="E217" s="60">
        <v>5346</v>
      </c>
      <c r="F217" s="60" t="s">
        <v>38</v>
      </c>
    </row>
    <row r="218" spans="2:6">
      <c r="B218" s="60">
        <v>2267</v>
      </c>
      <c r="C218" s="60">
        <v>5</v>
      </c>
      <c r="E218" s="60">
        <v>5350</v>
      </c>
      <c r="F218" s="60" t="s">
        <v>33</v>
      </c>
    </row>
    <row r="219" spans="2:6">
      <c r="B219" s="60">
        <v>2278</v>
      </c>
      <c r="C219" s="60">
        <v>5</v>
      </c>
      <c r="E219" s="60">
        <v>5351</v>
      </c>
      <c r="F219" s="60" t="s">
        <v>33</v>
      </c>
    </row>
    <row r="220" spans="2:6">
      <c r="B220" s="60">
        <v>2280</v>
      </c>
      <c r="C220" s="60">
        <v>5</v>
      </c>
      <c r="E220" s="60">
        <v>5352</v>
      </c>
      <c r="F220" s="60" t="s">
        <v>33</v>
      </c>
    </row>
    <row r="221" spans="2:6">
      <c r="B221" s="60">
        <v>2281</v>
      </c>
      <c r="C221" s="60">
        <v>5</v>
      </c>
      <c r="E221" s="60">
        <v>5353</v>
      </c>
      <c r="F221" s="60" t="s">
        <v>37</v>
      </c>
    </row>
    <row r="222" spans="2:6">
      <c r="B222" s="60">
        <v>2282</v>
      </c>
      <c r="C222" s="60">
        <v>5</v>
      </c>
      <c r="E222" s="60">
        <v>5354</v>
      </c>
      <c r="F222" s="60" t="s">
        <v>38</v>
      </c>
    </row>
    <row r="223" spans="2:6">
      <c r="B223" s="60">
        <v>2283</v>
      </c>
      <c r="C223" s="60">
        <v>5</v>
      </c>
      <c r="E223" s="60">
        <v>5355</v>
      </c>
      <c r="F223" s="60" t="s">
        <v>37</v>
      </c>
    </row>
    <row r="224" spans="2:6">
      <c r="B224" s="60">
        <v>2284</v>
      </c>
      <c r="C224" s="60">
        <v>5</v>
      </c>
      <c r="E224" s="60">
        <v>5356</v>
      </c>
      <c r="F224" s="60" t="s">
        <v>37</v>
      </c>
    </row>
    <row r="225" spans="2:6">
      <c r="B225" s="60">
        <v>2285</v>
      </c>
      <c r="C225" s="60">
        <v>5</v>
      </c>
      <c r="E225" s="60">
        <v>5357</v>
      </c>
      <c r="F225" s="60" t="s">
        <v>38</v>
      </c>
    </row>
    <row r="226" spans="2:6">
      <c r="B226" s="60">
        <v>2286</v>
      </c>
      <c r="C226" s="60">
        <v>5</v>
      </c>
      <c r="E226" s="60">
        <v>5360</v>
      </c>
      <c r="F226" s="60" t="s">
        <v>33</v>
      </c>
    </row>
    <row r="227" spans="2:6">
      <c r="B227" s="60">
        <v>2287</v>
      </c>
      <c r="C227" s="60">
        <v>5</v>
      </c>
      <c r="E227" s="60">
        <v>5371</v>
      </c>
      <c r="F227" s="60" t="s">
        <v>33</v>
      </c>
    </row>
    <row r="228" spans="2:6">
      <c r="B228" s="60">
        <v>2289</v>
      </c>
      <c r="C228" s="60">
        <v>5</v>
      </c>
      <c r="E228" s="60">
        <v>5372</v>
      </c>
      <c r="F228" s="60" t="s">
        <v>33</v>
      </c>
    </row>
    <row r="229" spans="2:6">
      <c r="B229" s="60">
        <v>2290</v>
      </c>
      <c r="C229" s="60">
        <v>5</v>
      </c>
      <c r="E229" s="60">
        <v>5373</v>
      </c>
      <c r="F229" s="60" t="s">
        <v>36</v>
      </c>
    </row>
    <row r="230" spans="2:6">
      <c r="B230" s="60">
        <v>2291</v>
      </c>
      <c r="C230" s="60">
        <v>5</v>
      </c>
      <c r="E230" s="60">
        <v>5374</v>
      </c>
      <c r="F230" s="60" t="s">
        <v>36</v>
      </c>
    </row>
    <row r="231" spans="2:6">
      <c r="B231" s="60">
        <v>2292</v>
      </c>
      <c r="C231" s="60">
        <v>5</v>
      </c>
      <c r="E231" s="60">
        <v>5381</v>
      </c>
      <c r="F231" s="60" t="s">
        <v>34</v>
      </c>
    </row>
    <row r="232" spans="2:6">
      <c r="B232" s="60">
        <v>2293</v>
      </c>
      <c r="C232" s="60">
        <v>5</v>
      </c>
      <c r="E232" s="60">
        <v>5400</v>
      </c>
      <c r="F232" s="60" t="s">
        <v>33</v>
      </c>
    </row>
    <row r="233" spans="2:6">
      <c r="B233" s="60">
        <v>2294</v>
      </c>
      <c r="C233" s="60">
        <v>5</v>
      </c>
      <c r="E233" s="60">
        <v>5401</v>
      </c>
      <c r="F233" s="60" t="s">
        <v>36</v>
      </c>
    </row>
    <row r="234" spans="2:6">
      <c r="B234" s="60">
        <v>2295</v>
      </c>
      <c r="C234" s="60">
        <v>5</v>
      </c>
      <c r="E234" s="60">
        <v>5410</v>
      </c>
      <c r="F234" s="60" t="s">
        <v>36</v>
      </c>
    </row>
    <row r="235" spans="2:6">
      <c r="B235" s="60">
        <v>2296</v>
      </c>
      <c r="C235" s="60">
        <v>5</v>
      </c>
      <c r="E235" s="60">
        <v>5411</v>
      </c>
      <c r="F235" s="60" t="s">
        <v>36</v>
      </c>
    </row>
    <row r="236" spans="2:6">
      <c r="B236" s="60">
        <v>2297</v>
      </c>
      <c r="C236" s="60">
        <v>5</v>
      </c>
      <c r="E236" s="60">
        <v>5412</v>
      </c>
      <c r="F236" s="60" t="s">
        <v>36</v>
      </c>
    </row>
    <row r="237" spans="2:6">
      <c r="B237" s="60">
        <v>2298</v>
      </c>
      <c r="C237" s="60">
        <v>5</v>
      </c>
      <c r="E237" s="60">
        <v>5413</v>
      </c>
      <c r="F237" s="60" t="s">
        <v>36</v>
      </c>
    </row>
    <row r="238" spans="2:6">
      <c r="B238" s="60">
        <v>2299</v>
      </c>
      <c r="C238" s="60">
        <v>5</v>
      </c>
      <c r="E238" s="60">
        <v>5414</v>
      </c>
      <c r="F238" s="60" t="s">
        <v>36</v>
      </c>
    </row>
    <row r="239" spans="2:6">
      <c r="B239" s="60">
        <v>2300</v>
      </c>
      <c r="C239" s="60">
        <v>5</v>
      </c>
      <c r="E239" s="60">
        <v>5415</v>
      </c>
      <c r="F239" s="60" t="s">
        <v>36</v>
      </c>
    </row>
    <row r="240" spans="2:6">
      <c r="B240" s="60">
        <v>2302</v>
      </c>
      <c r="C240" s="60">
        <v>5</v>
      </c>
      <c r="E240" s="60">
        <v>5416</v>
      </c>
      <c r="F240" s="60" t="s">
        <v>36</v>
      </c>
    </row>
    <row r="241" spans="2:6">
      <c r="B241" s="60">
        <v>2303</v>
      </c>
      <c r="C241" s="60">
        <v>5</v>
      </c>
      <c r="E241" s="60">
        <v>5417</v>
      </c>
      <c r="F241" s="60" t="s">
        <v>36</v>
      </c>
    </row>
    <row r="242" spans="2:6">
      <c r="B242" s="60">
        <v>2304</v>
      </c>
      <c r="C242" s="60">
        <v>5</v>
      </c>
      <c r="E242" s="60">
        <v>5418</v>
      </c>
      <c r="F242" s="60" t="s">
        <v>34</v>
      </c>
    </row>
    <row r="243" spans="2:6">
      <c r="B243" s="60">
        <v>2305</v>
      </c>
      <c r="C243" s="60">
        <v>5</v>
      </c>
      <c r="E243" s="60">
        <v>5419</v>
      </c>
      <c r="F243" s="60" t="s">
        <v>34</v>
      </c>
    </row>
    <row r="244" spans="2:6">
      <c r="B244" s="60">
        <v>2306</v>
      </c>
      <c r="C244" s="60">
        <v>5</v>
      </c>
      <c r="E244" s="60">
        <v>5420</v>
      </c>
      <c r="F244" s="60" t="s">
        <v>34</v>
      </c>
    </row>
    <row r="245" spans="2:6">
      <c r="B245" s="60">
        <v>2307</v>
      </c>
      <c r="C245" s="60">
        <v>5</v>
      </c>
      <c r="E245" s="60">
        <v>5421</v>
      </c>
      <c r="F245" s="60" t="s">
        <v>34</v>
      </c>
    </row>
    <row r="246" spans="2:6">
      <c r="B246" s="60">
        <v>2308</v>
      </c>
      <c r="C246" s="60">
        <v>5</v>
      </c>
      <c r="E246" s="60">
        <v>5422</v>
      </c>
      <c r="F246" s="60" t="s">
        <v>39</v>
      </c>
    </row>
    <row r="247" spans="2:6">
      <c r="B247" s="60">
        <v>2311</v>
      </c>
      <c r="C247" s="60">
        <v>5</v>
      </c>
      <c r="E247" s="60">
        <v>5431</v>
      </c>
      <c r="F247" s="60" t="s">
        <v>36</v>
      </c>
    </row>
    <row r="248" spans="2:6">
      <c r="B248" s="60">
        <v>2312</v>
      </c>
      <c r="C248" s="60">
        <v>5</v>
      </c>
      <c r="E248" s="60">
        <v>5432</v>
      </c>
      <c r="F248" s="60" t="s">
        <v>36</v>
      </c>
    </row>
    <row r="249" spans="2:6">
      <c r="B249" s="60">
        <v>2315</v>
      </c>
      <c r="C249" s="60">
        <v>5</v>
      </c>
      <c r="E249" s="60">
        <v>5433</v>
      </c>
      <c r="F249" s="60" t="s">
        <v>39</v>
      </c>
    </row>
    <row r="250" spans="2:6">
      <c r="B250" s="60">
        <v>2316</v>
      </c>
      <c r="C250" s="60">
        <v>5</v>
      </c>
      <c r="E250" s="60">
        <v>5434</v>
      </c>
      <c r="F250" s="60" t="s">
        <v>39</v>
      </c>
    </row>
    <row r="251" spans="2:6">
      <c r="B251" s="60">
        <v>2317</v>
      </c>
      <c r="C251" s="60">
        <v>5</v>
      </c>
      <c r="E251" s="60">
        <v>5440</v>
      </c>
      <c r="F251" s="60" t="s">
        <v>39</v>
      </c>
    </row>
    <row r="252" spans="2:6">
      <c r="B252" s="60">
        <v>2318</v>
      </c>
      <c r="C252" s="60">
        <v>5</v>
      </c>
      <c r="E252" s="60">
        <v>5451</v>
      </c>
      <c r="F252" s="60" t="s">
        <v>36</v>
      </c>
    </row>
    <row r="253" spans="2:6">
      <c r="B253" s="60">
        <v>2319</v>
      </c>
      <c r="C253" s="60">
        <v>5</v>
      </c>
      <c r="E253" s="60">
        <v>5452</v>
      </c>
      <c r="F253" s="60" t="s">
        <v>36</v>
      </c>
    </row>
    <row r="254" spans="2:6">
      <c r="B254" s="60">
        <v>2320</v>
      </c>
      <c r="C254" s="60">
        <v>5</v>
      </c>
      <c r="E254" s="60">
        <v>5453</v>
      </c>
      <c r="F254" s="60" t="s">
        <v>36</v>
      </c>
    </row>
    <row r="255" spans="2:6">
      <c r="B255" s="60">
        <v>2321</v>
      </c>
      <c r="C255" s="60">
        <v>5</v>
      </c>
      <c r="E255" s="60">
        <v>5454</v>
      </c>
      <c r="F255" s="60" t="s">
        <v>36</v>
      </c>
    </row>
    <row r="256" spans="2:6">
      <c r="B256" s="60">
        <v>2322</v>
      </c>
      <c r="C256" s="60">
        <v>5</v>
      </c>
      <c r="E256" s="60">
        <v>5455</v>
      </c>
      <c r="F256" s="60" t="s">
        <v>36</v>
      </c>
    </row>
    <row r="257" spans="2:6">
      <c r="B257" s="60">
        <v>2323</v>
      </c>
      <c r="C257" s="60">
        <v>5</v>
      </c>
      <c r="E257" s="60">
        <v>5460</v>
      </c>
      <c r="F257" s="60" t="s">
        <v>36</v>
      </c>
    </row>
    <row r="258" spans="2:6">
      <c r="B258" s="60">
        <v>2324</v>
      </c>
      <c r="C258" s="60">
        <v>5</v>
      </c>
      <c r="E258" s="60">
        <v>5461</v>
      </c>
      <c r="F258" s="60" t="s">
        <v>36</v>
      </c>
    </row>
    <row r="259" spans="2:6">
      <c r="B259" s="60">
        <v>2325</v>
      </c>
      <c r="C259" s="60">
        <v>5</v>
      </c>
      <c r="E259" s="60">
        <v>5462</v>
      </c>
      <c r="F259" s="60" t="s">
        <v>36</v>
      </c>
    </row>
    <row r="260" spans="2:6">
      <c r="B260" s="60">
        <v>2326</v>
      </c>
      <c r="C260" s="60">
        <v>5</v>
      </c>
      <c r="E260" s="60">
        <v>5464</v>
      </c>
      <c r="F260" s="60" t="s">
        <v>36</v>
      </c>
    </row>
    <row r="261" spans="2:6">
      <c r="B261" s="60">
        <v>2327</v>
      </c>
      <c r="C261" s="60">
        <v>5</v>
      </c>
      <c r="E261" s="60">
        <v>5470</v>
      </c>
      <c r="F261" s="60" t="s">
        <v>36</v>
      </c>
    </row>
    <row r="262" spans="2:6">
      <c r="B262" s="60">
        <v>2328</v>
      </c>
      <c r="C262" s="60">
        <v>6</v>
      </c>
      <c r="E262" s="60">
        <v>5471</v>
      </c>
      <c r="F262" s="60" t="s">
        <v>36</v>
      </c>
    </row>
    <row r="263" spans="2:6">
      <c r="B263" s="60">
        <v>2329</v>
      </c>
      <c r="C263" s="60">
        <v>6</v>
      </c>
      <c r="E263" s="60">
        <v>5472</v>
      </c>
      <c r="F263" s="60" t="s">
        <v>36</v>
      </c>
    </row>
    <row r="264" spans="2:6">
      <c r="B264" s="60">
        <v>2330</v>
      </c>
      <c r="C264" s="60">
        <v>6</v>
      </c>
      <c r="E264" s="60">
        <v>5473</v>
      </c>
      <c r="F264" s="60" t="s">
        <v>36</v>
      </c>
    </row>
    <row r="265" spans="2:6">
      <c r="B265" s="60">
        <v>2333</v>
      </c>
      <c r="C265" s="60">
        <v>6</v>
      </c>
      <c r="E265" s="60">
        <v>5480</v>
      </c>
      <c r="F265" s="60" t="s">
        <v>34</v>
      </c>
    </row>
    <row r="266" spans="2:6">
      <c r="B266" s="60">
        <v>2334</v>
      </c>
      <c r="C266" s="60">
        <v>5</v>
      </c>
      <c r="E266" s="60">
        <v>5481</v>
      </c>
      <c r="F266" s="60" t="s">
        <v>34</v>
      </c>
    </row>
    <row r="267" spans="2:6">
      <c r="B267" s="60">
        <v>2335</v>
      </c>
      <c r="C267" s="60">
        <v>5</v>
      </c>
      <c r="E267" s="60">
        <v>5482</v>
      </c>
      <c r="F267" s="60" t="s">
        <v>34</v>
      </c>
    </row>
    <row r="268" spans="2:6">
      <c r="B268" s="60">
        <v>2336</v>
      </c>
      <c r="C268" s="60">
        <v>6</v>
      </c>
      <c r="E268" s="60">
        <v>5483</v>
      </c>
      <c r="F268" s="60" t="s">
        <v>34</v>
      </c>
    </row>
    <row r="269" spans="2:6">
      <c r="B269" s="60">
        <v>2337</v>
      </c>
      <c r="C269" s="60">
        <v>6</v>
      </c>
      <c r="E269" s="60">
        <v>5485</v>
      </c>
      <c r="F269" s="60" t="s">
        <v>34</v>
      </c>
    </row>
    <row r="270" spans="2:6">
      <c r="B270" s="60">
        <v>2338</v>
      </c>
      <c r="C270" s="60">
        <v>6</v>
      </c>
      <c r="E270" s="60">
        <v>5490</v>
      </c>
      <c r="F270" s="60" t="s">
        <v>34</v>
      </c>
    </row>
    <row r="271" spans="2:6">
      <c r="B271" s="60">
        <v>2339</v>
      </c>
      <c r="C271" s="60">
        <v>4</v>
      </c>
      <c r="E271" s="60">
        <v>5491</v>
      </c>
      <c r="F271" s="60" t="s">
        <v>34</v>
      </c>
    </row>
    <row r="272" spans="2:6">
      <c r="B272" s="60">
        <v>2340</v>
      </c>
      <c r="C272" s="60">
        <v>4</v>
      </c>
      <c r="E272" s="60">
        <v>5493</v>
      </c>
      <c r="F272" s="60" t="s">
        <v>34</v>
      </c>
    </row>
    <row r="273" spans="2:6">
      <c r="B273" s="60">
        <v>2341</v>
      </c>
      <c r="C273" s="60">
        <v>4</v>
      </c>
      <c r="E273" s="60">
        <v>5495</v>
      </c>
      <c r="F273" s="60" t="s">
        <v>34</v>
      </c>
    </row>
    <row r="274" spans="2:6">
      <c r="B274" s="60">
        <v>2342</v>
      </c>
      <c r="C274" s="60">
        <v>4</v>
      </c>
      <c r="E274" s="60">
        <v>5501</v>
      </c>
      <c r="F274" s="60" t="s">
        <v>34</v>
      </c>
    </row>
    <row r="275" spans="2:6">
      <c r="B275" s="60">
        <v>2343</v>
      </c>
      <c r="C275" s="60">
        <v>4</v>
      </c>
      <c r="E275" s="60">
        <v>5502</v>
      </c>
      <c r="F275" s="60" t="s">
        <v>34</v>
      </c>
    </row>
    <row r="276" spans="2:6">
      <c r="B276" s="60">
        <v>2344</v>
      </c>
      <c r="C276" s="60">
        <v>4</v>
      </c>
      <c r="E276" s="60">
        <v>5510</v>
      </c>
      <c r="F276" s="60" t="s">
        <v>34</v>
      </c>
    </row>
    <row r="277" spans="2:6">
      <c r="B277" s="60">
        <v>2345</v>
      </c>
      <c r="C277" s="60">
        <v>4</v>
      </c>
      <c r="E277" s="60">
        <v>5520</v>
      </c>
      <c r="F277" s="60" t="s">
        <v>34</v>
      </c>
    </row>
    <row r="278" spans="2:6">
      <c r="B278" s="60">
        <v>2346</v>
      </c>
      <c r="C278" s="60">
        <v>4</v>
      </c>
      <c r="E278" s="60">
        <v>5521</v>
      </c>
      <c r="F278" s="60" t="s">
        <v>34</v>
      </c>
    </row>
    <row r="279" spans="2:6">
      <c r="B279" s="60">
        <v>2347</v>
      </c>
      <c r="C279" s="60">
        <v>4</v>
      </c>
      <c r="E279" s="60">
        <v>5522</v>
      </c>
      <c r="F279" s="60" t="s">
        <v>34</v>
      </c>
    </row>
    <row r="280" spans="2:6">
      <c r="B280" s="60">
        <v>2350</v>
      </c>
      <c r="C280" s="60">
        <v>7</v>
      </c>
      <c r="E280" s="60">
        <v>5523</v>
      </c>
      <c r="F280" s="60" t="s">
        <v>34</v>
      </c>
    </row>
    <row r="281" spans="2:6">
      <c r="B281" s="60">
        <v>2351</v>
      </c>
      <c r="C281" s="60">
        <v>7</v>
      </c>
      <c r="E281" s="60">
        <v>5540</v>
      </c>
      <c r="F281" s="60" t="s">
        <v>34</v>
      </c>
    </row>
    <row r="282" spans="2:6">
      <c r="B282" s="60">
        <v>2352</v>
      </c>
      <c r="C282" s="60">
        <v>4</v>
      </c>
      <c r="E282" s="60">
        <v>5550</v>
      </c>
      <c r="F282" s="60" t="s">
        <v>34</v>
      </c>
    </row>
    <row r="283" spans="2:6">
      <c r="B283" s="60">
        <v>2353</v>
      </c>
      <c r="C283" s="60">
        <v>4</v>
      </c>
      <c r="E283" s="60">
        <v>5552</v>
      </c>
      <c r="F283" s="60" t="s">
        <v>34</v>
      </c>
    </row>
    <row r="284" spans="2:6">
      <c r="B284" s="60">
        <v>2354</v>
      </c>
      <c r="C284" s="60">
        <v>6</v>
      </c>
      <c r="E284" s="60">
        <v>5554</v>
      </c>
      <c r="F284" s="60" t="s">
        <v>42</v>
      </c>
    </row>
    <row r="285" spans="2:6">
      <c r="B285" s="60">
        <v>2355</v>
      </c>
      <c r="C285" s="60">
        <v>4</v>
      </c>
      <c r="E285" s="60">
        <v>5555</v>
      </c>
      <c r="F285" s="60" t="s">
        <v>34</v>
      </c>
    </row>
    <row r="286" spans="2:6">
      <c r="B286" s="60">
        <v>2356</v>
      </c>
      <c r="C286" s="60">
        <v>4</v>
      </c>
      <c r="E286" s="60">
        <v>5556</v>
      </c>
      <c r="F286" s="60" t="s">
        <v>42</v>
      </c>
    </row>
    <row r="287" spans="2:6">
      <c r="B287" s="60">
        <v>2357</v>
      </c>
      <c r="C287" s="60">
        <v>4</v>
      </c>
      <c r="E287" s="60">
        <v>5558</v>
      </c>
      <c r="F287" s="60" t="s">
        <v>42</v>
      </c>
    </row>
    <row r="288" spans="2:6">
      <c r="B288" s="60">
        <v>2358</v>
      </c>
      <c r="C288" s="60">
        <v>6</v>
      </c>
      <c r="E288" s="60">
        <v>5560</v>
      </c>
      <c r="F288" s="60" t="s">
        <v>34</v>
      </c>
    </row>
    <row r="289" spans="2:6">
      <c r="B289" s="60">
        <v>2359</v>
      </c>
      <c r="C289" s="60">
        <v>6</v>
      </c>
      <c r="E289" s="60">
        <v>5570</v>
      </c>
      <c r="F289" s="60" t="s">
        <v>42</v>
      </c>
    </row>
    <row r="290" spans="2:6">
      <c r="B290" s="60">
        <v>2360</v>
      </c>
      <c r="C290" s="60">
        <v>4</v>
      </c>
      <c r="E290" s="60">
        <v>5571</v>
      </c>
      <c r="F290" s="60" t="s">
        <v>42</v>
      </c>
    </row>
    <row r="291" spans="2:6">
      <c r="B291" s="60">
        <v>2361</v>
      </c>
      <c r="C291" s="60">
        <v>4</v>
      </c>
      <c r="E291" s="60">
        <v>5572</v>
      </c>
      <c r="F291" s="60" t="s">
        <v>42</v>
      </c>
    </row>
    <row r="292" spans="2:6">
      <c r="B292" s="60">
        <v>2365</v>
      </c>
      <c r="C292" s="60">
        <v>7</v>
      </c>
      <c r="E292" s="60">
        <v>5573</v>
      </c>
      <c r="F292" s="60" t="s">
        <v>42</v>
      </c>
    </row>
    <row r="293" spans="2:6">
      <c r="B293" s="60">
        <v>2369</v>
      </c>
      <c r="C293" s="60">
        <v>7</v>
      </c>
      <c r="E293" s="60">
        <v>5575</v>
      </c>
      <c r="F293" s="60" t="s">
        <v>42</v>
      </c>
    </row>
    <row r="294" spans="2:6">
      <c r="B294" s="60">
        <v>2370</v>
      </c>
      <c r="C294" s="60">
        <v>6</v>
      </c>
      <c r="E294" s="60">
        <v>5576</v>
      </c>
      <c r="F294" s="60" t="s">
        <v>42</v>
      </c>
    </row>
    <row r="295" spans="2:6">
      <c r="B295" s="60">
        <v>2371</v>
      </c>
      <c r="C295" s="60">
        <v>6</v>
      </c>
      <c r="E295" s="60">
        <v>5577</v>
      </c>
      <c r="F295" s="60" t="s">
        <v>42</v>
      </c>
    </row>
    <row r="296" spans="2:6">
      <c r="B296" s="60">
        <v>2372</v>
      </c>
      <c r="C296" s="60">
        <v>6</v>
      </c>
      <c r="E296" s="60">
        <v>5580</v>
      </c>
      <c r="F296" s="60" t="s">
        <v>42</v>
      </c>
    </row>
    <row r="297" spans="2:6">
      <c r="B297" s="60">
        <v>2379</v>
      </c>
      <c r="C297" s="60">
        <v>4</v>
      </c>
      <c r="E297" s="60">
        <v>5581</v>
      </c>
      <c r="F297" s="60" t="s">
        <v>42</v>
      </c>
    </row>
    <row r="298" spans="2:6">
      <c r="B298" s="60">
        <v>2380</v>
      </c>
      <c r="C298" s="60">
        <v>4</v>
      </c>
      <c r="E298" s="60">
        <v>5582</v>
      </c>
      <c r="F298" s="60" t="s">
        <v>42</v>
      </c>
    </row>
    <row r="299" spans="2:6">
      <c r="B299" s="60">
        <v>2381</v>
      </c>
      <c r="C299" s="60">
        <v>4</v>
      </c>
      <c r="E299" s="60">
        <v>5583</v>
      </c>
      <c r="F299" s="60" t="s">
        <v>42</v>
      </c>
    </row>
    <row r="300" spans="2:6">
      <c r="B300" s="60">
        <v>2382</v>
      </c>
      <c r="C300" s="60">
        <v>4</v>
      </c>
      <c r="E300" s="60">
        <v>5600</v>
      </c>
      <c r="F300" s="60" t="s">
        <v>35</v>
      </c>
    </row>
    <row r="301" spans="2:6">
      <c r="B301" s="60">
        <v>2386</v>
      </c>
      <c r="C301" s="60">
        <v>4</v>
      </c>
      <c r="E301" s="60">
        <v>5601</v>
      </c>
      <c r="F301" s="60" t="s">
        <v>35</v>
      </c>
    </row>
    <row r="302" spans="2:6">
      <c r="B302" s="60">
        <v>2387</v>
      </c>
      <c r="C302" s="60">
        <v>4</v>
      </c>
      <c r="E302" s="60">
        <v>5602</v>
      </c>
      <c r="F302" s="60" t="s">
        <v>35</v>
      </c>
    </row>
    <row r="303" spans="2:6">
      <c r="B303" s="60">
        <v>2388</v>
      </c>
      <c r="C303" s="60">
        <v>4</v>
      </c>
      <c r="E303" s="60">
        <v>5603</v>
      </c>
      <c r="F303" s="60" t="s">
        <v>35</v>
      </c>
    </row>
    <row r="304" spans="2:6">
      <c r="B304" s="60">
        <v>2390</v>
      </c>
      <c r="C304" s="60">
        <v>4</v>
      </c>
      <c r="E304" s="60">
        <v>5604</v>
      </c>
      <c r="F304" s="60" t="s">
        <v>35</v>
      </c>
    </row>
    <row r="305" spans="2:6">
      <c r="B305" s="60">
        <v>2395</v>
      </c>
      <c r="C305" s="60">
        <v>4</v>
      </c>
      <c r="E305" s="60">
        <v>5605</v>
      </c>
      <c r="F305" s="60" t="s">
        <v>35</v>
      </c>
    </row>
    <row r="306" spans="2:6">
      <c r="B306" s="60">
        <v>2396</v>
      </c>
      <c r="C306" s="60">
        <v>4</v>
      </c>
      <c r="E306" s="60">
        <v>5606</v>
      </c>
      <c r="F306" s="60" t="s">
        <v>35</v>
      </c>
    </row>
    <row r="307" spans="2:6">
      <c r="B307" s="60">
        <v>2397</v>
      </c>
      <c r="C307" s="60">
        <v>4</v>
      </c>
      <c r="E307" s="60">
        <v>5607</v>
      </c>
      <c r="F307" s="60" t="s">
        <v>35</v>
      </c>
    </row>
    <row r="308" spans="2:6">
      <c r="B308" s="60">
        <v>2398</v>
      </c>
      <c r="C308" s="60">
        <v>4</v>
      </c>
      <c r="E308" s="60">
        <v>5608</v>
      </c>
      <c r="F308" s="60" t="s">
        <v>35</v>
      </c>
    </row>
    <row r="309" spans="2:6">
      <c r="B309" s="60">
        <v>2399</v>
      </c>
      <c r="C309" s="60">
        <v>4</v>
      </c>
      <c r="E309" s="60">
        <v>5609</v>
      </c>
      <c r="F309" s="60" t="s">
        <v>35</v>
      </c>
    </row>
    <row r="310" spans="2:6">
      <c r="B310" s="60">
        <v>2400</v>
      </c>
      <c r="C310" s="60">
        <v>4</v>
      </c>
      <c r="E310" s="60">
        <v>5630</v>
      </c>
      <c r="F310" s="60" t="s">
        <v>41</v>
      </c>
    </row>
    <row r="311" spans="2:6">
      <c r="B311" s="60">
        <v>2401</v>
      </c>
      <c r="C311" s="60">
        <v>4</v>
      </c>
      <c r="E311" s="60">
        <v>5631</v>
      </c>
      <c r="F311" s="60" t="s">
        <v>41</v>
      </c>
    </row>
    <row r="312" spans="2:6">
      <c r="B312" s="60">
        <v>2402</v>
      </c>
      <c r="C312" s="60">
        <v>4</v>
      </c>
      <c r="E312" s="60">
        <v>5632</v>
      </c>
      <c r="F312" s="60" t="s">
        <v>41</v>
      </c>
    </row>
    <row r="313" spans="2:6">
      <c r="B313" s="60">
        <v>2403</v>
      </c>
      <c r="C313" s="60">
        <v>4</v>
      </c>
      <c r="E313" s="60">
        <v>5633</v>
      </c>
      <c r="F313" s="60" t="s">
        <v>41</v>
      </c>
    </row>
    <row r="314" spans="2:6">
      <c r="B314" s="60">
        <v>2404</v>
      </c>
      <c r="C314" s="60">
        <v>4</v>
      </c>
      <c r="E314" s="60">
        <v>5640</v>
      </c>
      <c r="F314" s="60" t="s">
        <v>41</v>
      </c>
    </row>
    <row r="315" spans="2:6">
      <c r="B315" s="60">
        <v>2405</v>
      </c>
      <c r="C315" s="60">
        <v>4</v>
      </c>
      <c r="E315" s="60">
        <v>5641</v>
      </c>
      <c r="F315" s="60" t="s">
        <v>41</v>
      </c>
    </row>
    <row r="316" spans="2:6">
      <c r="B316" s="60">
        <v>2406</v>
      </c>
      <c r="C316" s="60">
        <v>4</v>
      </c>
      <c r="E316" s="60">
        <v>5642</v>
      </c>
      <c r="F316" s="60" t="s">
        <v>41</v>
      </c>
    </row>
    <row r="317" spans="2:6">
      <c r="B317" s="60">
        <v>2408</v>
      </c>
      <c r="C317" s="60">
        <v>4</v>
      </c>
      <c r="E317" s="60">
        <v>5650</v>
      </c>
      <c r="F317" s="60" t="s">
        <v>39</v>
      </c>
    </row>
    <row r="318" spans="2:6">
      <c r="B318" s="60">
        <v>2409</v>
      </c>
      <c r="C318" s="60">
        <v>4</v>
      </c>
      <c r="E318" s="60">
        <v>5651</v>
      </c>
      <c r="F318" s="60" t="s">
        <v>39</v>
      </c>
    </row>
    <row r="319" spans="2:6">
      <c r="B319" s="60">
        <v>2410</v>
      </c>
      <c r="C319" s="60">
        <v>4</v>
      </c>
      <c r="E319" s="60">
        <v>5652</v>
      </c>
      <c r="F319" s="60" t="s">
        <v>39</v>
      </c>
    </row>
    <row r="320" spans="2:6">
      <c r="B320" s="60">
        <v>2411</v>
      </c>
      <c r="C320" s="60">
        <v>4</v>
      </c>
      <c r="E320" s="60">
        <v>5653</v>
      </c>
      <c r="F320" s="60" t="s">
        <v>39</v>
      </c>
    </row>
    <row r="321" spans="2:6">
      <c r="B321" s="60">
        <v>2415</v>
      </c>
      <c r="C321" s="60">
        <v>5</v>
      </c>
      <c r="E321" s="60">
        <v>5654</v>
      </c>
      <c r="F321" s="60" t="s">
        <v>39</v>
      </c>
    </row>
    <row r="322" spans="2:6">
      <c r="B322" s="60">
        <v>2420</v>
      </c>
      <c r="C322" s="60">
        <v>5</v>
      </c>
      <c r="E322" s="60">
        <v>5655</v>
      </c>
      <c r="F322" s="60" t="s">
        <v>39</v>
      </c>
    </row>
    <row r="323" spans="2:6">
      <c r="B323" s="60">
        <v>2421</v>
      </c>
      <c r="C323" s="60">
        <v>5</v>
      </c>
      <c r="E323" s="60">
        <v>5660</v>
      </c>
      <c r="F323" s="60" t="s">
        <v>39</v>
      </c>
    </row>
    <row r="324" spans="2:6">
      <c r="B324" s="60">
        <v>2422</v>
      </c>
      <c r="C324" s="60">
        <v>5</v>
      </c>
      <c r="E324" s="60">
        <v>5661</v>
      </c>
      <c r="F324" s="60" t="s">
        <v>41</v>
      </c>
    </row>
    <row r="325" spans="2:6">
      <c r="B325" s="60">
        <v>2423</v>
      </c>
      <c r="C325" s="60">
        <v>5</v>
      </c>
      <c r="E325" s="60">
        <v>5670</v>
      </c>
      <c r="F325" s="60" t="s">
        <v>41</v>
      </c>
    </row>
    <row r="326" spans="2:6">
      <c r="B326" s="60">
        <v>2424</v>
      </c>
      <c r="C326" s="60">
        <v>5</v>
      </c>
      <c r="E326" s="60">
        <v>5671</v>
      </c>
      <c r="F326" s="60" t="s">
        <v>41</v>
      </c>
    </row>
    <row r="327" spans="2:6">
      <c r="B327" s="60">
        <v>2425</v>
      </c>
      <c r="C327" s="60">
        <v>5</v>
      </c>
      <c r="E327" s="60">
        <v>5680</v>
      </c>
      <c r="F327" s="60" t="s">
        <v>41</v>
      </c>
    </row>
    <row r="328" spans="2:6">
      <c r="B328" s="60">
        <v>2426</v>
      </c>
      <c r="C328" s="60">
        <v>5</v>
      </c>
      <c r="E328" s="60">
        <v>5690</v>
      </c>
      <c r="F328" s="60" t="s">
        <v>41</v>
      </c>
    </row>
    <row r="329" spans="2:6">
      <c r="B329" s="60">
        <v>2427</v>
      </c>
      <c r="C329" s="60">
        <v>5</v>
      </c>
      <c r="E329" s="60">
        <v>5700</v>
      </c>
      <c r="F329" s="60" t="s">
        <v>39</v>
      </c>
    </row>
    <row r="330" spans="2:6">
      <c r="B330" s="60">
        <v>2428</v>
      </c>
      <c r="C330" s="60">
        <v>5</v>
      </c>
      <c r="E330" s="60">
        <v>5701</v>
      </c>
      <c r="F330" s="60" t="s">
        <v>34</v>
      </c>
    </row>
    <row r="331" spans="2:6">
      <c r="B331" s="60">
        <v>2429</v>
      </c>
      <c r="C331" s="60">
        <v>5</v>
      </c>
      <c r="E331" s="60">
        <v>5710</v>
      </c>
      <c r="F331" s="60" t="s">
        <v>39</v>
      </c>
    </row>
    <row r="332" spans="2:6">
      <c r="B332" s="60">
        <v>2430</v>
      </c>
      <c r="C332" s="60">
        <v>5</v>
      </c>
      <c r="E332" s="60">
        <v>5713</v>
      </c>
      <c r="F332" s="60" t="s">
        <v>39</v>
      </c>
    </row>
    <row r="333" spans="2:6">
      <c r="B333" s="60">
        <v>2431</v>
      </c>
      <c r="C333" s="60">
        <v>2</v>
      </c>
      <c r="E333" s="60">
        <v>5715</v>
      </c>
      <c r="F333" s="60" t="s">
        <v>39</v>
      </c>
    </row>
    <row r="334" spans="2:6">
      <c r="B334" s="60">
        <v>2439</v>
      </c>
      <c r="C334" s="60">
        <v>5</v>
      </c>
      <c r="E334" s="60">
        <v>5717</v>
      </c>
      <c r="F334" s="60" t="s">
        <v>39</v>
      </c>
    </row>
    <row r="335" spans="2:6">
      <c r="B335" s="60">
        <v>2440</v>
      </c>
      <c r="C335" s="60">
        <v>2</v>
      </c>
      <c r="E335" s="60">
        <v>5719</v>
      </c>
      <c r="F335" s="60" t="s">
        <v>39</v>
      </c>
    </row>
    <row r="336" spans="2:6">
      <c r="B336" s="60">
        <v>2441</v>
      </c>
      <c r="C336" s="60">
        <v>2</v>
      </c>
      <c r="E336" s="60">
        <v>5720</v>
      </c>
      <c r="F336" s="60" t="s">
        <v>39</v>
      </c>
    </row>
    <row r="337" spans="2:6">
      <c r="B337" s="60">
        <v>2443</v>
      </c>
      <c r="C337" s="60">
        <v>5</v>
      </c>
      <c r="E337" s="60">
        <v>5722</v>
      </c>
      <c r="F337" s="60" t="s">
        <v>39</v>
      </c>
    </row>
    <row r="338" spans="2:6">
      <c r="B338" s="60">
        <v>2444</v>
      </c>
      <c r="C338" s="60">
        <v>5</v>
      </c>
      <c r="E338" s="60">
        <v>5723</v>
      </c>
      <c r="F338" s="60" t="s">
        <v>39</v>
      </c>
    </row>
    <row r="339" spans="2:6">
      <c r="B339" s="60">
        <v>2445</v>
      </c>
      <c r="C339" s="60">
        <v>5</v>
      </c>
      <c r="E339" s="60">
        <v>5724</v>
      </c>
      <c r="F339" s="60" t="s">
        <v>39</v>
      </c>
    </row>
    <row r="340" spans="2:6">
      <c r="B340" s="60">
        <v>2446</v>
      </c>
      <c r="C340" s="60">
        <v>5</v>
      </c>
      <c r="E340" s="60">
        <v>5725</v>
      </c>
      <c r="F340" s="60" t="s">
        <v>39</v>
      </c>
    </row>
    <row r="341" spans="2:6">
      <c r="B341" s="60">
        <v>2447</v>
      </c>
      <c r="C341" s="60">
        <v>2</v>
      </c>
      <c r="E341" s="60">
        <v>5730</v>
      </c>
      <c r="F341" s="60" t="s">
        <v>39</v>
      </c>
    </row>
    <row r="342" spans="2:6">
      <c r="B342" s="60">
        <v>2448</v>
      </c>
      <c r="C342" s="60">
        <v>2</v>
      </c>
      <c r="E342" s="60">
        <v>5731</v>
      </c>
      <c r="F342" s="60" t="s">
        <v>39</v>
      </c>
    </row>
    <row r="343" spans="2:6">
      <c r="B343" s="60">
        <v>2449</v>
      </c>
      <c r="C343" s="60">
        <v>2</v>
      </c>
      <c r="E343" s="60">
        <v>5732</v>
      </c>
      <c r="F343" s="60" t="s">
        <v>39</v>
      </c>
    </row>
    <row r="344" spans="2:6">
      <c r="B344" s="60">
        <v>2450</v>
      </c>
      <c r="C344" s="60">
        <v>2</v>
      </c>
      <c r="E344" s="60">
        <v>5733</v>
      </c>
      <c r="F344" s="60" t="s">
        <v>39</v>
      </c>
    </row>
    <row r="345" spans="2:6">
      <c r="B345" s="60">
        <v>2452</v>
      </c>
      <c r="C345" s="60">
        <v>2</v>
      </c>
      <c r="E345" s="60">
        <v>5734</v>
      </c>
      <c r="F345" s="60" t="s">
        <v>39</v>
      </c>
    </row>
    <row r="346" spans="2:6">
      <c r="B346" s="60">
        <v>2453</v>
      </c>
      <c r="C346" s="60">
        <v>2</v>
      </c>
      <c r="E346" s="60">
        <v>5950</v>
      </c>
      <c r="F346" s="60" t="s">
        <v>33</v>
      </c>
    </row>
    <row r="347" spans="2:6">
      <c r="B347" s="60">
        <v>2454</v>
      </c>
      <c r="C347" s="60">
        <v>2</v>
      </c>
      <c r="E347" s="60"/>
      <c r="F347" s="60"/>
    </row>
    <row r="348" spans="2:6">
      <c r="B348" s="60">
        <v>2455</v>
      </c>
      <c r="C348" s="60">
        <v>2</v>
      </c>
      <c r="E348" s="60"/>
      <c r="F348" s="60"/>
    </row>
    <row r="349" spans="2:6">
      <c r="B349" s="60">
        <v>2456</v>
      </c>
      <c r="C349" s="60">
        <v>2</v>
      </c>
      <c r="E349" s="60"/>
      <c r="F349" s="60"/>
    </row>
    <row r="350" spans="2:6">
      <c r="B350" s="60">
        <v>2460</v>
      </c>
      <c r="C350" s="60">
        <v>2</v>
      </c>
      <c r="E350" s="60"/>
      <c r="F350" s="60"/>
    </row>
    <row r="351" spans="2:6">
      <c r="B351" s="60">
        <v>2462</v>
      </c>
      <c r="C351" s="60">
        <v>2</v>
      </c>
      <c r="E351" s="60"/>
      <c r="F351" s="60"/>
    </row>
    <row r="352" spans="2:6">
      <c r="B352" s="60">
        <v>2463</v>
      </c>
      <c r="C352" s="60">
        <v>2</v>
      </c>
      <c r="E352" s="60"/>
      <c r="F352" s="60"/>
    </row>
    <row r="353" spans="2:6">
      <c r="B353" s="60">
        <v>2464</v>
      </c>
      <c r="C353" s="60">
        <v>2</v>
      </c>
      <c r="E353" s="60"/>
      <c r="F353" s="60"/>
    </row>
    <row r="354" spans="2:6">
      <c r="B354" s="60">
        <v>2465</v>
      </c>
      <c r="C354" s="60">
        <v>2</v>
      </c>
      <c r="E354" s="60"/>
      <c r="F354" s="60"/>
    </row>
    <row r="355" spans="2:6">
      <c r="B355" s="60">
        <v>2466</v>
      </c>
      <c r="C355" s="60">
        <v>2</v>
      </c>
      <c r="E355" s="60"/>
      <c r="F355" s="60"/>
    </row>
    <row r="356" spans="2:6">
      <c r="B356" s="60">
        <v>2469</v>
      </c>
      <c r="C356" s="60">
        <v>2</v>
      </c>
      <c r="E356" s="60"/>
      <c r="F356" s="60"/>
    </row>
    <row r="357" spans="2:6">
      <c r="B357" s="60">
        <v>2470</v>
      </c>
      <c r="C357" s="60">
        <v>2</v>
      </c>
      <c r="E357" s="60"/>
      <c r="F357" s="60"/>
    </row>
    <row r="358" spans="2:6">
      <c r="B358" s="60">
        <v>2471</v>
      </c>
      <c r="C358" s="60">
        <v>2</v>
      </c>
      <c r="E358" s="60"/>
      <c r="F358" s="60"/>
    </row>
    <row r="359" spans="2:6">
      <c r="B359" s="60">
        <v>2472</v>
      </c>
      <c r="C359" s="60">
        <v>2</v>
      </c>
      <c r="E359" s="60"/>
      <c r="F359" s="60"/>
    </row>
    <row r="360" spans="2:6">
      <c r="B360" s="60">
        <v>2473</v>
      </c>
      <c r="C360" s="60">
        <v>2</v>
      </c>
      <c r="E360" s="60"/>
      <c r="F360" s="60"/>
    </row>
    <row r="361" spans="2:6">
      <c r="B361" s="60">
        <v>2474</v>
      </c>
      <c r="C361" s="60">
        <v>2</v>
      </c>
      <c r="E361" s="60"/>
      <c r="F361" s="60"/>
    </row>
    <row r="362" spans="2:6">
      <c r="B362" s="60">
        <v>2475</v>
      </c>
      <c r="C362" s="60">
        <v>6</v>
      </c>
      <c r="E362" s="60"/>
      <c r="F362" s="60"/>
    </row>
    <row r="363" spans="2:6">
      <c r="B363" s="60">
        <v>2476</v>
      </c>
      <c r="C363" s="60">
        <v>2</v>
      </c>
      <c r="E363" s="60"/>
      <c r="F363" s="60"/>
    </row>
    <row r="364" spans="2:6">
      <c r="B364" s="60">
        <v>2477</v>
      </c>
      <c r="C364" s="60">
        <v>2</v>
      </c>
      <c r="E364" s="60"/>
      <c r="F364" s="60"/>
    </row>
    <row r="365" spans="2:6">
      <c r="B365" s="60">
        <v>2478</v>
      </c>
      <c r="C365" s="60">
        <v>2</v>
      </c>
      <c r="E365" s="60"/>
      <c r="F365" s="60"/>
    </row>
    <row r="366" spans="2:6">
      <c r="B366" s="60">
        <v>2479</v>
      </c>
      <c r="C366" s="60">
        <v>2</v>
      </c>
      <c r="E366" s="60"/>
      <c r="F366" s="60"/>
    </row>
    <row r="367" spans="2:6">
      <c r="B367" s="60">
        <v>2480</v>
      </c>
      <c r="C367" s="60">
        <v>2</v>
      </c>
      <c r="E367" s="60"/>
      <c r="F367" s="60"/>
    </row>
    <row r="368" spans="2:6">
      <c r="B368" s="60">
        <v>2481</v>
      </c>
      <c r="C368" s="60">
        <v>2</v>
      </c>
      <c r="E368" s="60"/>
      <c r="F368" s="60"/>
    </row>
    <row r="369" spans="2:6">
      <c r="B369" s="60">
        <v>2482</v>
      </c>
      <c r="C369" s="60">
        <v>2</v>
      </c>
      <c r="E369" s="60"/>
      <c r="F369" s="60"/>
    </row>
    <row r="370" spans="2:6">
      <c r="B370" s="60">
        <v>2483</v>
      </c>
      <c r="C370" s="60">
        <v>2</v>
      </c>
      <c r="E370" s="60"/>
      <c r="F370" s="60"/>
    </row>
    <row r="371" spans="2:6">
      <c r="B371" s="60">
        <v>2484</v>
      </c>
      <c r="C371" s="60">
        <v>2</v>
      </c>
      <c r="E371" s="60"/>
      <c r="F371" s="60"/>
    </row>
    <row r="372" spans="2:6">
      <c r="B372" s="60">
        <v>2485</v>
      </c>
      <c r="C372" s="60">
        <v>2</v>
      </c>
      <c r="E372" s="60"/>
      <c r="F372" s="60"/>
    </row>
    <row r="373" spans="2:6">
      <c r="B373" s="60">
        <v>2486</v>
      </c>
      <c r="C373" s="60">
        <v>2</v>
      </c>
      <c r="E373" s="60"/>
      <c r="F373" s="60"/>
    </row>
    <row r="374" spans="2:6">
      <c r="B374" s="60">
        <v>2487</v>
      </c>
      <c r="C374" s="60">
        <v>2</v>
      </c>
      <c r="E374" s="60"/>
      <c r="F374" s="60"/>
    </row>
    <row r="375" spans="2:6">
      <c r="B375" s="60">
        <v>2488</v>
      </c>
      <c r="C375" s="60">
        <v>2</v>
      </c>
      <c r="E375" s="60"/>
      <c r="F375" s="60"/>
    </row>
    <row r="376" spans="2:6">
      <c r="B376" s="60">
        <v>2489</v>
      </c>
      <c r="C376" s="60">
        <v>2</v>
      </c>
      <c r="E376" s="60"/>
      <c r="F376" s="60"/>
    </row>
    <row r="377" spans="2:6">
      <c r="B377" s="60">
        <v>2490</v>
      </c>
      <c r="C377" s="60">
        <v>2</v>
      </c>
      <c r="E377" s="60"/>
      <c r="F377" s="60"/>
    </row>
    <row r="378" spans="2:6">
      <c r="B378" s="60">
        <v>2500</v>
      </c>
      <c r="C378" s="60">
        <v>5</v>
      </c>
      <c r="E378" s="60"/>
      <c r="F378" s="60"/>
    </row>
    <row r="379" spans="2:6">
      <c r="B379" s="60">
        <v>2502</v>
      </c>
      <c r="C379" s="60">
        <v>5</v>
      </c>
      <c r="E379" s="60"/>
      <c r="F379" s="60"/>
    </row>
    <row r="380" spans="2:6">
      <c r="B380" s="60">
        <v>2505</v>
      </c>
      <c r="C380" s="60">
        <v>5</v>
      </c>
      <c r="E380" s="60"/>
      <c r="F380" s="60"/>
    </row>
    <row r="381" spans="2:6">
      <c r="B381" s="60">
        <v>2506</v>
      </c>
      <c r="C381" s="60">
        <v>5</v>
      </c>
      <c r="E381" s="60"/>
      <c r="F381" s="60"/>
    </row>
    <row r="382" spans="2:6">
      <c r="B382" s="60">
        <v>2508</v>
      </c>
      <c r="C382" s="60">
        <v>5</v>
      </c>
      <c r="E382" s="60"/>
      <c r="F382" s="60"/>
    </row>
    <row r="383" spans="2:6">
      <c r="B383" s="60">
        <v>2515</v>
      </c>
      <c r="C383" s="60">
        <v>5</v>
      </c>
      <c r="E383" s="60"/>
      <c r="F383" s="60"/>
    </row>
    <row r="384" spans="2:6">
      <c r="B384" s="60">
        <v>2516</v>
      </c>
      <c r="C384" s="60">
        <v>5</v>
      </c>
      <c r="E384" s="60"/>
      <c r="F384" s="60"/>
    </row>
    <row r="385" spans="2:6">
      <c r="B385" s="60">
        <v>2517</v>
      </c>
      <c r="C385" s="60">
        <v>5</v>
      </c>
      <c r="E385" s="60"/>
      <c r="F385" s="60"/>
    </row>
    <row r="386" spans="2:6">
      <c r="B386" s="60">
        <v>2518</v>
      </c>
      <c r="C386" s="60">
        <v>5</v>
      </c>
      <c r="E386" s="60"/>
      <c r="F386" s="60"/>
    </row>
    <row r="387" spans="2:6">
      <c r="B387" s="60">
        <v>2519</v>
      </c>
      <c r="C387" s="60">
        <v>5</v>
      </c>
      <c r="E387" s="60"/>
      <c r="F387" s="60"/>
    </row>
    <row r="388" spans="2:6">
      <c r="B388" s="60">
        <v>2525</v>
      </c>
      <c r="C388" s="60">
        <v>5</v>
      </c>
      <c r="E388" s="60"/>
      <c r="F388" s="60"/>
    </row>
    <row r="389" spans="2:6">
      <c r="B389" s="60">
        <v>2526</v>
      </c>
      <c r="C389" s="60">
        <v>5</v>
      </c>
      <c r="E389" s="60"/>
      <c r="F389" s="60"/>
    </row>
    <row r="390" spans="2:6">
      <c r="B390" s="60">
        <v>2527</v>
      </c>
      <c r="C390" s="60">
        <v>5</v>
      </c>
      <c r="E390" s="60"/>
      <c r="F390" s="60"/>
    </row>
    <row r="391" spans="2:6">
      <c r="B391" s="60">
        <v>2528</v>
      </c>
      <c r="C391" s="60">
        <v>5</v>
      </c>
      <c r="E391" s="60"/>
      <c r="F391" s="60"/>
    </row>
    <row r="392" spans="2:6">
      <c r="B392" s="60">
        <v>2529</v>
      </c>
      <c r="C392" s="60">
        <v>5</v>
      </c>
      <c r="E392" s="60"/>
      <c r="F392" s="60"/>
    </row>
    <row r="393" spans="2:6">
      <c r="B393" s="60">
        <v>2530</v>
      </c>
      <c r="C393" s="60">
        <v>5</v>
      </c>
      <c r="E393" s="60"/>
      <c r="F393" s="60"/>
    </row>
    <row r="394" spans="2:6">
      <c r="B394" s="60">
        <v>2533</v>
      </c>
      <c r="C394" s="60">
        <v>5</v>
      </c>
      <c r="E394" s="60"/>
      <c r="F394" s="60"/>
    </row>
    <row r="395" spans="2:6">
      <c r="B395" s="60">
        <v>2534</v>
      </c>
      <c r="C395" s="60">
        <v>5</v>
      </c>
      <c r="E395" s="60"/>
      <c r="F395" s="60"/>
    </row>
    <row r="396" spans="2:6">
      <c r="B396" s="60">
        <v>2535</v>
      </c>
      <c r="C396" s="60">
        <v>6</v>
      </c>
      <c r="E396" s="60"/>
      <c r="F396" s="60"/>
    </row>
    <row r="397" spans="2:6">
      <c r="B397" s="60">
        <v>2536</v>
      </c>
      <c r="C397" s="60">
        <v>6</v>
      </c>
      <c r="E397" s="60"/>
      <c r="F397" s="60"/>
    </row>
    <row r="398" spans="2:6">
      <c r="B398" s="60">
        <v>2537</v>
      </c>
      <c r="C398" s="60">
        <v>6</v>
      </c>
      <c r="E398" s="60"/>
      <c r="F398" s="60"/>
    </row>
    <row r="399" spans="2:6">
      <c r="B399" s="60">
        <v>2538</v>
      </c>
      <c r="C399" s="60">
        <v>6</v>
      </c>
      <c r="E399" s="60"/>
      <c r="F399" s="60"/>
    </row>
    <row r="400" spans="2:6">
      <c r="B400" s="60">
        <v>2539</v>
      </c>
      <c r="C400" s="60">
        <v>6</v>
      </c>
      <c r="E400" s="60"/>
      <c r="F400" s="60"/>
    </row>
    <row r="401" spans="2:6">
      <c r="B401" s="60">
        <v>2540</v>
      </c>
      <c r="C401" s="60">
        <v>6</v>
      </c>
      <c r="E401" s="60"/>
      <c r="F401" s="60"/>
    </row>
    <row r="402" spans="2:6">
      <c r="B402" s="60">
        <v>2541</v>
      </c>
      <c r="C402" s="60">
        <v>6</v>
      </c>
      <c r="E402" s="60"/>
      <c r="F402" s="60"/>
    </row>
    <row r="403" spans="2:6">
      <c r="B403" s="60">
        <v>2545</v>
      </c>
      <c r="C403" s="60">
        <v>6</v>
      </c>
      <c r="E403" s="60"/>
      <c r="F403" s="60"/>
    </row>
    <row r="404" spans="2:6">
      <c r="B404" s="60">
        <v>2546</v>
      </c>
      <c r="C404" s="60">
        <v>6</v>
      </c>
      <c r="E404" s="60"/>
      <c r="F404" s="60"/>
    </row>
    <row r="405" spans="2:6">
      <c r="B405" s="60">
        <v>2548</v>
      </c>
      <c r="C405" s="60">
        <v>6</v>
      </c>
      <c r="E405" s="60"/>
      <c r="F405" s="60"/>
    </row>
    <row r="406" spans="2:6">
      <c r="B406" s="60">
        <v>2549</v>
      </c>
      <c r="C406" s="60">
        <v>6</v>
      </c>
      <c r="E406" s="60"/>
      <c r="F406" s="60"/>
    </row>
    <row r="407" spans="2:6">
      <c r="B407" s="60">
        <v>2550</v>
      </c>
      <c r="C407" s="60">
        <v>6</v>
      </c>
      <c r="E407" s="60"/>
      <c r="F407" s="60"/>
    </row>
    <row r="408" spans="2:6">
      <c r="B408" s="60">
        <v>2551</v>
      </c>
      <c r="C408" s="60">
        <v>6</v>
      </c>
      <c r="E408" s="60"/>
      <c r="F408" s="60"/>
    </row>
    <row r="409" spans="2:6">
      <c r="B409" s="60">
        <v>2555</v>
      </c>
      <c r="C409" s="60">
        <v>6</v>
      </c>
      <c r="E409" s="60"/>
      <c r="F409" s="60"/>
    </row>
    <row r="410" spans="2:6">
      <c r="B410" s="60">
        <v>2556</v>
      </c>
      <c r="C410" s="60">
        <v>6</v>
      </c>
      <c r="E410" s="60"/>
      <c r="F410" s="60"/>
    </row>
    <row r="411" spans="2:6">
      <c r="B411" s="60">
        <v>2557</v>
      </c>
      <c r="C411" s="60">
        <v>6</v>
      </c>
      <c r="E411" s="60"/>
      <c r="F411" s="60"/>
    </row>
    <row r="412" spans="2:6">
      <c r="B412" s="60">
        <v>2558</v>
      </c>
      <c r="C412" s="60">
        <v>6</v>
      </c>
      <c r="E412" s="60"/>
      <c r="F412" s="60"/>
    </row>
    <row r="413" spans="2:6">
      <c r="B413" s="60">
        <v>2559</v>
      </c>
      <c r="C413" s="60">
        <v>6</v>
      </c>
      <c r="E413" s="60"/>
      <c r="F413" s="60"/>
    </row>
    <row r="414" spans="2:6">
      <c r="B414" s="60">
        <v>2560</v>
      </c>
      <c r="C414" s="60">
        <v>6</v>
      </c>
      <c r="E414" s="60"/>
      <c r="F414" s="60"/>
    </row>
    <row r="415" spans="2:6">
      <c r="B415" s="60">
        <v>2563</v>
      </c>
      <c r="C415" s="60">
        <v>6</v>
      </c>
      <c r="E415" s="60"/>
      <c r="F415" s="60"/>
    </row>
    <row r="416" spans="2:6">
      <c r="B416" s="60">
        <v>2564</v>
      </c>
      <c r="C416" s="60">
        <v>6</v>
      </c>
      <c r="E416" s="60"/>
      <c r="F416" s="60"/>
    </row>
    <row r="417" spans="2:6">
      <c r="B417" s="60">
        <v>2565</v>
      </c>
      <c r="C417" s="60">
        <v>6</v>
      </c>
      <c r="E417" s="60"/>
      <c r="F417" s="60"/>
    </row>
    <row r="418" spans="2:6">
      <c r="B418" s="60">
        <v>2566</v>
      </c>
      <c r="C418" s="60">
        <v>6</v>
      </c>
      <c r="E418" s="60"/>
      <c r="F418" s="60"/>
    </row>
    <row r="419" spans="2:6">
      <c r="B419" s="60">
        <v>2567</v>
      </c>
      <c r="C419" s="60">
        <v>6</v>
      </c>
      <c r="E419" s="60"/>
      <c r="F419" s="60"/>
    </row>
    <row r="420" spans="2:6">
      <c r="B420" s="60">
        <v>2568</v>
      </c>
      <c r="C420" s="60">
        <v>6</v>
      </c>
      <c r="E420" s="60"/>
      <c r="F420" s="60"/>
    </row>
    <row r="421" spans="2:6">
      <c r="B421" s="60">
        <v>2569</v>
      </c>
      <c r="C421" s="60">
        <v>6</v>
      </c>
      <c r="E421" s="60"/>
      <c r="F421" s="60"/>
    </row>
    <row r="422" spans="2:6">
      <c r="B422" s="60">
        <v>2570</v>
      </c>
      <c r="C422" s="60">
        <v>6</v>
      </c>
      <c r="E422" s="60"/>
      <c r="F422" s="60"/>
    </row>
    <row r="423" spans="2:6">
      <c r="B423" s="60">
        <v>2571</v>
      </c>
      <c r="C423" s="60">
        <v>6</v>
      </c>
      <c r="E423" s="60"/>
      <c r="F423" s="60"/>
    </row>
    <row r="424" spans="2:6">
      <c r="B424" s="60">
        <v>2572</v>
      </c>
      <c r="C424" s="60">
        <v>6</v>
      </c>
      <c r="E424" s="60"/>
      <c r="F424" s="60"/>
    </row>
    <row r="425" spans="2:6">
      <c r="B425" s="60">
        <v>2573</v>
      </c>
      <c r="C425" s="60">
        <v>6</v>
      </c>
      <c r="E425" s="60"/>
      <c r="F425" s="60"/>
    </row>
    <row r="426" spans="2:6">
      <c r="B426" s="60">
        <v>2574</v>
      </c>
      <c r="C426" s="60">
        <v>6</v>
      </c>
      <c r="E426" s="60"/>
      <c r="F426" s="60"/>
    </row>
    <row r="427" spans="2:6">
      <c r="B427" s="60">
        <v>2575</v>
      </c>
      <c r="C427" s="60">
        <v>6</v>
      </c>
      <c r="E427" s="60"/>
      <c r="F427" s="60"/>
    </row>
    <row r="428" spans="2:6">
      <c r="B428" s="60">
        <v>2576</v>
      </c>
      <c r="C428" s="60">
        <v>6</v>
      </c>
      <c r="E428" s="60"/>
      <c r="F428" s="60"/>
    </row>
    <row r="429" spans="2:6">
      <c r="B429" s="60">
        <v>2577</v>
      </c>
      <c r="C429" s="60">
        <v>6</v>
      </c>
      <c r="E429" s="60"/>
      <c r="F429" s="60"/>
    </row>
    <row r="430" spans="2:6">
      <c r="B430" s="60">
        <v>2578</v>
      </c>
      <c r="C430" s="60">
        <v>6</v>
      </c>
      <c r="E430" s="60"/>
      <c r="F430" s="60"/>
    </row>
    <row r="431" spans="2:6">
      <c r="B431" s="60">
        <v>2579</v>
      </c>
      <c r="C431" s="60">
        <v>7</v>
      </c>
      <c r="E431" s="60"/>
      <c r="F431" s="60"/>
    </row>
    <row r="432" spans="2:6">
      <c r="B432" s="60">
        <v>2580</v>
      </c>
      <c r="C432" s="60">
        <v>7</v>
      </c>
      <c r="E432" s="60"/>
      <c r="F432" s="60"/>
    </row>
    <row r="433" spans="2:6">
      <c r="B433" s="60">
        <v>2581</v>
      </c>
      <c r="C433" s="60">
        <v>7</v>
      </c>
      <c r="E433" s="60"/>
      <c r="F433" s="60"/>
    </row>
    <row r="434" spans="2:6">
      <c r="B434" s="60">
        <v>2582</v>
      </c>
      <c r="C434" s="60">
        <v>6</v>
      </c>
      <c r="E434" s="60"/>
      <c r="F434" s="60"/>
    </row>
    <row r="435" spans="2:6">
      <c r="B435" s="60">
        <v>2583</v>
      </c>
      <c r="C435" s="60">
        <v>7</v>
      </c>
      <c r="E435" s="60"/>
      <c r="F435" s="60"/>
    </row>
    <row r="436" spans="2:6">
      <c r="B436" s="60">
        <v>2584</v>
      </c>
      <c r="C436" s="60">
        <v>6</v>
      </c>
      <c r="E436" s="60"/>
      <c r="F436" s="60"/>
    </row>
    <row r="437" spans="2:6">
      <c r="B437" s="60">
        <v>2585</v>
      </c>
      <c r="C437" s="60">
        <v>4</v>
      </c>
      <c r="E437" s="60"/>
      <c r="F437" s="60"/>
    </row>
    <row r="438" spans="2:6">
      <c r="B438" s="60">
        <v>2586</v>
      </c>
      <c r="C438" s="60">
        <v>4</v>
      </c>
      <c r="E438" s="60"/>
      <c r="F438" s="60"/>
    </row>
    <row r="439" spans="2:6">
      <c r="B439" s="60">
        <v>2587</v>
      </c>
      <c r="C439" s="60">
        <v>4</v>
      </c>
      <c r="E439" s="60"/>
      <c r="F439" s="60"/>
    </row>
    <row r="440" spans="2:6">
      <c r="B440" s="60">
        <v>2588</v>
      </c>
      <c r="C440" s="60">
        <v>4</v>
      </c>
      <c r="E440" s="60"/>
      <c r="F440" s="60"/>
    </row>
    <row r="441" spans="2:6">
      <c r="B441" s="60">
        <v>2590</v>
      </c>
      <c r="C441" s="60">
        <v>4</v>
      </c>
      <c r="E441" s="60"/>
      <c r="F441" s="60"/>
    </row>
    <row r="442" spans="2:6">
      <c r="B442" s="60">
        <v>2594</v>
      </c>
      <c r="C442" s="60">
        <v>4</v>
      </c>
      <c r="E442" s="60"/>
      <c r="F442" s="60"/>
    </row>
    <row r="443" spans="2:6">
      <c r="B443" s="60">
        <v>2600</v>
      </c>
      <c r="C443" s="60">
        <v>7</v>
      </c>
      <c r="E443" s="60"/>
      <c r="F443" s="60"/>
    </row>
    <row r="444" spans="2:6">
      <c r="B444" s="60">
        <v>2601</v>
      </c>
      <c r="C444" s="60">
        <v>7</v>
      </c>
      <c r="E444" s="60"/>
      <c r="F444" s="60"/>
    </row>
    <row r="445" spans="2:6">
      <c r="B445" s="60">
        <v>2602</v>
      </c>
      <c r="C445" s="60">
        <v>7</v>
      </c>
      <c r="E445" s="60"/>
      <c r="F445" s="60"/>
    </row>
    <row r="446" spans="2:6">
      <c r="B446" s="60">
        <v>2603</v>
      </c>
      <c r="C446" s="60">
        <v>7</v>
      </c>
      <c r="E446" s="60"/>
      <c r="F446" s="60"/>
    </row>
    <row r="447" spans="2:6">
      <c r="B447" s="60">
        <v>2604</v>
      </c>
      <c r="C447" s="60">
        <v>7</v>
      </c>
      <c r="E447" s="60"/>
      <c r="F447" s="60"/>
    </row>
    <row r="448" spans="2:6">
      <c r="B448" s="60">
        <v>2605</v>
      </c>
      <c r="C448" s="60">
        <v>7</v>
      </c>
      <c r="E448" s="60"/>
      <c r="F448" s="60"/>
    </row>
    <row r="449" spans="2:6">
      <c r="B449" s="60">
        <v>2606</v>
      </c>
      <c r="C449" s="60">
        <v>7</v>
      </c>
      <c r="E449" s="60"/>
      <c r="F449" s="60"/>
    </row>
    <row r="450" spans="2:6">
      <c r="B450" s="60">
        <v>2607</v>
      </c>
      <c r="C450" s="60">
        <v>7</v>
      </c>
      <c r="E450" s="60"/>
      <c r="F450" s="60"/>
    </row>
    <row r="451" spans="2:6">
      <c r="B451" s="60">
        <v>2609</v>
      </c>
      <c r="C451" s="60">
        <v>7</v>
      </c>
      <c r="E451" s="60"/>
      <c r="F451" s="60"/>
    </row>
    <row r="452" spans="2:6">
      <c r="B452" s="60">
        <v>2611</v>
      </c>
      <c r="C452" s="60">
        <v>7</v>
      </c>
      <c r="E452" s="60"/>
      <c r="F452" s="60"/>
    </row>
    <row r="453" spans="2:6">
      <c r="B453" s="60">
        <v>2612</v>
      </c>
      <c r="C453" s="60">
        <v>7</v>
      </c>
      <c r="E453" s="60"/>
      <c r="F453" s="60"/>
    </row>
    <row r="454" spans="2:6">
      <c r="B454" s="60">
        <v>2614</v>
      </c>
      <c r="C454" s="60">
        <v>7</v>
      </c>
      <c r="E454" s="60"/>
      <c r="F454" s="60"/>
    </row>
    <row r="455" spans="2:6">
      <c r="B455" s="60">
        <v>2615</v>
      </c>
      <c r="C455" s="60">
        <v>7</v>
      </c>
      <c r="E455" s="60"/>
      <c r="F455" s="60"/>
    </row>
    <row r="456" spans="2:6">
      <c r="B456" s="60">
        <v>2617</v>
      </c>
      <c r="C456" s="60">
        <v>7</v>
      </c>
      <c r="E456" s="60"/>
      <c r="F456" s="60"/>
    </row>
    <row r="457" spans="2:6">
      <c r="B457" s="60">
        <v>2618</v>
      </c>
      <c r="C457" s="60">
        <v>6</v>
      </c>
      <c r="E457" s="60"/>
      <c r="F457" s="60"/>
    </row>
    <row r="458" spans="2:6">
      <c r="B458" s="60">
        <v>2619</v>
      </c>
      <c r="C458" s="60">
        <v>7</v>
      </c>
      <c r="E458" s="60"/>
      <c r="F458" s="60"/>
    </row>
    <row r="459" spans="2:6">
      <c r="B459" s="60">
        <v>2620</v>
      </c>
      <c r="C459" s="60">
        <v>7</v>
      </c>
      <c r="E459" s="60"/>
      <c r="F459" s="60"/>
    </row>
    <row r="460" spans="2:6">
      <c r="B460" s="60">
        <v>2621</v>
      </c>
      <c r="C460" s="60">
        <v>7</v>
      </c>
      <c r="E460" s="60"/>
      <c r="F460" s="60"/>
    </row>
    <row r="461" spans="2:6">
      <c r="B461" s="60">
        <v>2622</v>
      </c>
      <c r="C461" s="60">
        <v>7</v>
      </c>
      <c r="E461" s="60"/>
      <c r="F461" s="60"/>
    </row>
    <row r="462" spans="2:6">
      <c r="B462" s="60">
        <v>2623</v>
      </c>
      <c r="C462" s="60">
        <v>7</v>
      </c>
      <c r="E462" s="60"/>
      <c r="F462" s="60"/>
    </row>
    <row r="463" spans="2:6">
      <c r="B463" s="60">
        <v>2624</v>
      </c>
      <c r="C463" s="60">
        <v>7</v>
      </c>
      <c r="E463" s="60"/>
      <c r="F463" s="60"/>
    </row>
    <row r="464" spans="2:6">
      <c r="B464" s="60">
        <v>2625</v>
      </c>
      <c r="C464" s="60">
        <v>7</v>
      </c>
      <c r="E464" s="60"/>
      <c r="F464" s="60"/>
    </row>
    <row r="465" spans="2:6">
      <c r="B465" s="60">
        <v>2626</v>
      </c>
      <c r="C465" s="60">
        <v>7</v>
      </c>
      <c r="E465" s="60"/>
      <c r="F465" s="60"/>
    </row>
    <row r="466" spans="2:6">
      <c r="B466" s="60">
        <v>2627</v>
      </c>
      <c r="C466" s="60">
        <v>7</v>
      </c>
      <c r="E466" s="60"/>
      <c r="F466" s="60"/>
    </row>
    <row r="467" spans="2:6">
      <c r="B467" s="60">
        <v>2628</v>
      </c>
      <c r="C467" s="60">
        <v>7</v>
      </c>
      <c r="E467" s="60"/>
      <c r="F467" s="60"/>
    </row>
    <row r="468" spans="2:6">
      <c r="B468" s="60">
        <v>2629</v>
      </c>
      <c r="C468" s="60">
        <v>7</v>
      </c>
      <c r="E468" s="60"/>
      <c r="F468" s="60"/>
    </row>
    <row r="469" spans="2:6">
      <c r="B469" s="60">
        <v>2630</v>
      </c>
      <c r="C469" s="60">
        <v>7</v>
      </c>
      <c r="E469" s="60"/>
      <c r="F469" s="60"/>
    </row>
    <row r="470" spans="2:6">
      <c r="B470" s="60">
        <v>2631</v>
      </c>
      <c r="C470" s="60">
        <v>7</v>
      </c>
      <c r="E470" s="60"/>
      <c r="F470" s="60"/>
    </row>
    <row r="471" spans="2:6">
      <c r="B471" s="60">
        <v>2632</v>
      </c>
      <c r="C471" s="60">
        <v>7</v>
      </c>
      <c r="E471" s="60"/>
      <c r="F471" s="60"/>
    </row>
    <row r="472" spans="2:6">
      <c r="B472" s="60">
        <v>2633</v>
      </c>
      <c r="C472" s="60">
        <v>7</v>
      </c>
      <c r="E472" s="60"/>
      <c r="F472" s="60"/>
    </row>
    <row r="473" spans="2:6">
      <c r="B473" s="60">
        <v>2640</v>
      </c>
      <c r="C473" s="60">
        <v>4</v>
      </c>
      <c r="E473" s="60"/>
      <c r="F473" s="60"/>
    </row>
    <row r="474" spans="2:6">
      <c r="B474" s="60">
        <v>2641</v>
      </c>
      <c r="C474" s="60">
        <v>4</v>
      </c>
      <c r="E474" s="60"/>
      <c r="F474" s="60"/>
    </row>
    <row r="475" spans="2:6">
      <c r="B475" s="60">
        <v>2642</v>
      </c>
      <c r="C475" s="60">
        <v>4</v>
      </c>
      <c r="E475" s="60"/>
      <c r="F475" s="60"/>
    </row>
    <row r="476" spans="2:6">
      <c r="B476" s="60">
        <v>2643</v>
      </c>
      <c r="C476" s="60">
        <v>4</v>
      </c>
      <c r="E476" s="60"/>
      <c r="F476" s="60"/>
    </row>
    <row r="477" spans="2:6">
      <c r="B477" s="60">
        <v>2644</v>
      </c>
      <c r="C477" s="60">
        <v>4</v>
      </c>
      <c r="E477" s="60"/>
      <c r="F477" s="60"/>
    </row>
    <row r="478" spans="2:6">
      <c r="B478" s="60">
        <v>2645</v>
      </c>
      <c r="C478" s="60">
        <v>4</v>
      </c>
      <c r="E478" s="60"/>
      <c r="F478" s="60"/>
    </row>
    <row r="479" spans="2:6">
      <c r="B479" s="60">
        <v>2646</v>
      </c>
      <c r="C479" s="60">
        <v>4</v>
      </c>
      <c r="E479" s="60"/>
      <c r="F479" s="60"/>
    </row>
    <row r="480" spans="2:6">
      <c r="B480" s="60">
        <v>2647</v>
      </c>
      <c r="C480" s="60">
        <v>4</v>
      </c>
      <c r="E480" s="60"/>
      <c r="F480" s="60"/>
    </row>
    <row r="481" spans="2:6">
      <c r="B481" s="60">
        <v>2648</v>
      </c>
      <c r="C481" s="60">
        <v>4</v>
      </c>
      <c r="E481" s="60"/>
      <c r="F481" s="60"/>
    </row>
    <row r="482" spans="2:6">
      <c r="B482" s="60">
        <v>2649</v>
      </c>
      <c r="C482" s="60">
        <v>7</v>
      </c>
      <c r="E482" s="60"/>
      <c r="F482" s="60"/>
    </row>
    <row r="483" spans="2:6">
      <c r="B483" s="60">
        <v>2650</v>
      </c>
      <c r="C483" s="60">
        <v>4</v>
      </c>
      <c r="E483" s="60"/>
      <c r="F483" s="60"/>
    </row>
    <row r="484" spans="2:6">
      <c r="B484" s="60">
        <v>2651</v>
      </c>
      <c r="C484" s="60">
        <v>4</v>
      </c>
      <c r="E484" s="60"/>
      <c r="F484" s="60"/>
    </row>
    <row r="485" spans="2:6">
      <c r="B485" s="60">
        <v>2652</v>
      </c>
      <c r="C485" s="60">
        <v>4</v>
      </c>
      <c r="E485" s="60"/>
      <c r="F485" s="60"/>
    </row>
    <row r="486" spans="2:6">
      <c r="B486" s="60">
        <v>2653</v>
      </c>
      <c r="C486" s="60">
        <v>7</v>
      </c>
      <c r="E486" s="60"/>
      <c r="F486" s="60"/>
    </row>
    <row r="487" spans="2:6">
      <c r="B487" s="60">
        <v>2655</v>
      </c>
      <c r="C487" s="60">
        <v>4</v>
      </c>
      <c r="E487" s="60"/>
      <c r="F487" s="60"/>
    </row>
    <row r="488" spans="2:6">
      <c r="B488" s="60">
        <v>2656</v>
      </c>
      <c r="C488" s="60">
        <v>4</v>
      </c>
      <c r="E488" s="60"/>
      <c r="F488" s="60"/>
    </row>
    <row r="489" spans="2:6">
      <c r="B489" s="60">
        <v>2658</v>
      </c>
      <c r="C489" s="60">
        <v>4</v>
      </c>
      <c r="E489" s="60"/>
      <c r="F489" s="60"/>
    </row>
    <row r="490" spans="2:6">
      <c r="B490" s="60">
        <v>2659</v>
      </c>
      <c r="C490" s="60">
        <v>4</v>
      </c>
      <c r="E490" s="60"/>
      <c r="F490" s="60"/>
    </row>
    <row r="491" spans="2:6">
      <c r="B491" s="60">
        <v>2660</v>
      </c>
      <c r="C491" s="60">
        <v>4</v>
      </c>
      <c r="E491" s="60"/>
      <c r="F491" s="60"/>
    </row>
    <row r="492" spans="2:6">
      <c r="B492" s="60">
        <v>2661</v>
      </c>
      <c r="C492" s="60">
        <v>4</v>
      </c>
      <c r="E492" s="60"/>
      <c r="F492" s="60"/>
    </row>
    <row r="493" spans="2:6">
      <c r="B493" s="60">
        <v>2663</v>
      </c>
      <c r="C493" s="60">
        <v>4</v>
      </c>
      <c r="E493" s="60"/>
      <c r="F493" s="60"/>
    </row>
    <row r="494" spans="2:6">
      <c r="B494" s="60">
        <v>2665</v>
      </c>
      <c r="C494" s="60">
        <v>4</v>
      </c>
      <c r="E494" s="60"/>
      <c r="F494" s="60"/>
    </row>
    <row r="495" spans="2:6">
      <c r="B495" s="60">
        <v>2666</v>
      </c>
      <c r="C495" s="60">
        <v>4</v>
      </c>
      <c r="E495" s="60"/>
      <c r="F495" s="60"/>
    </row>
    <row r="496" spans="2:6">
      <c r="B496" s="60">
        <v>2668</v>
      </c>
      <c r="C496" s="60">
        <v>4</v>
      </c>
      <c r="E496" s="60"/>
      <c r="F496" s="60"/>
    </row>
    <row r="497" spans="2:6">
      <c r="B497" s="60">
        <v>2669</v>
      </c>
      <c r="C497" s="60">
        <v>4</v>
      </c>
      <c r="E497" s="60"/>
      <c r="F497" s="60"/>
    </row>
    <row r="498" spans="2:6">
      <c r="B498" s="60">
        <v>2671</v>
      </c>
      <c r="C498" s="60">
        <v>4</v>
      </c>
      <c r="E498" s="60"/>
      <c r="F498" s="60"/>
    </row>
    <row r="499" spans="2:6">
      <c r="B499" s="60">
        <v>2672</v>
      </c>
      <c r="C499" s="60">
        <v>4</v>
      </c>
      <c r="E499" s="60"/>
      <c r="F499" s="60"/>
    </row>
    <row r="500" spans="2:6">
      <c r="B500" s="60">
        <v>2675</v>
      </c>
      <c r="C500" s="60">
        <v>4</v>
      </c>
      <c r="E500" s="60"/>
      <c r="F500" s="60"/>
    </row>
    <row r="501" spans="2:6">
      <c r="B501" s="60">
        <v>2678</v>
      </c>
      <c r="C501" s="60">
        <v>4</v>
      </c>
      <c r="E501" s="60"/>
      <c r="F501" s="60"/>
    </row>
    <row r="502" spans="2:6">
      <c r="B502" s="60">
        <v>2680</v>
      </c>
      <c r="C502" s="60">
        <v>4</v>
      </c>
      <c r="E502" s="60"/>
      <c r="F502" s="60"/>
    </row>
    <row r="503" spans="2:6">
      <c r="B503" s="60">
        <v>2681</v>
      </c>
      <c r="C503" s="60">
        <v>4</v>
      </c>
      <c r="E503" s="60"/>
      <c r="F503" s="60"/>
    </row>
    <row r="504" spans="2:6">
      <c r="B504" s="60">
        <v>2700</v>
      </c>
      <c r="C504" s="60">
        <v>4</v>
      </c>
      <c r="E504" s="60"/>
      <c r="F504" s="60"/>
    </row>
    <row r="505" spans="2:6">
      <c r="B505" s="60">
        <v>2701</v>
      </c>
      <c r="C505" s="60">
        <v>4</v>
      </c>
      <c r="E505" s="60"/>
      <c r="F505" s="60"/>
    </row>
    <row r="506" spans="2:6">
      <c r="B506" s="60">
        <v>2702</v>
      </c>
      <c r="C506" s="60">
        <v>4</v>
      </c>
      <c r="E506" s="60"/>
      <c r="F506" s="60"/>
    </row>
    <row r="507" spans="2:6">
      <c r="B507" s="60">
        <v>2703</v>
      </c>
      <c r="C507" s="60">
        <v>4</v>
      </c>
      <c r="E507" s="60"/>
      <c r="F507" s="60"/>
    </row>
    <row r="508" spans="2:6">
      <c r="B508" s="60">
        <v>2705</v>
      </c>
      <c r="C508" s="60">
        <v>4</v>
      </c>
      <c r="E508" s="60"/>
      <c r="F508" s="60"/>
    </row>
    <row r="509" spans="2:6">
      <c r="B509" s="60">
        <v>2706</v>
      </c>
      <c r="C509" s="60">
        <v>4</v>
      </c>
      <c r="E509" s="60"/>
      <c r="F509" s="60"/>
    </row>
    <row r="510" spans="2:6">
      <c r="B510" s="60">
        <v>2707</v>
      </c>
      <c r="C510" s="60">
        <v>4</v>
      </c>
      <c r="E510" s="60"/>
      <c r="F510" s="60"/>
    </row>
    <row r="511" spans="2:6">
      <c r="B511" s="60">
        <v>2710</v>
      </c>
      <c r="C511" s="60">
        <v>4</v>
      </c>
      <c r="E511" s="60"/>
      <c r="F511" s="60"/>
    </row>
    <row r="512" spans="2:6">
      <c r="B512" s="60">
        <v>2711</v>
      </c>
      <c r="C512" s="60">
        <v>4</v>
      </c>
      <c r="E512" s="60"/>
      <c r="F512" s="60"/>
    </row>
    <row r="513" spans="2:6">
      <c r="B513" s="60">
        <v>2712</v>
      </c>
      <c r="C513" s="60">
        <v>4</v>
      </c>
      <c r="E513" s="60"/>
      <c r="F513" s="60"/>
    </row>
    <row r="514" spans="2:6">
      <c r="B514" s="60">
        <v>2713</v>
      </c>
      <c r="C514" s="60">
        <v>4</v>
      </c>
      <c r="E514" s="60"/>
      <c r="F514" s="60"/>
    </row>
    <row r="515" spans="2:6">
      <c r="B515" s="60">
        <v>2714</v>
      </c>
      <c r="C515" s="60">
        <v>4</v>
      </c>
      <c r="E515" s="60"/>
      <c r="F515" s="60"/>
    </row>
    <row r="516" spans="2:6">
      <c r="B516" s="60">
        <v>2715</v>
      </c>
      <c r="C516" s="60">
        <v>4</v>
      </c>
      <c r="E516" s="60"/>
      <c r="F516" s="60"/>
    </row>
    <row r="517" spans="2:6">
      <c r="B517" s="60">
        <v>2716</v>
      </c>
      <c r="C517" s="60">
        <v>4</v>
      </c>
      <c r="E517" s="60"/>
      <c r="F517" s="60"/>
    </row>
    <row r="518" spans="2:6">
      <c r="B518" s="60">
        <v>2717</v>
      </c>
      <c r="C518" s="60">
        <v>4</v>
      </c>
      <c r="E518" s="60"/>
      <c r="F518" s="60"/>
    </row>
    <row r="519" spans="2:6">
      <c r="B519" s="60">
        <v>2720</v>
      </c>
      <c r="C519" s="60">
        <v>7</v>
      </c>
      <c r="E519" s="60"/>
      <c r="F519" s="60"/>
    </row>
    <row r="520" spans="2:6">
      <c r="B520" s="60">
        <v>2721</v>
      </c>
      <c r="C520" s="60">
        <v>4</v>
      </c>
      <c r="E520" s="60"/>
      <c r="F520" s="60"/>
    </row>
    <row r="521" spans="2:6">
      <c r="B521" s="60">
        <v>2722</v>
      </c>
      <c r="C521" s="60">
        <v>4</v>
      </c>
      <c r="E521" s="60"/>
      <c r="F521" s="60"/>
    </row>
    <row r="522" spans="2:6">
      <c r="B522" s="60">
        <v>2725</v>
      </c>
      <c r="C522" s="60">
        <v>4</v>
      </c>
      <c r="E522" s="60"/>
      <c r="F522" s="60"/>
    </row>
    <row r="523" spans="2:6">
      <c r="B523" s="60">
        <v>2726</v>
      </c>
      <c r="C523" s="60">
        <v>4</v>
      </c>
      <c r="E523" s="60"/>
      <c r="F523" s="60"/>
    </row>
    <row r="524" spans="2:6">
      <c r="B524" s="60">
        <v>2727</v>
      </c>
      <c r="C524" s="60">
        <v>4</v>
      </c>
      <c r="E524" s="60"/>
      <c r="F524" s="60"/>
    </row>
    <row r="525" spans="2:6">
      <c r="B525" s="60">
        <v>2729</v>
      </c>
      <c r="C525" s="60">
        <v>7</v>
      </c>
      <c r="E525" s="60"/>
      <c r="F525" s="60"/>
    </row>
    <row r="526" spans="2:6">
      <c r="B526" s="60">
        <v>2730</v>
      </c>
      <c r="C526" s="60">
        <v>7</v>
      </c>
      <c r="E526" s="60"/>
      <c r="F526" s="60"/>
    </row>
    <row r="527" spans="2:6">
      <c r="B527" s="60">
        <v>2731</v>
      </c>
      <c r="C527" s="60">
        <v>4</v>
      </c>
      <c r="E527" s="60"/>
      <c r="F527" s="60"/>
    </row>
    <row r="528" spans="2:6">
      <c r="B528" s="60">
        <v>2732</v>
      </c>
      <c r="C528" s="60">
        <v>4</v>
      </c>
      <c r="E528" s="60"/>
      <c r="F528" s="60"/>
    </row>
    <row r="529" spans="2:6">
      <c r="B529" s="60">
        <v>2733</v>
      </c>
      <c r="C529" s="60">
        <v>4</v>
      </c>
      <c r="E529" s="60"/>
      <c r="F529" s="60"/>
    </row>
    <row r="530" spans="2:6">
      <c r="B530" s="60">
        <v>2734</v>
      </c>
      <c r="C530" s="60">
        <v>4</v>
      </c>
      <c r="E530" s="60"/>
      <c r="F530" s="60"/>
    </row>
    <row r="531" spans="2:6">
      <c r="B531" s="60">
        <v>2735</v>
      </c>
      <c r="C531" s="60">
        <v>4</v>
      </c>
      <c r="E531" s="60"/>
      <c r="F531" s="60"/>
    </row>
    <row r="532" spans="2:6">
      <c r="B532" s="60">
        <v>2736</v>
      </c>
      <c r="C532" s="60">
        <v>4</v>
      </c>
      <c r="E532" s="60"/>
      <c r="F532" s="60"/>
    </row>
    <row r="533" spans="2:6">
      <c r="B533" s="60">
        <v>2737</v>
      </c>
      <c r="C533" s="60">
        <v>4</v>
      </c>
      <c r="E533" s="60"/>
      <c r="F533" s="60"/>
    </row>
    <row r="534" spans="2:6">
      <c r="B534" s="60">
        <v>2738</v>
      </c>
      <c r="C534" s="60">
        <v>4</v>
      </c>
      <c r="E534" s="60"/>
      <c r="F534" s="60"/>
    </row>
    <row r="535" spans="2:6">
      <c r="B535" s="60">
        <v>2739</v>
      </c>
      <c r="C535" s="60">
        <v>4</v>
      </c>
      <c r="E535" s="60"/>
      <c r="F535" s="60"/>
    </row>
    <row r="536" spans="2:6">
      <c r="B536" s="60">
        <v>2745</v>
      </c>
      <c r="C536" s="60">
        <v>6</v>
      </c>
      <c r="E536" s="60"/>
      <c r="F536" s="60"/>
    </row>
    <row r="537" spans="2:6">
      <c r="B537" s="60">
        <v>2747</v>
      </c>
      <c r="C537" s="60">
        <v>6</v>
      </c>
      <c r="E537" s="60"/>
      <c r="F537" s="60"/>
    </row>
    <row r="538" spans="2:6">
      <c r="B538" s="60">
        <v>2748</v>
      </c>
      <c r="C538" s="60">
        <v>6</v>
      </c>
      <c r="E538" s="60"/>
      <c r="F538" s="60"/>
    </row>
    <row r="539" spans="2:6">
      <c r="B539" s="60">
        <v>2749</v>
      </c>
      <c r="C539" s="60">
        <v>6</v>
      </c>
      <c r="E539" s="60"/>
      <c r="F539" s="60"/>
    </row>
    <row r="540" spans="2:6">
      <c r="B540" s="60">
        <v>2750</v>
      </c>
      <c r="C540" s="60">
        <v>6</v>
      </c>
      <c r="E540" s="60"/>
      <c r="F540" s="60"/>
    </row>
    <row r="541" spans="2:6">
      <c r="B541" s="60">
        <v>2752</v>
      </c>
      <c r="C541" s="60">
        <v>6</v>
      </c>
      <c r="E541" s="60"/>
      <c r="F541" s="60"/>
    </row>
    <row r="542" spans="2:6">
      <c r="B542" s="60">
        <v>2753</v>
      </c>
      <c r="C542" s="60">
        <v>6</v>
      </c>
      <c r="E542" s="60"/>
      <c r="F542" s="60"/>
    </row>
    <row r="543" spans="2:6">
      <c r="B543" s="60">
        <v>2754</v>
      </c>
      <c r="C543" s="60">
        <v>6</v>
      </c>
      <c r="E543" s="60"/>
      <c r="F543" s="60"/>
    </row>
    <row r="544" spans="2:6">
      <c r="B544" s="60">
        <v>2755</v>
      </c>
      <c r="C544" s="60">
        <v>6</v>
      </c>
      <c r="E544" s="60"/>
      <c r="F544" s="60"/>
    </row>
    <row r="545" spans="2:6">
      <c r="B545" s="60">
        <v>2756</v>
      </c>
      <c r="C545" s="60">
        <v>6</v>
      </c>
      <c r="E545" s="60"/>
      <c r="F545" s="60"/>
    </row>
    <row r="546" spans="2:6">
      <c r="B546" s="60">
        <v>2757</v>
      </c>
      <c r="C546" s="60">
        <v>6</v>
      </c>
      <c r="E546" s="60"/>
      <c r="F546" s="60"/>
    </row>
    <row r="547" spans="2:6">
      <c r="B547" s="60">
        <v>2758</v>
      </c>
      <c r="C547" s="60">
        <v>6</v>
      </c>
      <c r="E547" s="60"/>
      <c r="F547" s="60"/>
    </row>
    <row r="548" spans="2:6">
      <c r="B548" s="60">
        <v>2759</v>
      </c>
      <c r="C548" s="60">
        <v>6</v>
      </c>
      <c r="E548" s="60"/>
      <c r="F548" s="60"/>
    </row>
    <row r="549" spans="2:6">
      <c r="B549" s="60">
        <v>2760</v>
      </c>
      <c r="C549" s="60">
        <v>6</v>
      </c>
      <c r="E549" s="60"/>
      <c r="F549" s="60"/>
    </row>
    <row r="550" spans="2:6">
      <c r="B550" s="60">
        <v>2761</v>
      </c>
      <c r="C550" s="60">
        <v>6</v>
      </c>
      <c r="E550" s="60"/>
      <c r="F550" s="60"/>
    </row>
    <row r="551" spans="2:6">
      <c r="B551" s="60">
        <v>2762</v>
      </c>
      <c r="C551" s="60">
        <v>6</v>
      </c>
      <c r="E551" s="60"/>
      <c r="F551" s="60"/>
    </row>
    <row r="552" spans="2:6">
      <c r="B552" s="60">
        <v>2763</v>
      </c>
      <c r="C552" s="60">
        <v>6</v>
      </c>
      <c r="E552" s="60"/>
      <c r="F552" s="60"/>
    </row>
    <row r="553" spans="2:6">
      <c r="B553" s="60">
        <v>2765</v>
      </c>
      <c r="C553" s="60">
        <v>6</v>
      </c>
      <c r="E553" s="60"/>
      <c r="F553" s="60"/>
    </row>
    <row r="554" spans="2:6">
      <c r="B554" s="60">
        <v>2766</v>
      </c>
      <c r="C554" s="60">
        <v>6</v>
      </c>
      <c r="E554" s="60"/>
      <c r="F554" s="60"/>
    </row>
    <row r="555" spans="2:6">
      <c r="B555" s="60">
        <v>2767</v>
      </c>
      <c r="C555" s="60">
        <v>6</v>
      </c>
      <c r="E555" s="60"/>
      <c r="F555" s="60"/>
    </row>
    <row r="556" spans="2:6">
      <c r="B556" s="60">
        <v>2768</v>
      </c>
      <c r="C556" s="60">
        <v>6</v>
      </c>
      <c r="E556" s="60"/>
      <c r="F556" s="60"/>
    </row>
    <row r="557" spans="2:6">
      <c r="B557" s="60">
        <v>2769</v>
      </c>
      <c r="C557" s="60">
        <v>6</v>
      </c>
      <c r="E557" s="60"/>
      <c r="F557" s="60"/>
    </row>
    <row r="558" spans="2:6">
      <c r="B558" s="60">
        <v>2770</v>
      </c>
      <c r="C558" s="60">
        <v>6</v>
      </c>
      <c r="E558" s="60"/>
      <c r="F558" s="60"/>
    </row>
    <row r="559" spans="2:6">
      <c r="B559" s="60">
        <v>2773</v>
      </c>
      <c r="C559" s="60">
        <v>6</v>
      </c>
      <c r="E559" s="60"/>
      <c r="F559" s="60"/>
    </row>
    <row r="560" spans="2:6">
      <c r="B560" s="60">
        <v>2774</v>
      </c>
      <c r="C560" s="60">
        <v>6</v>
      </c>
      <c r="E560" s="60"/>
      <c r="F560" s="60"/>
    </row>
    <row r="561" spans="2:6">
      <c r="B561" s="60">
        <v>2775</v>
      </c>
      <c r="C561" s="60">
        <v>6</v>
      </c>
      <c r="E561" s="60"/>
      <c r="F561" s="60"/>
    </row>
    <row r="562" spans="2:6">
      <c r="B562" s="60">
        <v>2776</v>
      </c>
      <c r="C562" s="60">
        <v>6</v>
      </c>
      <c r="E562" s="60"/>
      <c r="F562" s="60"/>
    </row>
    <row r="563" spans="2:6">
      <c r="B563" s="60">
        <v>2777</v>
      </c>
      <c r="C563" s="60">
        <v>6</v>
      </c>
      <c r="E563" s="60"/>
      <c r="F563" s="60"/>
    </row>
    <row r="564" spans="2:6">
      <c r="B564" s="60">
        <v>2778</v>
      </c>
      <c r="C564" s="60">
        <v>6</v>
      </c>
      <c r="E564" s="60"/>
      <c r="F564" s="60"/>
    </row>
    <row r="565" spans="2:6">
      <c r="B565" s="60">
        <v>2779</v>
      </c>
      <c r="C565" s="60">
        <v>6</v>
      </c>
      <c r="E565" s="60"/>
      <c r="F565" s="60"/>
    </row>
    <row r="566" spans="2:6">
      <c r="B566" s="60">
        <v>2780</v>
      </c>
      <c r="C566" s="60">
        <v>6</v>
      </c>
      <c r="E566" s="60"/>
      <c r="F566" s="60"/>
    </row>
    <row r="567" spans="2:6">
      <c r="B567" s="60">
        <v>2782</v>
      </c>
      <c r="C567" s="60">
        <v>6</v>
      </c>
      <c r="E567" s="60"/>
      <c r="F567" s="60"/>
    </row>
    <row r="568" spans="2:6">
      <c r="B568" s="60">
        <v>2783</v>
      </c>
      <c r="C568" s="60">
        <v>6</v>
      </c>
      <c r="E568" s="60"/>
      <c r="F568" s="60"/>
    </row>
    <row r="569" spans="2:6">
      <c r="B569" s="60">
        <v>2784</v>
      </c>
      <c r="C569" s="60">
        <v>6</v>
      </c>
      <c r="E569" s="60"/>
      <c r="F569" s="60"/>
    </row>
    <row r="570" spans="2:6">
      <c r="B570" s="60">
        <v>2785</v>
      </c>
      <c r="C570" s="60">
        <v>6</v>
      </c>
      <c r="E570" s="60"/>
      <c r="F570" s="60"/>
    </row>
    <row r="571" spans="2:6">
      <c r="B571" s="60">
        <v>2786</v>
      </c>
      <c r="C571" s="60">
        <v>6</v>
      </c>
      <c r="E571" s="60"/>
      <c r="F571" s="60"/>
    </row>
    <row r="572" spans="2:6">
      <c r="B572" s="60">
        <v>2787</v>
      </c>
      <c r="C572" s="60">
        <v>7</v>
      </c>
      <c r="E572" s="60"/>
      <c r="F572" s="60"/>
    </row>
    <row r="573" spans="2:6">
      <c r="B573" s="60">
        <v>2790</v>
      </c>
      <c r="C573" s="60">
        <v>7</v>
      </c>
      <c r="E573" s="60"/>
      <c r="F573" s="60"/>
    </row>
    <row r="574" spans="2:6">
      <c r="B574" s="60">
        <v>2791</v>
      </c>
      <c r="C574" s="60">
        <v>7</v>
      </c>
      <c r="E574" s="60"/>
      <c r="F574" s="60"/>
    </row>
    <row r="575" spans="2:6">
      <c r="B575" s="60">
        <v>2792</v>
      </c>
      <c r="C575" s="60">
        <v>7</v>
      </c>
      <c r="E575" s="60"/>
      <c r="F575" s="60"/>
    </row>
    <row r="576" spans="2:6">
      <c r="B576" s="60">
        <v>2793</v>
      </c>
      <c r="C576" s="60">
        <v>4</v>
      </c>
      <c r="E576" s="60"/>
      <c r="F576" s="60"/>
    </row>
    <row r="577" spans="2:6">
      <c r="B577" s="60">
        <v>2794</v>
      </c>
      <c r="C577" s="60">
        <v>4</v>
      </c>
      <c r="E577" s="60"/>
      <c r="F577" s="60"/>
    </row>
    <row r="578" spans="2:6">
      <c r="B578" s="60">
        <v>2795</v>
      </c>
      <c r="C578" s="60">
        <v>7</v>
      </c>
      <c r="E578" s="60"/>
      <c r="F578" s="60"/>
    </row>
    <row r="579" spans="2:6">
      <c r="B579" s="60">
        <v>2797</v>
      </c>
      <c r="C579" s="60">
        <v>7</v>
      </c>
      <c r="E579" s="60"/>
      <c r="F579" s="60"/>
    </row>
    <row r="580" spans="2:6">
      <c r="B580" s="60">
        <v>2798</v>
      </c>
      <c r="C580" s="60">
        <v>7</v>
      </c>
      <c r="E580" s="60"/>
      <c r="F580" s="60"/>
    </row>
    <row r="581" spans="2:6">
      <c r="B581" s="60">
        <v>2799</v>
      </c>
      <c r="C581" s="60">
        <v>7</v>
      </c>
      <c r="E581" s="60"/>
      <c r="F581" s="60"/>
    </row>
    <row r="582" spans="2:6">
      <c r="B582" s="60">
        <v>2800</v>
      </c>
      <c r="C582" s="60">
        <v>7</v>
      </c>
      <c r="E582" s="60"/>
      <c r="F582" s="60"/>
    </row>
    <row r="583" spans="2:6">
      <c r="B583" s="60">
        <v>2803</v>
      </c>
      <c r="C583" s="60">
        <v>4</v>
      </c>
      <c r="E583" s="60"/>
      <c r="F583" s="60"/>
    </row>
    <row r="584" spans="2:6">
      <c r="B584" s="60">
        <v>2804</v>
      </c>
      <c r="C584" s="60">
        <v>4</v>
      </c>
      <c r="E584" s="60"/>
      <c r="F584" s="60"/>
    </row>
    <row r="585" spans="2:6">
      <c r="B585" s="60">
        <v>2805</v>
      </c>
      <c r="C585" s="60">
        <v>4</v>
      </c>
      <c r="E585" s="60"/>
      <c r="F585" s="60"/>
    </row>
    <row r="586" spans="2:6">
      <c r="B586" s="60">
        <v>2806</v>
      </c>
      <c r="C586" s="60">
        <v>4</v>
      </c>
      <c r="E586" s="60"/>
      <c r="F586" s="60"/>
    </row>
    <row r="587" spans="2:6">
      <c r="B587" s="60">
        <v>2807</v>
      </c>
      <c r="C587" s="60">
        <v>4</v>
      </c>
      <c r="E587" s="60"/>
      <c r="F587" s="60"/>
    </row>
    <row r="588" spans="2:6">
      <c r="B588" s="60">
        <v>2808</v>
      </c>
      <c r="C588" s="60">
        <v>4</v>
      </c>
      <c r="E588" s="60"/>
      <c r="F588" s="60"/>
    </row>
    <row r="589" spans="2:6">
      <c r="B589" s="60">
        <v>2809</v>
      </c>
      <c r="C589" s="60">
        <v>4</v>
      </c>
      <c r="E589" s="60"/>
      <c r="F589" s="60"/>
    </row>
    <row r="590" spans="2:6">
      <c r="B590" s="60">
        <v>2810</v>
      </c>
      <c r="C590" s="60">
        <v>4</v>
      </c>
      <c r="E590" s="60"/>
      <c r="F590" s="60"/>
    </row>
    <row r="591" spans="2:6">
      <c r="B591" s="60">
        <v>2817</v>
      </c>
      <c r="C591" s="60">
        <v>4</v>
      </c>
      <c r="E591" s="60"/>
      <c r="F591" s="60"/>
    </row>
    <row r="592" spans="2:6">
      <c r="B592" s="60">
        <v>2818</v>
      </c>
      <c r="C592" s="60">
        <v>4</v>
      </c>
      <c r="E592" s="60"/>
      <c r="F592" s="60"/>
    </row>
    <row r="593" spans="2:6">
      <c r="B593" s="60">
        <v>2820</v>
      </c>
      <c r="C593" s="60">
        <v>4</v>
      </c>
      <c r="E593" s="60"/>
      <c r="F593" s="60"/>
    </row>
    <row r="594" spans="2:6">
      <c r="B594" s="60">
        <v>2821</v>
      </c>
      <c r="C594" s="60">
        <v>4</v>
      </c>
      <c r="E594" s="60"/>
      <c r="F594" s="60"/>
    </row>
    <row r="595" spans="2:6">
      <c r="B595" s="60">
        <v>2822</v>
      </c>
      <c r="C595" s="60">
        <v>4</v>
      </c>
      <c r="E595" s="60"/>
      <c r="F595" s="60"/>
    </row>
    <row r="596" spans="2:6">
      <c r="B596" s="60">
        <v>2823</v>
      </c>
      <c r="C596" s="60">
        <v>4</v>
      </c>
      <c r="E596" s="60"/>
      <c r="F596" s="60"/>
    </row>
    <row r="597" spans="2:6">
      <c r="B597" s="60">
        <v>2824</v>
      </c>
      <c r="C597" s="60">
        <v>4</v>
      </c>
      <c r="E597" s="60"/>
      <c r="F597" s="60"/>
    </row>
    <row r="598" spans="2:6">
      <c r="B598" s="60">
        <v>2825</v>
      </c>
      <c r="C598" s="60">
        <v>4</v>
      </c>
      <c r="E598" s="60"/>
      <c r="F598" s="60"/>
    </row>
    <row r="599" spans="2:6">
      <c r="B599" s="60">
        <v>2826</v>
      </c>
      <c r="C599" s="60">
        <v>4</v>
      </c>
      <c r="E599" s="60"/>
      <c r="F599" s="60"/>
    </row>
    <row r="600" spans="2:6">
      <c r="B600" s="60">
        <v>2827</v>
      </c>
      <c r="C600" s="60">
        <v>4</v>
      </c>
      <c r="E600" s="60"/>
      <c r="F600" s="60"/>
    </row>
    <row r="601" spans="2:6">
      <c r="B601" s="60">
        <v>2828</v>
      </c>
      <c r="C601" s="60">
        <v>4</v>
      </c>
      <c r="E601" s="60"/>
      <c r="F601" s="60"/>
    </row>
    <row r="602" spans="2:6">
      <c r="B602" s="60">
        <v>2829</v>
      </c>
      <c r="C602" s="60">
        <v>4</v>
      </c>
      <c r="E602" s="60"/>
      <c r="F602" s="60"/>
    </row>
    <row r="603" spans="2:6">
      <c r="B603" s="60">
        <v>2830</v>
      </c>
      <c r="C603" s="60">
        <v>4</v>
      </c>
      <c r="E603" s="60"/>
      <c r="F603" s="60"/>
    </row>
    <row r="604" spans="2:6">
      <c r="B604" s="60">
        <v>2831</v>
      </c>
      <c r="C604" s="60">
        <v>4</v>
      </c>
      <c r="E604" s="60"/>
      <c r="F604" s="60"/>
    </row>
    <row r="605" spans="2:6">
      <c r="B605" s="60">
        <v>2832</v>
      </c>
      <c r="C605" s="60">
        <v>4</v>
      </c>
      <c r="E605" s="60"/>
      <c r="F605" s="60"/>
    </row>
    <row r="606" spans="2:6">
      <c r="B606" s="60">
        <v>2833</v>
      </c>
      <c r="C606" s="60">
        <v>4</v>
      </c>
      <c r="E606" s="60"/>
      <c r="F606" s="60"/>
    </row>
    <row r="607" spans="2:6">
      <c r="B607" s="60">
        <v>2834</v>
      </c>
      <c r="C607" s="60">
        <v>4</v>
      </c>
      <c r="E607" s="60"/>
      <c r="F607" s="60"/>
    </row>
    <row r="608" spans="2:6">
      <c r="B608" s="60">
        <v>2835</v>
      </c>
      <c r="C608" s="60">
        <v>4</v>
      </c>
      <c r="E608" s="60"/>
      <c r="F608" s="60"/>
    </row>
    <row r="609" spans="2:6">
      <c r="B609" s="60">
        <v>2836</v>
      </c>
      <c r="C609" s="60">
        <v>4</v>
      </c>
      <c r="E609" s="60"/>
      <c r="F609" s="60"/>
    </row>
    <row r="610" spans="2:6">
      <c r="B610" s="60">
        <v>2838</v>
      </c>
      <c r="C610" s="60">
        <v>4</v>
      </c>
      <c r="E610" s="60"/>
      <c r="F610" s="60"/>
    </row>
    <row r="611" spans="2:6">
      <c r="B611" s="60">
        <v>2839</v>
      </c>
      <c r="C611" s="60">
        <v>4</v>
      </c>
      <c r="E611" s="60"/>
      <c r="F611" s="60"/>
    </row>
    <row r="612" spans="2:6">
      <c r="B612" s="60">
        <v>2840</v>
      </c>
      <c r="C612" s="60">
        <v>4</v>
      </c>
      <c r="E612" s="60"/>
      <c r="F612" s="60"/>
    </row>
    <row r="613" spans="2:6">
      <c r="B613" s="60">
        <v>2842</v>
      </c>
      <c r="C613" s="60">
        <v>4</v>
      </c>
      <c r="E613" s="60"/>
      <c r="F613" s="60"/>
    </row>
    <row r="614" spans="2:6">
      <c r="B614" s="60">
        <v>2843</v>
      </c>
      <c r="C614" s="60">
        <v>4</v>
      </c>
      <c r="E614" s="60"/>
      <c r="F614" s="60"/>
    </row>
    <row r="615" spans="2:6">
      <c r="B615" s="60">
        <v>2844</v>
      </c>
      <c r="C615" s="60">
        <v>4</v>
      </c>
      <c r="E615" s="60"/>
      <c r="F615" s="60"/>
    </row>
    <row r="616" spans="2:6">
      <c r="B616" s="60">
        <v>2845</v>
      </c>
      <c r="C616" s="60">
        <v>7</v>
      </c>
      <c r="E616" s="60"/>
      <c r="F616" s="60"/>
    </row>
    <row r="617" spans="2:6">
      <c r="B617" s="60">
        <v>2846</v>
      </c>
      <c r="C617" s="60">
        <v>7</v>
      </c>
      <c r="E617" s="60"/>
      <c r="F617" s="60"/>
    </row>
    <row r="618" spans="2:6">
      <c r="B618" s="60">
        <v>2847</v>
      </c>
      <c r="C618" s="60">
        <v>7</v>
      </c>
      <c r="E618" s="60"/>
      <c r="F618" s="60"/>
    </row>
    <row r="619" spans="2:6">
      <c r="B619" s="60">
        <v>2848</v>
      </c>
      <c r="C619" s="60">
        <v>6</v>
      </c>
      <c r="E619" s="60"/>
      <c r="F619" s="60"/>
    </row>
    <row r="620" spans="2:6">
      <c r="B620" s="60">
        <v>2849</v>
      </c>
      <c r="C620" s="60">
        <v>6</v>
      </c>
      <c r="E620" s="60"/>
      <c r="F620" s="60"/>
    </row>
    <row r="621" spans="2:6">
      <c r="B621" s="60">
        <v>2850</v>
      </c>
      <c r="C621" s="60">
        <v>6</v>
      </c>
      <c r="E621" s="60"/>
      <c r="F621" s="60"/>
    </row>
    <row r="622" spans="2:6">
      <c r="B622" s="60">
        <v>2852</v>
      </c>
      <c r="C622" s="60">
        <v>6</v>
      </c>
      <c r="E622" s="60"/>
      <c r="F622" s="60"/>
    </row>
    <row r="623" spans="2:6">
      <c r="B623" s="60">
        <v>2864</v>
      </c>
      <c r="C623" s="60">
        <v>4</v>
      </c>
      <c r="E623" s="60"/>
      <c r="F623" s="60"/>
    </row>
    <row r="624" spans="2:6">
      <c r="B624" s="60">
        <v>2865</v>
      </c>
      <c r="C624" s="60">
        <v>4</v>
      </c>
      <c r="E624" s="60"/>
      <c r="F624" s="60"/>
    </row>
    <row r="625" spans="2:6">
      <c r="B625" s="60">
        <v>2866</v>
      </c>
      <c r="C625" s="60">
        <v>4</v>
      </c>
      <c r="E625" s="60"/>
      <c r="F625" s="60"/>
    </row>
    <row r="626" spans="2:6">
      <c r="B626" s="60">
        <v>2867</v>
      </c>
      <c r="C626" s="60">
        <v>4</v>
      </c>
      <c r="E626" s="60"/>
      <c r="F626" s="60"/>
    </row>
    <row r="627" spans="2:6">
      <c r="B627" s="60">
        <v>2868</v>
      </c>
      <c r="C627" s="60">
        <v>4</v>
      </c>
      <c r="E627" s="60"/>
      <c r="F627" s="60"/>
    </row>
    <row r="628" spans="2:6">
      <c r="B628" s="60">
        <v>2869</v>
      </c>
      <c r="C628" s="60">
        <v>4</v>
      </c>
      <c r="E628" s="60"/>
      <c r="F628" s="60"/>
    </row>
    <row r="629" spans="2:6">
      <c r="B629" s="60">
        <v>2870</v>
      </c>
      <c r="C629" s="60">
        <v>4</v>
      </c>
      <c r="E629" s="60"/>
      <c r="F629" s="60"/>
    </row>
    <row r="630" spans="2:6">
      <c r="B630" s="60">
        <v>2871</v>
      </c>
      <c r="C630" s="60">
        <v>4</v>
      </c>
      <c r="E630" s="60"/>
      <c r="F630" s="60"/>
    </row>
    <row r="631" spans="2:6">
      <c r="B631" s="60">
        <v>2873</v>
      </c>
      <c r="C631" s="60">
        <v>4</v>
      </c>
      <c r="E631" s="60"/>
      <c r="F631" s="60"/>
    </row>
    <row r="632" spans="2:6">
      <c r="B632" s="60">
        <v>2874</v>
      </c>
      <c r="C632" s="60">
        <v>4</v>
      </c>
      <c r="E632" s="60"/>
      <c r="F632" s="60"/>
    </row>
    <row r="633" spans="2:6">
      <c r="B633" s="60">
        <v>2875</v>
      </c>
      <c r="C633" s="60">
        <v>4</v>
      </c>
      <c r="E633" s="60"/>
      <c r="F633" s="60"/>
    </row>
    <row r="634" spans="2:6">
      <c r="B634" s="60">
        <v>2876</v>
      </c>
      <c r="C634" s="60">
        <v>4</v>
      </c>
      <c r="E634" s="60"/>
      <c r="F634" s="60"/>
    </row>
    <row r="635" spans="2:6">
      <c r="B635" s="60">
        <v>2877</v>
      </c>
      <c r="C635" s="60">
        <v>4</v>
      </c>
      <c r="E635" s="60"/>
      <c r="F635" s="60"/>
    </row>
    <row r="636" spans="2:6">
      <c r="B636" s="60">
        <v>2878</v>
      </c>
      <c r="C636" s="60">
        <v>4</v>
      </c>
      <c r="E636" s="60"/>
      <c r="F636" s="60"/>
    </row>
    <row r="637" spans="2:6">
      <c r="B637" s="60">
        <v>2879</v>
      </c>
      <c r="C637" s="60">
        <v>4</v>
      </c>
      <c r="E637" s="60"/>
      <c r="F637" s="60"/>
    </row>
    <row r="638" spans="2:6">
      <c r="B638" s="60">
        <v>2880</v>
      </c>
      <c r="C638" s="60">
        <v>4</v>
      </c>
      <c r="E638" s="60"/>
      <c r="F638" s="60"/>
    </row>
    <row r="639" spans="2:6">
      <c r="B639" s="60">
        <v>2900</v>
      </c>
      <c r="C639" s="60">
        <v>7</v>
      </c>
      <c r="E639" s="60"/>
      <c r="F639" s="60"/>
    </row>
    <row r="640" spans="2:6">
      <c r="B640" s="60">
        <v>2902</v>
      </c>
      <c r="C640" s="60">
        <v>7</v>
      </c>
      <c r="E640" s="60"/>
      <c r="F640" s="60"/>
    </row>
    <row r="641" spans="2:6">
      <c r="B641" s="60">
        <v>2903</v>
      </c>
      <c r="C641" s="60">
        <v>7</v>
      </c>
      <c r="E641" s="60"/>
      <c r="F641" s="60"/>
    </row>
    <row r="642" spans="2:6">
      <c r="B642" s="60">
        <v>2904</v>
      </c>
      <c r="C642" s="60">
        <v>7</v>
      </c>
      <c r="E642" s="60"/>
      <c r="F642" s="60"/>
    </row>
    <row r="643" spans="2:6">
      <c r="B643" s="60">
        <v>2905</v>
      </c>
      <c r="C643" s="60">
        <v>7</v>
      </c>
      <c r="E643" s="60"/>
      <c r="F643" s="60"/>
    </row>
    <row r="644" spans="2:6">
      <c r="B644" s="60">
        <v>2906</v>
      </c>
      <c r="C644" s="60">
        <v>7</v>
      </c>
      <c r="E644" s="60"/>
      <c r="F644" s="60"/>
    </row>
    <row r="645" spans="2:6">
      <c r="B645" s="60">
        <v>2911</v>
      </c>
      <c r="C645" s="60">
        <v>7</v>
      </c>
      <c r="E645" s="60"/>
      <c r="F645" s="60"/>
    </row>
    <row r="646" spans="2:6">
      <c r="B646" s="60">
        <v>2912</v>
      </c>
      <c r="C646" s="60">
        <v>7</v>
      </c>
      <c r="E646" s="60"/>
      <c r="F646" s="60"/>
    </row>
    <row r="647" spans="2:6">
      <c r="B647" s="60">
        <v>2913</v>
      </c>
      <c r="C647" s="60">
        <v>7</v>
      </c>
      <c r="E647" s="60"/>
      <c r="F647" s="60"/>
    </row>
    <row r="648" spans="2:6">
      <c r="B648" s="60">
        <v>2914</v>
      </c>
      <c r="C648" s="60">
        <v>7</v>
      </c>
      <c r="E648" s="60"/>
      <c r="F648" s="60"/>
    </row>
    <row r="649" spans="2:6">
      <c r="B649" s="60">
        <v>3000</v>
      </c>
      <c r="C649" s="60">
        <v>6</v>
      </c>
      <c r="E649" s="60"/>
      <c r="F649" s="60"/>
    </row>
    <row r="650" spans="2:6">
      <c r="B650" s="60">
        <v>3002</v>
      </c>
      <c r="C650" s="60">
        <v>6</v>
      </c>
      <c r="E650" s="60"/>
      <c r="F650" s="60"/>
    </row>
    <row r="651" spans="2:6">
      <c r="B651" s="60">
        <v>3003</v>
      </c>
      <c r="C651" s="60">
        <v>6</v>
      </c>
      <c r="E651" s="60"/>
      <c r="F651" s="60"/>
    </row>
    <row r="652" spans="2:6">
      <c r="B652" s="60">
        <v>3004</v>
      </c>
      <c r="C652" s="60">
        <v>6</v>
      </c>
      <c r="E652" s="60"/>
      <c r="F652" s="60"/>
    </row>
    <row r="653" spans="2:6">
      <c r="B653" s="60">
        <v>3005</v>
      </c>
      <c r="C653" s="60">
        <v>6</v>
      </c>
      <c r="E653" s="60"/>
      <c r="F653" s="60"/>
    </row>
    <row r="654" spans="2:6">
      <c r="B654" s="60">
        <v>3006</v>
      </c>
      <c r="C654" s="60">
        <v>6</v>
      </c>
      <c r="E654" s="60"/>
      <c r="F654" s="60"/>
    </row>
    <row r="655" spans="2:6">
      <c r="B655" s="60">
        <v>3008</v>
      </c>
      <c r="C655" s="60">
        <v>6</v>
      </c>
      <c r="E655" s="60"/>
      <c r="F655" s="60"/>
    </row>
    <row r="656" spans="2:6">
      <c r="B656" s="60">
        <v>3010</v>
      </c>
      <c r="C656" s="60">
        <v>6</v>
      </c>
      <c r="E656" s="60"/>
      <c r="F656" s="60"/>
    </row>
    <row r="657" spans="2:6">
      <c r="B657" s="60">
        <v>3011</v>
      </c>
      <c r="C657" s="60">
        <v>6</v>
      </c>
      <c r="E657" s="60"/>
      <c r="F657" s="60"/>
    </row>
    <row r="658" spans="2:6">
      <c r="B658" s="60">
        <v>3012</v>
      </c>
      <c r="C658" s="60">
        <v>6</v>
      </c>
      <c r="E658" s="60"/>
      <c r="F658" s="60"/>
    </row>
    <row r="659" spans="2:6">
      <c r="B659" s="60">
        <v>3013</v>
      </c>
      <c r="C659" s="60">
        <v>6</v>
      </c>
      <c r="E659" s="60"/>
      <c r="F659" s="60"/>
    </row>
    <row r="660" spans="2:6">
      <c r="B660" s="60">
        <v>3015</v>
      </c>
      <c r="C660" s="60">
        <v>6</v>
      </c>
      <c r="E660" s="60"/>
      <c r="F660" s="60"/>
    </row>
    <row r="661" spans="2:6">
      <c r="B661" s="60">
        <v>3016</v>
      </c>
      <c r="C661" s="60">
        <v>6</v>
      </c>
      <c r="E661" s="60"/>
      <c r="F661" s="60"/>
    </row>
    <row r="662" spans="2:6">
      <c r="B662" s="60">
        <v>3018</v>
      </c>
      <c r="C662" s="60">
        <v>6</v>
      </c>
      <c r="E662" s="60"/>
      <c r="F662" s="60"/>
    </row>
    <row r="663" spans="2:6">
      <c r="B663" s="60">
        <v>3019</v>
      </c>
      <c r="C663" s="60">
        <v>6</v>
      </c>
      <c r="E663" s="60"/>
      <c r="F663" s="60"/>
    </row>
    <row r="664" spans="2:6">
      <c r="B664" s="60">
        <v>3020</v>
      </c>
      <c r="C664" s="60">
        <v>6</v>
      </c>
      <c r="E664" s="60"/>
      <c r="F664" s="60"/>
    </row>
    <row r="665" spans="2:6">
      <c r="B665" s="60">
        <v>3021</v>
      </c>
      <c r="C665" s="60">
        <v>6</v>
      </c>
      <c r="E665" s="60"/>
      <c r="F665" s="60"/>
    </row>
    <row r="666" spans="2:6">
      <c r="B666" s="60">
        <v>3022</v>
      </c>
      <c r="C666" s="60">
        <v>6</v>
      </c>
      <c r="E666" s="60"/>
      <c r="F666" s="60"/>
    </row>
    <row r="667" spans="2:6">
      <c r="B667" s="60">
        <v>3023</v>
      </c>
      <c r="C667" s="60">
        <v>6</v>
      </c>
      <c r="E667" s="60"/>
      <c r="F667" s="60"/>
    </row>
    <row r="668" spans="2:6">
      <c r="B668" s="60">
        <v>3024</v>
      </c>
      <c r="C668" s="60">
        <v>6</v>
      </c>
      <c r="E668" s="60"/>
      <c r="F668" s="60"/>
    </row>
    <row r="669" spans="2:6">
      <c r="B669" s="60">
        <v>3025</v>
      </c>
      <c r="C669" s="60">
        <v>6</v>
      </c>
      <c r="E669" s="60"/>
      <c r="F669" s="60"/>
    </row>
    <row r="670" spans="2:6">
      <c r="B670" s="60">
        <v>3026</v>
      </c>
      <c r="C670" s="60">
        <v>6</v>
      </c>
      <c r="E670" s="60"/>
      <c r="F670" s="60"/>
    </row>
    <row r="671" spans="2:6">
      <c r="B671" s="60">
        <v>3027</v>
      </c>
      <c r="C671" s="60">
        <v>6</v>
      </c>
      <c r="E671" s="60"/>
      <c r="F671" s="60"/>
    </row>
    <row r="672" spans="2:6">
      <c r="B672" s="60">
        <v>3028</v>
      </c>
      <c r="C672" s="60">
        <v>6</v>
      </c>
      <c r="E672" s="60"/>
      <c r="F672" s="60"/>
    </row>
    <row r="673" spans="2:6">
      <c r="B673" s="60">
        <v>3029</v>
      </c>
      <c r="C673" s="60">
        <v>6</v>
      </c>
      <c r="E673" s="60"/>
      <c r="F673" s="60"/>
    </row>
    <row r="674" spans="2:6">
      <c r="B674" s="60">
        <v>3030</v>
      </c>
      <c r="C674" s="60">
        <v>6</v>
      </c>
      <c r="E674" s="60"/>
      <c r="F674" s="60"/>
    </row>
    <row r="675" spans="2:6">
      <c r="B675" s="60">
        <v>3031</v>
      </c>
      <c r="C675" s="60">
        <v>6</v>
      </c>
      <c r="E675" s="60"/>
      <c r="F675" s="60"/>
    </row>
    <row r="676" spans="2:6">
      <c r="B676" s="60">
        <v>3032</v>
      </c>
      <c r="C676" s="60">
        <v>6</v>
      </c>
      <c r="E676" s="60"/>
      <c r="F676" s="60"/>
    </row>
    <row r="677" spans="2:6">
      <c r="B677" s="60">
        <v>3033</v>
      </c>
      <c r="C677" s="60">
        <v>6</v>
      </c>
      <c r="E677" s="60"/>
      <c r="F677" s="60"/>
    </row>
    <row r="678" spans="2:6">
      <c r="B678" s="60">
        <v>3034</v>
      </c>
      <c r="C678" s="60">
        <v>6</v>
      </c>
      <c r="E678" s="60"/>
      <c r="F678" s="60"/>
    </row>
    <row r="679" spans="2:6">
      <c r="B679" s="60">
        <v>3036</v>
      </c>
      <c r="C679" s="60">
        <v>6</v>
      </c>
      <c r="E679" s="60"/>
      <c r="F679" s="60"/>
    </row>
    <row r="680" spans="2:6">
      <c r="B680" s="60">
        <v>3037</v>
      </c>
      <c r="C680" s="60">
        <v>6</v>
      </c>
      <c r="E680" s="60"/>
      <c r="F680" s="60"/>
    </row>
    <row r="681" spans="2:6">
      <c r="B681" s="60">
        <v>3038</v>
      </c>
      <c r="C681" s="60">
        <v>6</v>
      </c>
      <c r="E681" s="60"/>
      <c r="F681" s="60"/>
    </row>
    <row r="682" spans="2:6">
      <c r="B682" s="60">
        <v>3039</v>
      </c>
      <c r="C682" s="60">
        <v>6</v>
      </c>
      <c r="E682" s="60"/>
      <c r="F682" s="60"/>
    </row>
    <row r="683" spans="2:6">
      <c r="B683" s="60">
        <v>3040</v>
      </c>
      <c r="C683" s="60">
        <v>6</v>
      </c>
      <c r="E683" s="60"/>
      <c r="F683" s="60"/>
    </row>
    <row r="684" spans="2:6">
      <c r="B684" s="60">
        <v>3041</v>
      </c>
      <c r="C684" s="60">
        <v>6</v>
      </c>
      <c r="E684" s="60"/>
      <c r="F684" s="60"/>
    </row>
    <row r="685" spans="2:6">
      <c r="B685" s="60">
        <v>3042</v>
      </c>
      <c r="C685" s="60">
        <v>6</v>
      </c>
      <c r="E685" s="60"/>
      <c r="F685" s="60"/>
    </row>
    <row r="686" spans="2:6">
      <c r="B686" s="60">
        <v>3043</v>
      </c>
      <c r="C686" s="60">
        <v>6</v>
      </c>
      <c r="E686" s="60"/>
      <c r="F686" s="60"/>
    </row>
    <row r="687" spans="2:6">
      <c r="B687" s="60">
        <v>3044</v>
      </c>
      <c r="C687" s="60">
        <v>6</v>
      </c>
      <c r="E687" s="60"/>
      <c r="F687" s="60"/>
    </row>
    <row r="688" spans="2:6">
      <c r="B688" s="60">
        <v>3045</v>
      </c>
      <c r="C688" s="60">
        <v>6</v>
      </c>
      <c r="E688" s="60"/>
      <c r="F688" s="60"/>
    </row>
    <row r="689" spans="2:6">
      <c r="B689" s="60">
        <v>3046</v>
      </c>
      <c r="C689" s="60">
        <v>6</v>
      </c>
      <c r="E689" s="60"/>
      <c r="F689" s="60"/>
    </row>
    <row r="690" spans="2:6">
      <c r="B690" s="60">
        <v>3047</v>
      </c>
      <c r="C690" s="60">
        <v>6</v>
      </c>
      <c r="E690" s="60"/>
      <c r="F690" s="60"/>
    </row>
    <row r="691" spans="2:6">
      <c r="B691" s="60">
        <v>3048</v>
      </c>
      <c r="C691" s="60">
        <v>6</v>
      </c>
      <c r="E691" s="60"/>
      <c r="F691" s="60"/>
    </row>
    <row r="692" spans="2:6">
      <c r="B692" s="60">
        <v>3049</v>
      </c>
      <c r="C692" s="60">
        <v>6</v>
      </c>
      <c r="E692" s="60"/>
      <c r="F692" s="60"/>
    </row>
    <row r="693" spans="2:6">
      <c r="B693" s="60">
        <v>3050</v>
      </c>
      <c r="C693" s="60">
        <v>6</v>
      </c>
      <c r="E693" s="60"/>
      <c r="F693" s="60"/>
    </row>
    <row r="694" spans="2:6">
      <c r="B694" s="60">
        <v>3051</v>
      </c>
      <c r="C694" s="60">
        <v>6</v>
      </c>
      <c r="E694" s="60"/>
      <c r="F694" s="60"/>
    </row>
    <row r="695" spans="2:6">
      <c r="B695" s="60">
        <v>3052</v>
      </c>
      <c r="C695" s="60">
        <v>6</v>
      </c>
      <c r="E695" s="60"/>
      <c r="F695" s="60"/>
    </row>
    <row r="696" spans="2:6">
      <c r="B696" s="60">
        <v>3053</v>
      </c>
      <c r="C696" s="60">
        <v>6</v>
      </c>
      <c r="E696" s="60"/>
      <c r="F696" s="60"/>
    </row>
    <row r="697" spans="2:6">
      <c r="B697" s="60">
        <v>3054</v>
      </c>
      <c r="C697" s="60">
        <v>6</v>
      </c>
      <c r="E697" s="60"/>
      <c r="F697" s="60"/>
    </row>
    <row r="698" spans="2:6">
      <c r="B698" s="60">
        <v>3055</v>
      </c>
      <c r="C698" s="60">
        <v>6</v>
      </c>
      <c r="E698" s="60"/>
      <c r="F698" s="60"/>
    </row>
    <row r="699" spans="2:6">
      <c r="B699" s="60">
        <v>3056</v>
      </c>
      <c r="C699" s="60">
        <v>6</v>
      </c>
      <c r="E699" s="60"/>
      <c r="F699" s="60"/>
    </row>
    <row r="700" spans="2:6">
      <c r="B700" s="60">
        <v>3057</v>
      </c>
      <c r="C700" s="60">
        <v>6</v>
      </c>
      <c r="E700" s="60"/>
      <c r="F700" s="60"/>
    </row>
    <row r="701" spans="2:6">
      <c r="B701" s="60">
        <v>3058</v>
      </c>
      <c r="C701" s="60">
        <v>6</v>
      </c>
      <c r="E701" s="60"/>
      <c r="F701" s="60"/>
    </row>
    <row r="702" spans="2:6">
      <c r="B702" s="60">
        <v>3059</v>
      </c>
      <c r="C702" s="60">
        <v>6</v>
      </c>
      <c r="E702" s="60"/>
      <c r="F702" s="60"/>
    </row>
    <row r="703" spans="2:6">
      <c r="B703" s="60">
        <v>3060</v>
      </c>
      <c r="C703" s="60">
        <v>6</v>
      </c>
      <c r="E703" s="60"/>
      <c r="F703" s="60"/>
    </row>
    <row r="704" spans="2:6">
      <c r="B704" s="60">
        <v>3061</v>
      </c>
      <c r="C704" s="60">
        <v>6</v>
      </c>
      <c r="E704" s="60"/>
      <c r="F704" s="60"/>
    </row>
    <row r="705" spans="2:6">
      <c r="B705" s="60">
        <v>3062</v>
      </c>
      <c r="C705" s="60">
        <v>6</v>
      </c>
      <c r="E705" s="60"/>
      <c r="F705" s="60"/>
    </row>
    <row r="706" spans="2:6">
      <c r="B706" s="60">
        <v>3063</v>
      </c>
      <c r="C706" s="60">
        <v>6</v>
      </c>
      <c r="E706" s="60"/>
      <c r="F706" s="60"/>
    </row>
    <row r="707" spans="2:6">
      <c r="B707" s="60">
        <v>3064</v>
      </c>
      <c r="C707" s="60">
        <v>6</v>
      </c>
      <c r="E707" s="60"/>
      <c r="F707" s="60"/>
    </row>
    <row r="708" spans="2:6">
      <c r="B708" s="60">
        <v>3065</v>
      </c>
      <c r="C708" s="60">
        <v>6</v>
      </c>
      <c r="E708" s="60"/>
      <c r="F708" s="60"/>
    </row>
    <row r="709" spans="2:6">
      <c r="B709" s="60">
        <v>3066</v>
      </c>
      <c r="C709" s="60">
        <v>6</v>
      </c>
      <c r="E709" s="60"/>
      <c r="F709" s="60"/>
    </row>
    <row r="710" spans="2:6">
      <c r="B710" s="60">
        <v>3067</v>
      </c>
      <c r="C710" s="60">
        <v>6</v>
      </c>
      <c r="E710" s="60"/>
      <c r="F710" s="60"/>
    </row>
    <row r="711" spans="2:6">
      <c r="B711" s="60">
        <v>3068</v>
      </c>
      <c r="C711" s="60">
        <v>6</v>
      </c>
      <c r="E711" s="60"/>
      <c r="F711" s="60"/>
    </row>
    <row r="712" spans="2:6">
      <c r="B712" s="60">
        <v>3070</v>
      </c>
      <c r="C712" s="60">
        <v>6</v>
      </c>
      <c r="E712" s="60"/>
      <c r="F712" s="60"/>
    </row>
    <row r="713" spans="2:6">
      <c r="B713" s="60">
        <v>3071</v>
      </c>
      <c r="C713" s="60">
        <v>6</v>
      </c>
      <c r="E713" s="60"/>
      <c r="F713" s="60"/>
    </row>
    <row r="714" spans="2:6">
      <c r="B714" s="60">
        <v>3072</v>
      </c>
      <c r="C714" s="60">
        <v>6</v>
      </c>
      <c r="E714" s="60"/>
      <c r="F714" s="60"/>
    </row>
    <row r="715" spans="2:6">
      <c r="B715" s="60">
        <v>3073</v>
      </c>
      <c r="C715" s="60">
        <v>6</v>
      </c>
      <c r="E715" s="60"/>
      <c r="F715" s="60"/>
    </row>
    <row r="716" spans="2:6">
      <c r="B716" s="60">
        <v>3074</v>
      </c>
      <c r="C716" s="60">
        <v>6</v>
      </c>
      <c r="E716" s="60"/>
      <c r="F716" s="60"/>
    </row>
    <row r="717" spans="2:6">
      <c r="B717" s="60">
        <v>3075</v>
      </c>
      <c r="C717" s="60">
        <v>6</v>
      </c>
      <c r="E717" s="60"/>
      <c r="F717" s="60"/>
    </row>
    <row r="718" spans="2:6">
      <c r="B718" s="60">
        <v>3076</v>
      </c>
      <c r="C718" s="60">
        <v>6</v>
      </c>
      <c r="E718" s="60"/>
      <c r="F718" s="60"/>
    </row>
    <row r="719" spans="2:6">
      <c r="B719" s="60">
        <v>3078</v>
      </c>
      <c r="C719" s="60">
        <v>6</v>
      </c>
      <c r="E719" s="60"/>
      <c r="F719" s="60"/>
    </row>
    <row r="720" spans="2:6">
      <c r="B720" s="60">
        <v>3079</v>
      </c>
      <c r="C720" s="60">
        <v>6</v>
      </c>
      <c r="E720" s="60"/>
      <c r="F720" s="60"/>
    </row>
    <row r="721" spans="2:6">
      <c r="B721" s="60">
        <v>3081</v>
      </c>
      <c r="C721" s="60">
        <v>6</v>
      </c>
      <c r="E721" s="60"/>
      <c r="F721" s="60"/>
    </row>
    <row r="722" spans="2:6">
      <c r="B722" s="60">
        <v>3082</v>
      </c>
      <c r="C722" s="60">
        <v>6</v>
      </c>
      <c r="E722" s="60"/>
      <c r="F722" s="60"/>
    </row>
    <row r="723" spans="2:6">
      <c r="B723" s="60">
        <v>3083</v>
      </c>
      <c r="C723" s="60">
        <v>6</v>
      </c>
      <c r="E723" s="60"/>
      <c r="F723" s="60"/>
    </row>
    <row r="724" spans="2:6">
      <c r="B724" s="60">
        <v>3084</v>
      </c>
      <c r="C724" s="60">
        <v>6</v>
      </c>
      <c r="E724" s="60"/>
      <c r="F724" s="60"/>
    </row>
    <row r="725" spans="2:6">
      <c r="B725" s="60">
        <v>3085</v>
      </c>
      <c r="C725" s="60">
        <v>6</v>
      </c>
      <c r="E725" s="60"/>
      <c r="F725" s="60"/>
    </row>
    <row r="726" spans="2:6">
      <c r="B726" s="60">
        <v>3086</v>
      </c>
      <c r="C726" s="60">
        <v>6</v>
      </c>
      <c r="E726" s="60"/>
      <c r="F726" s="60"/>
    </row>
    <row r="727" spans="2:6">
      <c r="B727" s="60">
        <v>3087</v>
      </c>
      <c r="C727" s="60">
        <v>6</v>
      </c>
      <c r="E727" s="60"/>
      <c r="F727" s="60"/>
    </row>
    <row r="728" spans="2:6">
      <c r="B728" s="60">
        <v>3088</v>
      </c>
      <c r="C728" s="60">
        <v>6</v>
      </c>
      <c r="E728" s="60"/>
      <c r="F728" s="60"/>
    </row>
    <row r="729" spans="2:6">
      <c r="B729" s="60">
        <v>3089</v>
      </c>
      <c r="C729" s="60">
        <v>6</v>
      </c>
      <c r="E729" s="60"/>
      <c r="F729" s="60"/>
    </row>
    <row r="730" spans="2:6">
      <c r="B730" s="60">
        <v>3090</v>
      </c>
      <c r="C730" s="60">
        <v>6</v>
      </c>
      <c r="E730" s="60"/>
      <c r="F730" s="60"/>
    </row>
    <row r="731" spans="2:6">
      <c r="B731" s="60">
        <v>3091</v>
      </c>
      <c r="C731" s="60">
        <v>6</v>
      </c>
      <c r="E731" s="60"/>
      <c r="F731" s="60"/>
    </row>
    <row r="732" spans="2:6">
      <c r="B732" s="60">
        <v>3093</v>
      </c>
      <c r="C732" s="60">
        <v>6</v>
      </c>
      <c r="E732" s="60"/>
      <c r="F732" s="60"/>
    </row>
    <row r="733" spans="2:6">
      <c r="B733" s="60">
        <v>3094</v>
      </c>
      <c r="C733" s="60">
        <v>6</v>
      </c>
      <c r="E733" s="60"/>
      <c r="F733" s="60"/>
    </row>
    <row r="734" spans="2:6">
      <c r="B734" s="60">
        <v>3095</v>
      </c>
      <c r="C734" s="60">
        <v>6</v>
      </c>
      <c r="E734" s="60"/>
      <c r="F734" s="60"/>
    </row>
    <row r="735" spans="2:6">
      <c r="B735" s="60">
        <v>3096</v>
      </c>
      <c r="C735" s="60">
        <v>6</v>
      </c>
      <c r="E735" s="60"/>
      <c r="F735" s="60"/>
    </row>
    <row r="736" spans="2:6">
      <c r="B736" s="60">
        <v>3097</v>
      </c>
      <c r="C736" s="60">
        <v>6</v>
      </c>
      <c r="E736" s="60"/>
      <c r="F736" s="60"/>
    </row>
    <row r="737" spans="2:6">
      <c r="B737" s="60">
        <v>3099</v>
      </c>
      <c r="C737" s="60">
        <v>6</v>
      </c>
      <c r="E737" s="60"/>
      <c r="F737" s="60"/>
    </row>
    <row r="738" spans="2:6">
      <c r="B738" s="60">
        <v>3101</v>
      </c>
      <c r="C738" s="60">
        <v>6</v>
      </c>
      <c r="E738" s="60"/>
      <c r="F738" s="60"/>
    </row>
    <row r="739" spans="2:6">
      <c r="B739" s="60">
        <v>3102</v>
      </c>
      <c r="C739" s="60">
        <v>6</v>
      </c>
      <c r="E739" s="60"/>
      <c r="F739" s="60"/>
    </row>
    <row r="740" spans="2:6">
      <c r="B740" s="60">
        <v>3103</v>
      </c>
      <c r="C740" s="60">
        <v>6</v>
      </c>
      <c r="E740" s="60"/>
      <c r="F740" s="60"/>
    </row>
    <row r="741" spans="2:6">
      <c r="B741" s="60">
        <v>3104</v>
      </c>
      <c r="C741" s="60">
        <v>6</v>
      </c>
      <c r="E741" s="60"/>
      <c r="F741" s="60"/>
    </row>
    <row r="742" spans="2:6">
      <c r="B742" s="60">
        <v>3105</v>
      </c>
      <c r="C742" s="60">
        <v>6</v>
      </c>
      <c r="E742" s="60"/>
      <c r="F742" s="60"/>
    </row>
    <row r="743" spans="2:6">
      <c r="B743" s="60">
        <v>3106</v>
      </c>
      <c r="C743" s="60">
        <v>6</v>
      </c>
      <c r="E743" s="60"/>
      <c r="F743" s="60"/>
    </row>
    <row r="744" spans="2:6">
      <c r="B744" s="60">
        <v>3107</v>
      </c>
      <c r="C744" s="60">
        <v>6</v>
      </c>
      <c r="E744" s="60"/>
      <c r="F744" s="60"/>
    </row>
    <row r="745" spans="2:6">
      <c r="B745" s="60">
        <v>3108</v>
      </c>
      <c r="C745" s="60">
        <v>6</v>
      </c>
      <c r="E745" s="60"/>
      <c r="F745" s="60"/>
    </row>
    <row r="746" spans="2:6">
      <c r="B746" s="60">
        <v>3109</v>
      </c>
      <c r="C746" s="60">
        <v>6</v>
      </c>
      <c r="E746" s="60"/>
      <c r="F746" s="60"/>
    </row>
    <row r="747" spans="2:6">
      <c r="B747" s="60">
        <v>3111</v>
      </c>
      <c r="C747" s="60">
        <v>6</v>
      </c>
      <c r="E747" s="60"/>
      <c r="F747" s="60"/>
    </row>
    <row r="748" spans="2:6">
      <c r="B748" s="60">
        <v>3113</v>
      </c>
      <c r="C748" s="60">
        <v>6</v>
      </c>
      <c r="E748" s="60"/>
      <c r="F748" s="60"/>
    </row>
    <row r="749" spans="2:6">
      <c r="B749" s="60">
        <v>3114</v>
      </c>
      <c r="C749" s="60">
        <v>6</v>
      </c>
      <c r="E749" s="60"/>
      <c r="F749" s="60"/>
    </row>
    <row r="750" spans="2:6">
      <c r="B750" s="60">
        <v>3115</v>
      </c>
      <c r="C750" s="60">
        <v>6</v>
      </c>
      <c r="E750" s="60"/>
      <c r="F750" s="60"/>
    </row>
    <row r="751" spans="2:6">
      <c r="B751" s="60">
        <v>3116</v>
      </c>
      <c r="C751" s="60">
        <v>7</v>
      </c>
      <c r="E751" s="60"/>
      <c r="F751" s="60"/>
    </row>
    <row r="752" spans="2:6">
      <c r="B752" s="60">
        <v>3121</v>
      </c>
      <c r="C752" s="60">
        <v>6</v>
      </c>
      <c r="E752" s="60"/>
      <c r="F752" s="60"/>
    </row>
    <row r="753" spans="2:6">
      <c r="B753" s="60">
        <v>3122</v>
      </c>
      <c r="C753" s="60">
        <v>6</v>
      </c>
      <c r="E753" s="60"/>
      <c r="F753" s="60"/>
    </row>
    <row r="754" spans="2:6">
      <c r="B754" s="60">
        <v>3123</v>
      </c>
      <c r="C754" s="60">
        <v>6</v>
      </c>
      <c r="E754" s="60"/>
      <c r="F754" s="60"/>
    </row>
    <row r="755" spans="2:6">
      <c r="B755" s="60">
        <v>3124</v>
      </c>
      <c r="C755" s="60">
        <v>6</v>
      </c>
      <c r="E755" s="60"/>
      <c r="F755" s="60"/>
    </row>
    <row r="756" spans="2:6">
      <c r="B756" s="60">
        <v>3125</v>
      </c>
      <c r="C756" s="60">
        <v>6</v>
      </c>
      <c r="E756" s="60"/>
      <c r="F756" s="60"/>
    </row>
    <row r="757" spans="2:6">
      <c r="B757" s="60">
        <v>3126</v>
      </c>
      <c r="C757" s="60">
        <v>6</v>
      </c>
      <c r="E757" s="60"/>
      <c r="F757" s="60"/>
    </row>
    <row r="758" spans="2:6">
      <c r="B758" s="60">
        <v>3127</v>
      </c>
      <c r="C758" s="60">
        <v>6</v>
      </c>
      <c r="E758" s="60"/>
      <c r="F758" s="60"/>
    </row>
    <row r="759" spans="2:6">
      <c r="B759" s="60">
        <v>3128</v>
      </c>
      <c r="C759" s="60">
        <v>6</v>
      </c>
      <c r="E759" s="60"/>
      <c r="F759" s="60"/>
    </row>
    <row r="760" spans="2:6">
      <c r="B760" s="60">
        <v>3129</v>
      </c>
      <c r="C760" s="60">
        <v>6</v>
      </c>
      <c r="E760" s="60"/>
      <c r="F760" s="60"/>
    </row>
    <row r="761" spans="2:6">
      <c r="B761" s="60">
        <v>3130</v>
      </c>
      <c r="C761" s="60">
        <v>6</v>
      </c>
      <c r="E761" s="60"/>
      <c r="F761" s="60"/>
    </row>
    <row r="762" spans="2:6">
      <c r="B762" s="60">
        <v>3131</v>
      </c>
      <c r="C762" s="60">
        <v>6</v>
      </c>
      <c r="E762" s="60"/>
      <c r="F762" s="60"/>
    </row>
    <row r="763" spans="2:6">
      <c r="B763" s="60">
        <v>3132</v>
      </c>
      <c r="C763" s="60">
        <v>6</v>
      </c>
      <c r="E763" s="60"/>
      <c r="F763" s="60"/>
    </row>
    <row r="764" spans="2:6">
      <c r="B764" s="60">
        <v>3133</v>
      </c>
      <c r="C764" s="60">
        <v>6</v>
      </c>
      <c r="E764" s="60"/>
      <c r="F764" s="60"/>
    </row>
    <row r="765" spans="2:6">
      <c r="B765" s="60">
        <v>3134</v>
      </c>
      <c r="C765" s="60">
        <v>6</v>
      </c>
      <c r="E765" s="60"/>
      <c r="F765" s="60"/>
    </row>
    <row r="766" spans="2:6">
      <c r="B766" s="60">
        <v>3135</v>
      </c>
      <c r="C766" s="60">
        <v>6</v>
      </c>
      <c r="E766" s="60"/>
      <c r="F766" s="60"/>
    </row>
    <row r="767" spans="2:6">
      <c r="B767" s="60">
        <v>3136</v>
      </c>
      <c r="C767" s="60">
        <v>6</v>
      </c>
      <c r="E767" s="60"/>
      <c r="F767" s="60"/>
    </row>
    <row r="768" spans="2:6">
      <c r="B768" s="60">
        <v>3137</v>
      </c>
      <c r="C768" s="60">
        <v>7</v>
      </c>
      <c r="E768" s="60"/>
      <c r="F768" s="60"/>
    </row>
    <row r="769" spans="2:6">
      <c r="B769" s="60">
        <v>3138</v>
      </c>
      <c r="C769" s="60">
        <v>7</v>
      </c>
      <c r="E769" s="60"/>
      <c r="F769" s="60"/>
    </row>
    <row r="770" spans="2:6">
      <c r="B770" s="60">
        <v>3139</v>
      </c>
      <c r="C770" s="60">
        <v>7</v>
      </c>
      <c r="E770" s="60"/>
      <c r="F770" s="60"/>
    </row>
    <row r="771" spans="2:6">
      <c r="B771" s="60">
        <v>3140</v>
      </c>
      <c r="C771" s="60">
        <v>7</v>
      </c>
      <c r="E771" s="60"/>
      <c r="F771" s="60"/>
    </row>
    <row r="772" spans="2:6">
      <c r="B772" s="60">
        <v>3141</v>
      </c>
      <c r="C772" s="60">
        <v>6</v>
      </c>
      <c r="E772" s="60"/>
      <c r="F772" s="60"/>
    </row>
    <row r="773" spans="2:6">
      <c r="B773" s="60">
        <v>3142</v>
      </c>
      <c r="C773" s="60">
        <v>6</v>
      </c>
      <c r="E773" s="60"/>
      <c r="F773" s="60"/>
    </row>
    <row r="774" spans="2:6">
      <c r="B774" s="60">
        <v>3143</v>
      </c>
      <c r="C774" s="60">
        <v>6</v>
      </c>
      <c r="E774" s="60"/>
      <c r="F774" s="60"/>
    </row>
    <row r="775" spans="2:6">
      <c r="B775" s="60">
        <v>3144</v>
      </c>
      <c r="C775" s="60">
        <v>6</v>
      </c>
      <c r="E775" s="60"/>
      <c r="F775" s="60"/>
    </row>
    <row r="776" spans="2:6">
      <c r="B776" s="60">
        <v>3145</v>
      </c>
      <c r="C776" s="60">
        <v>6</v>
      </c>
      <c r="E776" s="60"/>
      <c r="F776" s="60"/>
    </row>
    <row r="777" spans="2:6">
      <c r="B777" s="60">
        <v>3146</v>
      </c>
      <c r="C777" s="60">
        <v>6</v>
      </c>
      <c r="E777" s="60"/>
      <c r="F777" s="60"/>
    </row>
    <row r="778" spans="2:6">
      <c r="B778" s="60">
        <v>3147</v>
      </c>
      <c r="C778" s="60">
        <v>6</v>
      </c>
      <c r="E778" s="60"/>
      <c r="F778" s="60"/>
    </row>
    <row r="779" spans="2:6">
      <c r="B779" s="60">
        <v>3148</v>
      </c>
      <c r="C779" s="60">
        <v>6</v>
      </c>
      <c r="E779" s="60"/>
      <c r="F779" s="60"/>
    </row>
    <row r="780" spans="2:6">
      <c r="B780" s="60">
        <v>3149</v>
      </c>
      <c r="C780" s="60">
        <v>6</v>
      </c>
      <c r="E780" s="60"/>
      <c r="F780" s="60"/>
    </row>
    <row r="781" spans="2:6">
      <c r="B781" s="60">
        <v>3150</v>
      </c>
      <c r="C781" s="60">
        <v>6</v>
      </c>
      <c r="E781" s="60"/>
      <c r="F781" s="60"/>
    </row>
    <row r="782" spans="2:6">
      <c r="B782" s="60">
        <v>3151</v>
      </c>
      <c r="C782" s="60">
        <v>6</v>
      </c>
      <c r="E782" s="60"/>
      <c r="F782" s="60"/>
    </row>
    <row r="783" spans="2:6">
      <c r="B783" s="60">
        <v>3152</v>
      </c>
      <c r="C783" s="60">
        <v>6</v>
      </c>
      <c r="E783" s="60"/>
      <c r="F783" s="60"/>
    </row>
    <row r="784" spans="2:6">
      <c r="B784" s="60">
        <v>3153</v>
      </c>
      <c r="C784" s="60">
        <v>6</v>
      </c>
      <c r="E784" s="60"/>
      <c r="F784" s="60"/>
    </row>
    <row r="785" spans="2:6">
      <c r="B785" s="60">
        <v>3154</v>
      </c>
      <c r="C785" s="60">
        <v>6</v>
      </c>
      <c r="E785" s="60"/>
      <c r="F785" s="60"/>
    </row>
    <row r="786" spans="2:6">
      <c r="B786" s="60">
        <v>3155</v>
      </c>
      <c r="C786" s="60">
        <v>6</v>
      </c>
      <c r="E786" s="60"/>
      <c r="F786" s="60"/>
    </row>
    <row r="787" spans="2:6">
      <c r="B787" s="60">
        <v>3156</v>
      </c>
      <c r="C787" s="60">
        <v>6</v>
      </c>
      <c r="E787" s="60"/>
      <c r="F787" s="60"/>
    </row>
    <row r="788" spans="2:6">
      <c r="B788" s="60">
        <v>3158</v>
      </c>
      <c r="C788" s="60">
        <v>7</v>
      </c>
      <c r="E788" s="60"/>
      <c r="F788" s="60"/>
    </row>
    <row r="789" spans="2:6">
      <c r="B789" s="60">
        <v>3159</v>
      </c>
      <c r="C789" s="60">
        <v>7</v>
      </c>
      <c r="E789" s="60"/>
      <c r="F789" s="60"/>
    </row>
    <row r="790" spans="2:6">
      <c r="B790" s="60">
        <v>3160</v>
      </c>
      <c r="C790" s="60">
        <v>7</v>
      </c>
      <c r="E790" s="60"/>
      <c r="F790" s="60"/>
    </row>
    <row r="791" spans="2:6">
      <c r="B791" s="60">
        <v>3161</v>
      </c>
      <c r="C791" s="60">
        <v>6</v>
      </c>
      <c r="E791" s="60"/>
      <c r="F791" s="60"/>
    </row>
    <row r="792" spans="2:6">
      <c r="B792" s="60">
        <v>3162</v>
      </c>
      <c r="C792" s="60">
        <v>6</v>
      </c>
      <c r="E792" s="60"/>
      <c r="F792" s="60"/>
    </row>
    <row r="793" spans="2:6">
      <c r="B793" s="60">
        <v>3163</v>
      </c>
      <c r="C793" s="60">
        <v>6</v>
      </c>
      <c r="E793" s="60"/>
      <c r="F793" s="60"/>
    </row>
    <row r="794" spans="2:6">
      <c r="B794" s="60">
        <v>3165</v>
      </c>
      <c r="C794" s="60">
        <v>6</v>
      </c>
      <c r="E794" s="60"/>
      <c r="F794" s="60"/>
    </row>
    <row r="795" spans="2:6">
      <c r="B795" s="60">
        <v>3166</v>
      </c>
      <c r="C795" s="60">
        <v>6</v>
      </c>
      <c r="E795" s="60"/>
      <c r="F795" s="60"/>
    </row>
    <row r="796" spans="2:6">
      <c r="B796" s="60">
        <v>3167</v>
      </c>
      <c r="C796" s="60">
        <v>6</v>
      </c>
      <c r="E796" s="60"/>
      <c r="F796" s="60"/>
    </row>
    <row r="797" spans="2:6">
      <c r="B797" s="60">
        <v>3168</v>
      </c>
      <c r="C797" s="60">
        <v>6</v>
      </c>
      <c r="E797" s="60"/>
      <c r="F797" s="60"/>
    </row>
    <row r="798" spans="2:6">
      <c r="B798" s="60">
        <v>3169</v>
      </c>
      <c r="C798" s="60">
        <v>6</v>
      </c>
      <c r="E798" s="60"/>
      <c r="F798" s="60"/>
    </row>
    <row r="799" spans="2:6">
      <c r="B799" s="60">
        <v>3170</v>
      </c>
      <c r="C799" s="60">
        <v>6</v>
      </c>
      <c r="E799" s="60"/>
      <c r="F799" s="60"/>
    </row>
    <row r="800" spans="2:6">
      <c r="B800" s="60">
        <v>3171</v>
      </c>
      <c r="C800" s="60">
        <v>6</v>
      </c>
      <c r="E800" s="60"/>
      <c r="F800" s="60"/>
    </row>
    <row r="801" spans="2:6">
      <c r="B801" s="60">
        <v>3172</v>
      </c>
      <c r="C801" s="60">
        <v>6</v>
      </c>
      <c r="E801" s="60"/>
      <c r="F801" s="60"/>
    </row>
    <row r="802" spans="2:6">
      <c r="B802" s="60">
        <v>3173</v>
      </c>
      <c r="C802" s="60">
        <v>6</v>
      </c>
      <c r="E802" s="60"/>
      <c r="F802" s="60"/>
    </row>
    <row r="803" spans="2:6">
      <c r="B803" s="60">
        <v>3174</v>
      </c>
      <c r="C803" s="60">
        <v>6</v>
      </c>
      <c r="E803" s="60"/>
      <c r="F803" s="60"/>
    </row>
    <row r="804" spans="2:6">
      <c r="B804" s="60">
        <v>3175</v>
      </c>
      <c r="C804" s="60">
        <v>6</v>
      </c>
      <c r="E804" s="60"/>
      <c r="F804" s="60"/>
    </row>
    <row r="805" spans="2:6">
      <c r="B805" s="60">
        <v>3177</v>
      </c>
      <c r="C805" s="60">
        <v>6</v>
      </c>
      <c r="E805" s="60"/>
      <c r="F805" s="60"/>
    </row>
    <row r="806" spans="2:6">
      <c r="B806" s="60">
        <v>3178</v>
      </c>
      <c r="C806" s="60">
        <v>6</v>
      </c>
      <c r="E806" s="60"/>
      <c r="F806" s="60"/>
    </row>
    <row r="807" spans="2:6">
      <c r="B807" s="60">
        <v>3179</v>
      </c>
      <c r="C807" s="60">
        <v>6</v>
      </c>
      <c r="E807" s="60"/>
      <c r="F807" s="60"/>
    </row>
    <row r="808" spans="2:6">
      <c r="B808" s="60">
        <v>3180</v>
      </c>
      <c r="C808" s="60">
        <v>6</v>
      </c>
      <c r="E808" s="60"/>
      <c r="F808" s="60"/>
    </row>
    <row r="809" spans="2:6">
      <c r="B809" s="60">
        <v>3181</v>
      </c>
      <c r="C809" s="60">
        <v>6</v>
      </c>
      <c r="E809" s="60"/>
      <c r="F809" s="60"/>
    </row>
    <row r="810" spans="2:6">
      <c r="B810" s="60">
        <v>3182</v>
      </c>
      <c r="C810" s="60">
        <v>6</v>
      </c>
      <c r="E810" s="60"/>
      <c r="F810" s="60"/>
    </row>
    <row r="811" spans="2:6">
      <c r="B811" s="60">
        <v>3183</v>
      </c>
      <c r="C811" s="60">
        <v>6</v>
      </c>
      <c r="E811" s="60"/>
      <c r="F811" s="60"/>
    </row>
    <row r="812" spans="2:6">
      <c r="B812" s="60">
        <v>3184</v>
      </c>
      <c r="C812" s="60">
        <v>6</v>
      </c>
      <c r="E812" s="60"/>
      <c r="F812" s="60"/>
    </row>
    <row r="813" spans="2:6">
      <c r="B813" s="60">
        <v>3185</v>
      </c>
      <c r="C813" s="60">
        <v>6</v>
      </c>
      <c r="E813" s="60"/>
      <c r="F813" s="60"/>
    </row>
    <row r="814" spans="2:6">
      <c r="B814" s="60">
        <v>3186</v>
      </c>
      <c r="C814" s="60">
        <v>6</v>
      </c>
      <c r="E814" s="60"/>
      <c r="F814" s="60"/>
    </row>
    <row r="815" spans="2:6">
      <c r="B815" s="60">
        <v>3187</v>
      </c>
      <c r="C815" s="60">
        <v>6</v>
      </c>
      <c r="E815" s="60"/>
      <c r="F815" s="60"/>
    </row>
    <row r="816" spans="2:6">
      <c r="B816" s="60">
        <v>3188</v>
      </c>
      <c r="C816" s="60">
        <v>6</v>
      </c>
      <c r="E816" s="60"/>
      <c r="F816" s="60"/>
    </row>
    <row r="817" spans="2:6">
      <c r="B817" s="60">
        <v>3189</v>
      </c>
      <c r="C817" s="60">
        <v>6</v>
      </c>
      <c r="E817" s="60"/>
      <c r="F817" s="60"/>
    </row>
    <row r="818" spans="2:6">
      <c r="B818" s="60">
        <v>3190</v>
      </c>
      <c r="C818" s="60">
        <v>6</v>
      </c>
      <c r="E818" s="60"/>
      <c r="F818" s="60"/>
    </row>
    <row r="819" spans="2:6">
      <c r="B819" s="60">
        <v>3191</v>
      </c>
      <c r="C819" s="60">
        <v>6</v>
      </c>
      <c r="E819" s="60"/>
      <c r="F819" s="60"/>
    </row>
    <row r="820" spans="2:6">
      <c r="B820" s="60">
        <v>3192</v>
      </c>
      <c r="C820" s="60">
        <v>6</v>
      </c>
      <c r="E820" s="60"/>
      <c r="F820" s="60"/>
    </row>
    <row r="821" spans="2:6">
      <c r="B821" s="60">
        <v>3193</v>
      </c>
      <c r="C821" s="60">
        <v>6</v>
      </c>
      <c r="E821" s="60"/>
      <c r="F821" s="60"/>
    </row>
    <row r="822" spans="2:6">
      <c r="B822" s="60">
        <v>3194</v>
      </c>
      <c r="C822" s="60">
        <v>6</v>
      </c>
      <c r="E822" s="60"/>
      <c r="F822" s="60"/>
    </row>
    <row r="823" spans="2:6">
      <c r="B823" s="60">
        <v>3195</v>
      </c>
      <c r="C823" s="60">
        <v>6</v>
      </c>
      <c r="E823" s="60"/>
      <c r="F823" s="60"/>
    </row>
    <row r="824" spans="2:6">
      <c r="B824" s="60">
        <v>3196</v>
      </c>
      <c r="C824" s="60">
        <v>6</v>
      </c>
      <c r="E824" s="60"/>
      <c r="F824" s="60"/>
    </row>
    <row r="825" spans="2:6">
      <c r="B825" s="60">
        <v>3197</v>
      </c>
      <c r="C825" s="60">
        <v>6</v>
      </c>
      <c r="E825" s="60"/>
      <c r="F825" s="60"/>
    </row>
    <row r="826" spans="2:6">
      <c r="B826" s="60">
        <v>3198</v>
      </c>
      <c r="C826" s="60">
        <v>6</v>
      </c>
      <c r="E826" s="60"/>
      <c r="F826" s="60"/>
    </row>
    <row r="827" spans="2:6">
      <c r="B827" s="60">
        <v>3199</v>
      </c>
      <c r="C827" s="60">
        <v>6</v>
      </c>
      <c r="E827" s="60"/>
      <c r="F827" s="60"/>
    </row>
    <row r="828" spans="2:6">
      <c r="B828" s="60">
        <v>3200</v>
      </c>
      <c r="C828" s="60">
        <v>6</v>
      </c>
      <c r="E828" s="60"/>
      <c r="F828" s="60"/>
    </row>
    <row r="829" spans="2:6">
      <c r="B829" s="60">
        <v>3201</v>
      </c>
      <c r="C829" s="60">
        <v>6</v>
      </c>
      <c r="E829" s="60"/>
      <c r="F829" s="60"/>
    </row>
    <row r="830" spans="2:6">
      <c r="B830" s="60">
        <v>3202</v>
      </c>
      <c r="C830" s="60">
        <v>6</v>
      </c>
      <c r="E830" s="60"/>
      <c r="F830" s="60"/>
    </row>
    <row r="831" spans="2:6">
      <c r="B831" s="60">
        <v>3204</v>
      </c>
      <c r="C831" s="60">
        <v>6</v>
      </c>
      <c r="E831" s="60"/>
      <c r="F831" s="60"/>
    </row>
    <row r="832" spans="2:6">
      <c r="B832" s="60">
        <v>3205</v>
      </c>
      <c r="C832" s="60">
        <v>6</v>
      </c>
      <c r="E832" s="60"/>
      <c r="F832" s="60"/>
    </row>
    <row r="833" spans="2:6">
      <c r="B833" s="60">
        <v>3206</v>
      </c>
      <c r="C833" s="60">
        <v>6</v>
      </c>
      <c r="E833" s="60"/>
      <c r="F833" s="60"/>
    </row>
    <row r="834" spans="2:6">
      <c r="B834" s="60">
        <v>3207</v>
      </c>
      <c r="C834" s="60">
        <v>6</v>
      </c>
      <c r="E834" s="60"/>
      <c r="F834" s="60"/>
    </row>
    <row r="835" spans="2:6">
      <c r="B835" s="60">
        <v>3211</v>
      </c>
      <c r="C835" s="60">
        <v>6</v>
      </c>
      <c r="E835" s="60"/>
      <c r="F835" s="60"/>
    </row>
    <row r="836" spans="2:6">
      <c r="B836" s="60">
        <v>3212</v>
      </c>
      <c r="C836" s="60">
        <v>6</v>
      </c>
      <c r="E836" s="60"/>
      <c r="F836" s="60"/>
    </row>
    <row r="837" spans="2:6">
      <c r="B837" s="60">
        <v>3213</v>
      </c>
      <c r="C837" s="60">
        <v>6</v>
      </c>
      <c r="E837" s="60"/>
      <c r="F837" s="60"/>
    </row>
    <row r="838" spans="2:6">
      <c r="B838" s="60">
        <v>3214</v>
      </c>
      <c r="C838" s="60">
        <v>6</v>
      </c>
      <c r="E838" s="60"/>
      <c r="F838" s="60"/>
    </row>
    <row r="839" spans="2:6">
      <c r="B839" s="60">
        <v>3215</v>
      </c>
      <c r="C839" s="60">
        <v>6</v>
      </c>
      <c r="E839" s="60"/>
      <c r="F839" s="60"/>
    </row>
    <row r="840" spans="2:6">
      <c r="B840" s="60">
        <v>3216</v>
      </c>
      <c r="C840" s="60">
        <v>6</v>
      </c>
      <c r="E840" s="60"/>
      <c r="F840" s="60"/>
    </row>
    <row r="841" spans="2:6">
      <c r="B841" s="60">
        <v>3217</v>
      </c>
      <c r="C841" s="60">
        <v>6</v>
      </c>
      <c r="E841" s="60"/>
      <c r="F841" s="60"/>
    </row>
    <row r="842" spans="2:6">
      <c r="B842" s="60">
        <v>3218</v>
      </c>
      <c r="C842" s="60">
        <v>6</v>
      </c>
      <c r="E842" s="60"/>
      <c r="F842" s="60"/>
    </row>
    <row r="843" spans="2:6">
      <c r="B843" s="60">
        <v>3219</v>
      </c>
      <c r="C843" s="60">
        <v>6</v>
      </c>
      <c r="E843" s="60"/>
      <c r="F843" s="60"/>
    </row>
    <row r="844" spans="2:6">
      <c r="B844" s="60">
        <v>3220</v>
      </c>
      <c r="C844" s="60">
        <v>6</v>
      </c>
      <c r="E844" s="60"/>
      <c r="F844" s="60"/>
    </row>
    <row r="845" spans="2:6">
      <c r="B845" s="60">
        <v>3221</v>
      </c>
      <c r="C845" s="60">
        <v>6</v>
      </c>
      <c r="E845" s="60"/>
      <c r="F845" s="60"/>
    </row>
    <row r="846" spans="2:6">
      <c r="B846" s="60">
        <v>3222</v>
      </c>
      <c r="C846" s="60">
        <v>6</v>
      </c>
      <c r="E846" s="60"/>
      <c r="F846" s="60"/>
    </row>
    <row r="847" spans="2:6">
      <c r="B847" s="60">
        <v>3223</v>
      </c>
      <c r="C847" s="60">
        <v>6</v>
      </c>
      <c r="E847" s="60"/>
      <c r="F847" s="60"/>
    </row>
    <row r="848" spans="2:6">
      <c r="B848" s="60">
        <v>3224</v>
      </c>
      <c r="C848" s="60">
        <v>6</v>
      </c>
      <c r="E848" s="60"/>
      <c r="F848" s="60"/>
    </row>
    <row r="849" spans="2:6">
      <c r="B849" s="60">
        <v>3225</v>
      </c>
      <c r="C849" s="60">
        <v>6</v>
      </c>
      <c r="E849" s="60"/>
      <c r="F849" s="60"/>
    </row>
    <row r="850" spans="2:6">
      <c r="B850" s="60">
        <v>3226</v>
      </c>
      <c r="C850" s="60">
        <v>6</v>
      </c>
      <c r="E850" s="60"/>
      <c r="F850" s="60"/>
    </row>
    <row r="851" spans="2:6">
      <c r="B851" s="60">
        <v>3227</v>
      </c>
      <c r="C851" s="60">
        <v>6</v>
      </c>
      <c r="E851" s="60"/>
      <c r="F851" s="60"/>
    </row>
    <row r="852" spans="2:6">
      <c r="B852" s="60">
        <v>3228</v>
      </c>
      <c r="C852" s="60">
        <v>6</v>
      </c>
      <c r="E852" s="60"/>
      <c r="F852" s="60"/>
    </row>
    <row r="853" spans="2:6">
      <c r="B853" s="60">
        <v>3230</v>
      </c>
      <c r="C853" s="60">
        <v>6</v>
      </c>
      <c r="E853" s="60"/>
      <c r="F853" s="60"/>
    </row>
    <row r="854" spans="2:6">
      <c r="B854" s="60">
        <v>3231</v>
      </c>
      <c r="C854" s="60">
        <v>6</v>
      </c>
      <c r="E854" s="60"/>
      <c r="F854" s="60"/>
    </row>
    <row r="855" spans="2:6">
      <c r="B855" s="60">
        <v>3232</v>
      </c>
      <c r="C855" s="60">
        <v>6</v>
      </c>
      <c r="E855" s="60"/>
      <c r="F855" s="60"/>
    </row>
    <row r="856" spans="2:6">
      <c r="B856" s="60">
        <v>3233</v>
      </c>
      <c r="C856" s="60">
        <v>6</v>
      </c>
      <c r="E856" s="60"/>
      <c r="F856" s="60"/>
    </row>
    <row r="857" spans="2:6">
      <c r="B857" s="60">
        <v>3234</v>
      </c>
      <c r="C857" s="60">
        <v>6</v>
      </c>
      <c r="E857" s="60"/>
      <c r="F857" s="60"/>
    </row>
    <row r="858" spans="2:6">
      <c r="B858" s="60">
        <v>3235</v>
      </c>
      <c r="C858" s="60">
        <v>6</v>
      </c>
      <c r="E858" s="60"/>
      <c r="F858" s="60"/>
    </row>
    <row r="859" spans="2:6">
      <c r="B859" s="60">
        <v>3236</v>
      </c>
      <c r="C859" s="60">
        <v>6</v>
      </c>
      <c r="E859" s="60"/>
      <c r="F859" s="60"/>
    </row>
    <row r="860" spans="2:6">
      <c r="B860" s="60">
        <v>3237</v>
      </c>
      <c r="C860" s="60">
        <v>6</v>
      </c>
      <c r="E860" s="60"/>
      <c r="F860" s="60"/>
    </row>
    <row r="861" spans="2:6">
      <c r="B861" s="60">
        <v>3238</v>
      </c>
      <c r="C861" s="60">
        <v>6</v>
      </c>
      <c r="E861" s="60"/>
      <c r="F861" s="60"/>
    </row>
    <row r="862" spans="2:6">
      <c r="B862" s="60">
        <v>3239</v>
      </c>
      <c r="C862" s="60">
        <v>6</v>
      </c>
      <c r="E862" s="60"/>
      <c r="F862" s="60"/>
    </row>
    <row r="863" spans="2:6">
      <c r="B863" s="60">
        <v>3240</v>
      </c>
      <c r="C863" s="60">
        <v>6</v>
      </c>
      <c r="E863" s="60"/>
      <c r="F863" s="60"/>
    </row>
    <row r="864" spans="2:6">
      <c r="B864" s="60">
        <v>3241</v>
      </c>
      <c r="C864" s="60">
        <v>6</v>
      </c>
      <c r="E864" s="60"/>
      <c r="F864" s="60"/>
    </row>
    <row r="865" spans="2:6">
      <c r="B865" s="60">
        <v>3242</v>
      </c>
      <c r="C865" s="60">
        <v>6</v>
      </c>
      <c r="E865" s="60"/>
      <c r="F865" s="60"/>
    </row>
    <row r="866" spans="2:6">
      <c r="B866" s="60">
        <v>3243</v>
      </c>
      <c r="C866" s="60">
        <v>6</v>
      </c>
      <c r="E866" s="60"/>
      <c r="F866" s="60"/>
    </row>
    <row r="867" spans="2:6">
      <c r="B867" s="60">
        <v>3249</v>
      </c>
      <c r="C867" s="60">
        <v>6</v>
      </c>
      <c r="E867" s="60"/>
      <c r="F867" s="60"/>
    </row>
    <row r="868" spans="2:6">
      <c r="B868" s="60">
        <v>3250</v>
      </c>
      <c r="C868" s="60">
        <v>6</v>
      </c>
      <c r="E868" s="60"/>
      <c r="F868" s="60"/>
    </row>
    <row r="869" spans="2:6">
      <c r="B869" s="60">
        <v>3251</v>
      </c>
      <c r="C869" s="60">
        <v>6</v>
      </c>
      <c r="E869" s="60"/>
      <c r="F869" s="60"/>
    </row>
    <row r="870" spans="2:6">
      <c r="B870" s="60">
        <v>3254</v>
      </c>
      <c r="C870" s="60">
        <v>6</v>
      </c>
      <c r="E870" s="60"/>
      <c r="F870" s="60"/>
    </row>
    <row r="871" spans="2:6">
      <c r="B871" s="60">
        <v>3260</v>
      </c>
      <c r="C871" s="60">
        <v>6</v>
      </c>
      <c r="E871" s="60"/>
      <c r="F871" s="60"/>
    </row>
    <row r="872" spans="2:6">
      <c r="B872" s="60">
        <v>3264</v>
      </c>
      <c r="C872" s="60">
        <v>6</v>
      </c>
      <c r="E872" s="60"/>
      <c r="F872" s="60"/>
    </row>
    <row r="873" spans="2:6">
      <c r="B873" s="60">
        <v>3265</v>
      </c>
      <c r="C873" s="60">
        <v>6</v>
      </c>
      <c r="E873" s="60"/>
      <c r="F873" s="60"/>
    </row>
    <row r="874" spans="2:6">
      <c r="B874" s="60">
        <v>3266</v>
      </c>
      <c r="C874" s="60">
        <v>6</v>
      </c>
      <c r="E874" s="60"/>
      <c r="F874" s="60"/>
    </row>
    <row r="875" spans="2:6">
      <c r="B875" s="60">
        <v>3267</v>
      </c>
      <c r="C875" s="60">
        <v>6</v>
      </c>
      <c r="E875" s="60"/>
      <c r="F875" s="60"/>
    </row>
    <row r="876" spans="2:6">
      <c r="B876" s="60">
        <v>3268</v>
      </c>
      <c r="C876" s="60">
        <v>6</v>
      </c>
      <c r="E876" s="60"/>
      <c r="F876" s="60"/>
    </row>
    <row r="877" spans="2:6">
      <c r="B877" s="60">
        <v>3269</v>
      </c>
      <c r="C877" s="60">
        <v>6</v>
      </c>
      <c r="E877" s="60"/>
      <c r="F877" s="60"/>
    </row>
    <row r="878" spans="2:6">
      <c r="B878" s="60">
        <v>3270</v>
      </c>
      <c r="C878" s="60">
        <v>6</v>
      </c>
      <c r="E878" s="60"/>
      <c r="F878" s="60"/>
    </row>
    <row r="879" spans="2:6">
      <c r="B879" s="60">
        <v>3271</v>
      </c>
      <c r="C879" s="60">
        <v>6</v>
      </c>
      <c r="E879" s="60"/>
      <c r="F879" s="60"/>
    </row>
    <row r="880" spans="2:6">
      <c r="B880" s="60">
        <v>3272</v>
      </c>
      <c r="C880" s="60">
        <v>6</v>
      </c>
      <c r="E880" s="60"/>
      <c r="F880" s="60"/>
    </row>
    <row r="881" spans="2:6">
      <c r="B881" s="60">
        <v>3273</v>
      </c>
      <c r="C881" s="60">
        <v>6</v>
      </c>
      <c r="E881" s="60"/>
      <c r="F881" s="60"/>
    </row>
    <row r="882" spans="2:6">
      <c r="B882" s="60">
        <v>3274</v>
      </c>
      <c r="C882" s="60">
        <v>6</v>
      </c>
      <c r="E882" s="60"/>
      <c r="F882" s="60"/>
    </row>
    <row r="883" spans="2:6">
      <c r="B883" s="60">
        <v>3275</v>
      </c>
      <c r="C883" s="60">
        <v>6</v>
      </c>
      <c r="E883" s="60"/>
      <c r="F883" s="60"/>
    </row>
    <row r="884" spans="2:6">
      <c r="B884" s="60">
        <v>3276</v>
      </c>
      <c r="C884" s="60">
        <v>6</v>
      </c>
      <c r="E884" s="60"/>
      <c r="F884" s="60"/>
    </row>
    <row r="885" spans="2:6">
      <c r="B885" s="60">
        <v>3277</v>
      </c>
      <c r="C885" s="60">
        <v>6</v>
      </c>
      <c r="E885" s="60"/>
      <c r="F885" s="60"/>
    </row>
    <row r="886" spans="2:6">
      <c r="B886" s="60">
        <v>3278</v>
      </c>
      <c r="C886" s="60">
        <v>6</v>
      </c>
      <c r="E886" s="60"/>
      <c r="F886" s="60"/>
    </row>
    <row r="887" spans="2:6">
      <c r="B887" s="60">
        <v>3279</v>
      </c>
      <c r="C887" s="60">
        <v>6</v>
      </c>
      <c r="E887" s="60"/>
      <c r="F887" s="60"/>
    </row>
    <row r="888" spans="2:6">
      <c r="B888" s="60">
        <v>3280</v>
      </c>
      <c r="C888" s="60">
        <v>6</v>
      </c>
      <c r="E888" s="60"/>
      <c r="F888" s="60"/>
    </row>
    <row r="889" spans="2:6">
      <c r="B889" s="60">
        <v>3281</v>
      </c>
      <c r="C889" s="60">
        <v>6</v>
      </c>
      <c r="E889" s="60"/>
      <c r="F889" s="60"/>
    </row>
    <row r="890" spans="2:6">
      <c r="B890" s="60">
        <v>3282</v>
      </c>
      <c r="C890" s="60">
        <v>6</v>
      </c>
      <c r="E890" s="60"/>
      <c r="F890" s="60"/>
    </row>
    <row r="891" spans="2:6">
      <c r="B891" s="60">
        <v>3283</v>
      </c>
      <c r="C891" s="60">
        <v>6</v>
      </c>
      <c r="E891" s="60"/>
      <c r="F891" s="60"/>
    </row>
    <row r="892" spans="2:6">
      <c r="B892" s="60">
        <v>3284</v>
      </c>
      <c r="C892" s="60">
        <v>6</v>
      </c>
      <c r="E892" s="60"/>
      <c r="F892" s="60"/>
    </row>
    <row r="893" spans="2:6">
      <c r="B893" s="60">
        <v>3285</v>
      </c>
      <c r="C893" s="60">
        <v>6</v>
      </c>
      <c r="E893" s="60"/>
      <c r="F893" s="60"/>
    </row>
    <row r="894" spans="2:6">
      <c r="B894" s="60">
        <v>3286</v>
      </c>
      <c r="C894" s="60">
        <v>6</v>
      </c>
      <c r="E894" s="60"/>
      <c r="F894" s="60"/>
    </row>
    <row r="895" spans="2:6">
      <c r="B895" s="60">
        <v>3287</v>
      </c>
      <c r="C895" s="60">
        <v>6</v>
      </c>
      <c r="E895" s="60"/>
      <c r="F895" s="60"/>
    </row>
    <row r="896" spans="2:6">
      <c r="B896" s="60">
        <v>3289</v>
      </c>
      <c r="C896" s="60">
        <v>7</v>
      </c>
      <c r="E896" s="60"/>
      <c r="F896" s="60"/>
    </row>
    <row r="897" spans="2:6">
      <c r="B897" s="60">
        <v>3292</v>
      </c>
      <c r="C897" s="60">
        <v>6</v>
      </c>
      <c r="E897" s="60"/>
      <c r="F897" s="60"/>
    </row>
    <row r="898" spans="2:6">
      <c r="B898" s="60">
        <v>3293</v>
      </c>
      <c r="C898" s="60">
        <v>7</v>
      </c>
      <c r="E898" s="60"/>
      <c r="F898" s="60"/>
    </row>
    <row r="899" spans="2:6">
      <c r="B899" s="60">
        <v>3294</v>
      </c>
      <c r="C899" s="60">
        <v>7</v>
      </c>
      <c r="E899" s="60"/>
      <c r="F899" s="60"/>
    </row>
    <row r="900" spans="2:6">
      <c r="B900" s="60">
        <v>3300</v>
      </c>
      <c r="C900" s="60">
        <v>7</v>
      </c>
      <c r="E900" s="60"/>
      <c r="F900" s="60"/>
    </row>
    <row r="901" spans="2:6">
      <c r="B901" s="60">
        <v>3301</v>
      </c>
      <c r="C901" s="60">
        <v>7</v>
      </c>
      <c r="E901" s="60"/>
      <c r="F901" s="60"/>
    </row>
    <row r="902" spans="2:6">
      <c r="B902" s="60">
        <v>3302</v>
      </c>
      <c r="C902" s="60">
        <v>7</v>
      </c>
      <c r="E902" s="60"/>
      <c r="F902" s="60"/>
    </row>
    <row r="903" spans="2:6">
      <c r="B903" s="60">
        <v>3303</v>
      </c>
      <c r="C903" s="60">
        <v>6</v>
      </c>
      <c r="E903" s="60"/>
      <c r="F903" s="60"/>
    </row>
    <row r="904" spans="2:6">
      <c r="B904" s="60">
        <v>3304</v>
      </c>
      <c r="C904" s="60">
        <v>6</v>
      </c>
      <c r="E904" s="60"/>
      <c r="F904" s="60"/>
    </row>
    <row r="905" spans="2:6">
      <c r="B905" s="60">
        <v>3305</v>
      </c>
      <c r="C905" s="60">
        <v>6</v>
      </c>
      <c r="E905" s="60"/>
      <c r="F905" s="60"/>
    </row>
    <row r="906" spans="2:6">
      <c r="B906" s="60">
        <v>3309</v>
      </c>
      <c r="C906" s="60">
        <v>6</v>
      </c>
      <c r="E906" s="60"/>
      <c r="F906" s="60"/>
    </row>
    <row r="907" spans="2:6">
      <c r="B907" s="60">
        <v>3310</v>
      </c>
      <c r="C907" s="60">
        <v>6</v>
      </c>
      <c r="E907" s="60"/>
      <c r="F907" s="60"/>
    </row>
    <row r="908" spans="2:6">
      <c r="B908" s="60">
        <v>3311</v>
      </c>
      <c r="C908" s="60">
        <v>6</v>
      </c>
      <c r="E908" s="60"/>
      <c r="F908" s="60"/>
    </row>
    <row r="909" spans="2:6">
      <c r="B909" s="60">
        <v>3312</v>
      </c>
      <c r="C909" s="60">
        <v>6</v>
      </c>
      <c r="E909" s="60"/>
      <c r="F909" s="60"/>
    </row>
    <row r="910" spans="2:6">
      <c r="B910" s="60">
        <v>3314</v>
      </c>
      <c r="C910" s="60">
        <v>7</v>
      </c>
      <c r="E910" s="60"/>
      <c r="F910" s="60"/>
    </row>
    <row r="911" spans="2:6">
      <c r="B911" s="60">
        <v>3315</v>
      </c>
      <c r="C911" s="60">
        <v>7</v>
      </c>
      <c r="E911" s="60"/>
      <c r="F911" s="60"/>
    </row>
    <row r="912" spans="2:6">
      <c r="B912" s="60">
        <v>3317</v>
      </c>
      <c r="C912" s="60">
        <v>6</v>
      </c>
      <c r="E912" s="60"/>
      <c r="F912" s="60"/>
    </row>
    <row r="913" spans="2:6">
      <c r="B913" s="60">
        <v>3318</v>
      </c>
      <c r="C913" s="60">
        <v>6</v>
      </c>
      <c r="E913" s="60"/>
      <c r="F913" s="60"/>
    </row>
    <row r="914" spans="2:6">
      <c r="B914" s="60">
        <v>3319</v>
      </c>
      <c r="C914" s="60">
        <v>6</v>
      </c>
      <c r="E914" s="60"/>
      <c r="F914" s="60"/>
    </row>
    <row r="915" spans="2:6">
      <c r="B915" s="60">
        <v>3321</v>
      </c>
      <c r="C915" s="60">
        <v>6</v>
      </c>
      <c r="E915" s="60"/>
      <c r="F915" s="60"/>
    </row>
    <row r="916" spans="2:6">
      <c r="B916" s="60">
        <v>3322</v>
      </c>
      <c r="C916" s="60">
        <v>6</v>
      </c>
      <c r="E916" s="60"/>
      <c r="F916" s="60"/>
    </row>
    <row r="917" spans="2:6">
      <c r="B917" s="60">
        <v>3323</v>
      </c>
      <c r="C917" s="60">
        <v>6</v>
      </c>
      <c r="E917" s="60"/>
      <c r="F917" s="60"/>
    </row>
    <row r="918" spans="2:6">
      <c r="B918" s="60">
        <v>3324</v>
      </c>
      <c r="C918" s="60">
        <v>6</v>
      </c>
      <c r="E918" s="60"/>
      <c r="F918" s="60"/>
    </row>
    <row r="919" spans="2:6">
      <c r="B919" s="60">
        <v>3325</v>
      </c>
      <c r="C919" s="60">
        <v>6</v>
      </c>
      <c r="E919" s="60"/>
      <c r="F919" s="60"/>
    </row>
    <row r="920" spans="2:6">
      <c r="B920" s="60">
        <v>3328</v>
      </c>
      <c r="C920" s="60">
        <v>6</v>
      </c>
      <c r="E920" s="60"/>
      <c r="F920" s="60"/>
    </row>
    <row r="921" spans="2:6">
      <c r="B921" s="60">
        <v>3329</v>
      </c>
      <c r="C921" s="60">
        <v>6</v>
      </c>
      <c r="E921" s="60"/>
      <c r="F921" s="60"/>
    </row>
    <row r="922" spans="2:6">
      <c r="B922" s="60">
        <v>3330</v>
      </c>
      <c r="C922" s="60">
        <v>6</v>
      </c>
      <c r="E922" s="60"/>
      <c r="F922" s="60"/>
    </row>
    <row r="923" spans="2:6">
      <c r="B923" s="60">
        <v>3331</v>
      </c>
      <c r="C923" s="60">
        <v>6</v>
      </c>
      <c r="E923" s="60"/>
      <c r="F923" s="60"/>
    </row>
    <row r="924" spans="2:6">
      <c r="B924" s="60">
        <v>3332</v>
      </c>
      <c r="C924" s="60">
        <v>6</v>
      </c>
      <c r="E924" s="60"/>
      <c r="F924" s="60"/>
    </row>
    <row r="925" spans="2:6">
      <c r="B925" s="60">
        <v>3333</v>
      </c>
      <c r="C925" s="60">
        <v>6</v>
      </c>
      <c r="E925" s="60"/>
      <c r="F925" s="60"/>
    </row>
    <row r="926" spans="2:6">
      <c r="B926" s="60">
        <v>3334</v>
      </c>
      <c r="C926" s="60">
        <v>6</v>
      </c>
      <c r="E926" s="60"/>
      <c r="F926" s="60"/>
    </row>
    <row r="927" spans="2:6">
      <c r="B927" s="60">
        <v>3335</v>
      </c>
      <c r="C927" s="60">
        <v>6</v>
      </c>
      <c r="E927" s="60"/>
      <c r="F927" s="60"/>
    </row>
    <row r="928" spans="2:6">
      <c r="B928" s="60">
        <v>3336</v>
      </c>
      <c r="C928" s="60">
        <v>6</v>
      </c>
      <c r="E928" s="60"/>
      <c r="F928" s="60"/>
    </row>
    <row r="929" spans="2:6">
      <c r="B929" s="60">
        <v>3337</v>
      </c>
      <c r="C929" s="60">
        <v>6</v>
      </c>
      <c r="E929" s="60"/>
      <c r="F929" s="60"/>
    </row>
    <row r="930" spans="2:6">
      <c r="B930" s="60">
        <v>3338</v>
      </c>
      <c r="C930" s="60">
        <v>6</v>
      </c>
      <c r="E930" s="60"/>
      <c r="F930" s="60"/>
    </row>
    <row r="931" spans="2:6">
      <c r="B931" s="60">
        <v>3340</v>
      </c>
      <c r="C931" s="60">
        <v>6</v>
      </c>
      <c r="E931" s="60"/>
      <c r="F931" s="60"/>
    </row>
    <row r="932" spans="2:6">
      <c r="B932" s="60">
        <v>3341</v>
      </c>
      <c r="C932" s="60">
        <v>6</v>
      </c>
      <c r="E932" s="60"/>
      <c r="F932" s="60"/>
    </row>
    <row r="933" spans="2:6">
      <c r="B933" s="60">
        <v>3342</v>
      </c>
      <c r="C933" s="60">
        <v>6</v>
      </c>
      <c r="E933" s="60"/>
      <c r="F933" s="60"/>
    </row>
    <row r="934" spans="2:6">
      <c r="B934" s="60">
        <v>3345</v>
      </c>
      <c r="C934" s="60">
        <v>6</v>
      </c>
      <c r="E934" s="60"/>
      <c r="F934" s="60"/>
    </row>
    <row r="935" spans="2:6">
      <c r="B935" s="60">
        <v>3350</v>
      </c>
      <c r="C935" s="60">
        <v>7</v>
      </c>
      <c r="E935" s="60"/>
      <c r="F935" s="60"/>
    </row>
    <row r="936" spans="2:6">
      <c r="B936" s="60">
        <v>3351</v>
      </c>
      <c r="C936" s="60">
        <v>6</v>
      </c>
      <c r="E936" s="60"/>
      <c r="F936" s="60"/>
    </row>
    <row r="937" spans="2:6">
      <c r="B937" s="60">
        <v>3352</v>
      </c>
      <c r="C937" s="60">
        <v>7</v>
      </c>
      <c r="E937" s="60"/>
      <c r="F937" s="60"/>
    </row>
    <row r="938" spans="2:6">
      <c r="B938" s="60">
        <v>3355</v>
      </c>
      <c r="C938" s="60">
        <v>7</v>
      </c>
      <c r="E938" s="60"/>
      <c r="F938" s="60"/>
    </row>
    <row r="939" spans="2:6">
      <c r="B939" s="60">
        <v>3356</v>
      </c>
      <c r="C939" s="60">
        <v>7</v>
      </c>
      <c r="E939" s="60"/>
      <c r="F939" s="60"/>
    </row>
    <row r="940" spans="2:6">
      <c r="B940" s="60">
        <v>3357</v>
      </c>
      <c r="C940" s="60">
        <v>7</v>
      </c>
      <c r="E940" s="60"/>
      <c r="F940" s="60"/>
    </row>
    <row r="941" spans="2:6">
      <c r="B941" s="60">
        <v>3358</v>
      </c>
      <c r="C941" s="60">
        <v>7</v>
      </c>
      <c r="E941" s="60"/>
      <c r="F941" s="60"/>
    </row>
    <row r="942" spans="2:6">
      <c r="B942" s="60">
        <v>3360</v>
      </c>
      <c r="C942" s="60">
        <v>6</v>
      </c>
      <c r="E942" s="60"/>
      <c r="F942" s="60"/>
    </row>
    <row r="943" spans="2:6">
      <c r="B943" s="60">
        <v>3361</v>
      </c>
      <c r="C943" s="60">
        <v>6</v>
      </c>
      <c r="E943" s="60"/>
      <c r="F943" s="60"/>
    </row>
    <row r="944" spans="2:6">
      <c r="B944" s="60">
        <v>3363</v>
      </c>
      <c r="C944" s="60">
        <v>7</v>
      </c>
      <c r="E944" s="60"/>
      <c r="F944" s="60"/>
    </row>
    <row r="945" spans="2:6">
      <c r="B945" s="60">
        <v>3364</v>
      </c>
      <c r="C945" s="60">
        <v>7</v>
      </c>
      <c r="E945" s="60"/>
      <c r="F945" s="60"/>
    </row>
    <row r="946" spans="2:6">
      <c r="B946" s="60">
        <v>3370</v>
      </c>
      <c r="C946" s="60">
        <v>7</v>
      </c>
      <c r="E946" s="60"/>
      <c r="F946" s="60"/>
    </row>
    <row r="947" spans="2:6">
      <c r="B947" s="60">
        <v>3371</v>
      </c>
      <c r="C947" s="60">
        <v>6</v>
      </c>
      <c r="E947" s="60"/>
      <c r="F947" s="60"/>
    </row>
    <row r="948" spans="2:6">
      <c r="B948" s="60">
        <v>3373</v>
      </c>
      <c r="C948" s="60">
        <v>7</v>
      </c>
      <c r="E948" s="60"/>
      <c r="F948" s="60"/>
    </row>
    <row r="949" spans="2:6">
      <c r="B949" s="60">
        <v>3374</v>
      </c>
      <c r="C949" s="60">
        <v>6</v>
      </c>
      <c r="E949" s="60"/>
      <c r="F949" s="60"/>
    </row>
    <row r="950" spans="2:6">
      <c r="B950" s="60">
        <v>3375</v>
      </c>
      <c r="C950" s="60">
        <v>7</v>
      </c>
      <c r="E950" s="60"/>
      <c r="F950" s="60"/>
    </row>
    <row r="951" spans="2:6">
      <c r="B951" s="60">
        <v>3377</v>
      </c>
      <c r="C951" s="60">
        <v>7</v>
      </c>
      <c r="E951" s="60"/>
      <c r="F951" s="60"/>
    </row>
    <row r="952" spans="2:6">
      <c r="B952" s="60">
        <v>3378</v>
      </c>
      <c r="C952" s="60">
        <v>7</v>
      </c>
      <c r="E952" s="60"/>
      <c r="F952" s="60"/>
    </row>
    <row r="953" spans="2:6">
      <c r="B953" s="60">
        <v>3379</v>
      </c>
      <c r="C953" s="60">
        <v>7</v>
      </c>
      <c r="E953" s="60"/>
      <c r="F953" s="60"/>
    </row>
    <row r="954" spans="2:6">
      <c r="B954" s="60">
        <v>3380</v>
      </c>
      <c r="C954" s="60">
        <v>6</v>
      </c>
      <c r="E954" s="60"/>
      <c r="F954" s="60"/>
    </row>
    <row r="955" spans="2:6">
      <c r="B955" s="60">
        <v>3381</v>
      </c>
      <c r="C955" s="60">
        <v>6</v>
      </c>
      <c r="E955" s="60"/>
      <c r="F955" s="60"/>
    </row>
    <row r="956" spans="2:6">
      <c r="B956" s="60">
        <v>3384</v>
      </c>
      <c r="C956" s="60">
        <v>7</v>
      </c>
      <c r="E956" s="60"/>
      <c r="F956" s="60"/>
    </row>
    <row r="957" spans="2:6">
      <c r="B957" s="60">
        <v>3385</v>
      </c>
      <c r="C957" s="60">
        <v>6</v>
      </c>
      <c r="E957" s="60"/>
      <c r="F957" s="60"/>
    </row>
    <row r="958" spans="2:6">
      <c r="B958" s="60">
        <v>3387</v>
      </c>
      <c r="C958" s="60">
        <v>6</v>
      </c>
      <c r="E958" s="60"/>
      <c r="F958" s="60"/>
    </row>
    <row r="959" spans="2:6">
      <c r="B959" s="60">
        <v>3388</v>
      </c>
      <c r="C959" s="60">
        <v>4</v>
      </c>
      <c r="E959" s="60"/>
      <c r="F959" s="60"/>
    </row>
    <row r="960" spans="2:6">
      <c r="B960" s="60">
        <v>3390</v>
      </c>
      <c r="C960" s="60">
        <v>4</v>
      </c>
      <c r="E960" s="60"/>
      <c r="F960" s="60"/>
    </row>
    <row r="961" spans="2:6">
      <c r="B961" s="60">
        <v>3391</v>
      </c>
      <c r="C961" s="60">
        <v>4</v>
      </c>
      <c r="E961" s="60"/>
      <c r="F961" s="60"/>
    </row>
    <row r="962" spans="2:6">
      <c r="B962" s="60">
        <v>3392</v>
      </c>
      <c r="C962" s="60">
        <v>4</v>
      </c>
      <c r="E962" s="60"/>
      <c r="F962" s="60"/>
    </row>
    <row r="963" spans="2:6">
      <c r="B963" s="60">
        <v>3393</v>
      </c>
      <c r="C963" s="60">
        <v>4</v>
      </c>
      <c r="E963" s="60"/>
      <c r="F963" s="60"/>
    </row>
    <row r="964" spans="2:6">
      <c r="B964" s="60">
        <v>3395</v>
      </c>
      <c r="C964" s="60">
        <v>4</v>
      </c>
      <c r="E964" s="60"/>
      <c r="F964" s="60"/>
    </row>
    <row r="965" spans="2:6">
      <c r="B965" s="60">
        <v>3396</v>
      </c>
      <c r="C965" s="60">
        <v>4</v>
      </c>
      <c r="E965" s="60"/>
      <c r="F965" s="60"/>
    </row>
    <row r="966" spans="2:6">
      <c r="B966" s="60">
        <v>3400</v>
      </c>
      <c r="C966" s="60">
        <v>6</v>
      </c>
      <c r="E966" s="60"/>
      <c r="F966" s="60"/>
    </row>
    <row r="967" spans="2:6">
      <c r="B967" s="60">
        <v>3401</v>
      </c>
      <c r="C967" s="60">
        <v>6</v>
      </c>
      <c r="E967" s="60"/>
      <c r="F967" s="60"/>
    </row>
    <row r="968" spans="2:6">
      <c r="B968" s="60">
        <v>3407</v>
      </c>
      <c r="C968" s="60">
        <v>7</v>
      </c>
      <c r="E968" s="60"/>
      <c r="F968" s="60"/>
    </row>
    <row r="969" spans="2:6">
      <c r="B969" s="60">
        <v>3409</v>
      </c>
      <c r="C969" s="60">
        <v>6</v>
      </c>
      <c r="E969" s="60"/>
      <c r="F969" s="60"/>
    </row>
    <row r="970" spans="2:6">
      <c r="B970" s="60">
        <v>3412</v>
      </c>
      <c r="C970" s="60">
        <v>6</v>
      </c>
      <c r="E970" s="60"/>
      <c r="F970" s="60"/>
    </row>
    <row r="971" spans="2:6">
      <c r="B971" s="60">
        <v>3413</v>
      </c>
      <c r="C971" s="60">
        <v>6</v>
      </c>
      <c r="E971" s="60"/>
      <c r="F971" s="60"/>
    </row>
    <row r="972" spans="2:6">
      <c r="B972" s="60">
        <v>3414</v>
      </c>
      <c r="C972" s="60">
        <v>4</v>
      </c>
      <c r="E972" s="60"/>
      <c r="F972" s="60"/>
    </row>
    <row r="973" spans="2:6">
      <c r="B973" s="60">
        <v>3415</v>
      </c>
      <c r="C973" s="60">
        <v>6</v>
      </c>
      <c r="E973" s="60"/>
      <c r="F973" s="60"/>
    </row>
    <row r="974" spans="2:6">
      <c r="B974" s="60">
        <v>3418</v>
      </c>
      <c r="C974" s="60">
        <v>4</v>
      </c>
      <c r="E974" s="60"/>
      <c r="F974" s="60"/>
    </row>
    <row r="975" spans="2:6">
      <c r="B975" s="60">
        <v>3419</v>
      </c>
      <c r="C975" s="60">
        <v>6</v>
      </c>
      <c r="E975" s="60"/>
      <c r="F975" s="60"/>
    </row>
    <row r="976" spans="2:6">
      <c r="B976" s="60">
        <v>3420</v>
      </c>
      <c r="C976" s="60">
        <v>6</v>
      </c>
      <c r="E976" s="60"/>
      <c r="F976" s="60"/>
    </row>
    <row r="977" spans="2:6">
      <c r="B977" s="60">
        <v>3423</v>
      </c>
      <c r="C977" s="60">
        <v>4</v>
      </c>
      <c r="E977" s="60"/>
      <c r="F977" s="60"/>
    </row>
    <row r="978" spans="2:6">
      <c r="B978" s="60">
        <v>3424</v>
      </c>
      <c r="C978" s="60">
        <v>4</v>
      </c>
      <c r="E978" s="60"/>
      <c r="F978" s="60"/>
    </row>
    <row r="979" spans="2:6">
      <c r="B979" s="60">
        <v>3427</v>
      </c>
      <c r="C979" s="60">
        <v>6</v>
      </c>
      <c r="E979" s="60"/>
      <c r="F979" s="60"/>
    </row>
    <row r="980" spans="2:6">
      <c r="B980" s="60">
        <v>3428</v>
      </c>
      <c r="C980" s="60">
        <v>6</v>
      </c>
      <c r="E980" s="60"/>
      <c r="F980" s="60"/>
    </row>
    <row r="981" spans="2:6">
      <c r="B981" s="60">
        <v>3429</v>
      </c>
      <c r="C981" s="60">
        <v>6</v>
      </c>
      <c r="E981" s="60"/>
      <c r="F981" s="60"/>
    </row>
    <row r="982" spans="2:6">
      <c r="B982" s="60">
        <v>3430</v>
      </c>
      <c r="C982" s="60">
        <v>7</v>
      </c>
      <c r="E982" s="60"/>
      <c r="F982" s="60"/>
    </row>
    <row r="983" spans="2:6">
      <c r="B983" s="60">
        <v>3431</v>
      </c>
      <c r="C983" s="60">
        <v>7</v>
      </c>
      <c r="E983" s="60"/>
      <c r="F983" s="60"/>
    </row>
    <row r="984" spans="2:6">
      <c r="B984" s="60">
        <v>3432</v>
      </c>
      <c r="C984" s="60">
        <v>7</v>
      </c>
      <c r="E984" s="60"/>
      <c r="F984" s="60"/>
    </row>
    <row r="985" spans="2:6">
      <c r="B985" s="60">
        <v>3433</v>
      </c>
      <c r="C985" s="60">
        <v>7</v>
      </c>
      <c r="E985" s="60"/>
      <c r="F985" s="60"/>
    </row>
    <row r="986" spans="2:6">
      <c r="B986" s="60">
        <v>3434</v>
      </c>
      <c r="C986" s="60">
        <v>7</v>
      </c>
      <c r="E986" s="60"/>
      <c r="F986" s="60"/>
    </row>
    <row r="987" spans="2:6">
      <c r="B987" s="60">
        <v>3435</v>
      </c>
      <c r="C987" s="60">
        <v>7</v>
      </c>
      <c r="E987" s="60"/>
      <c r="F987" s="60"/>
    </row>
    <row r="988" spans="2:6">
      <c r="B988" s="60">
        <v>3437</v>
      </c>
      <c r="C988" s="60">
        <v>7</v>
      </c>
      <c r="E988" s="60"/>
      <c r="F988" s="60"/>
    </row>
    <row r="989" spans="2:6">
      <c r="B989" s="60">
        <v>3438</v>
      </c>
      <c r="C989" s="60">
        <v>7</v>
      </c>
      <c r="E989" s="60"/>
      <c r="F989" s="60"/>
    </row>
    <row r="990" spans="2:6">
      <c r="B990" s="60">
        <v>3440</v>
      </c>
      <c r="C990" s="60">
        <v>7</v>
      </c>
      <c r="E990" s="60"/>
      <c r="F990" s="60"/>
    </row>
    <row r="991" spans="2:6">
      <c r="B991" s="60">
        <v>3441</v>
      </c>
      <c r="C991" s="60">
        <v>7</v>
      </c>
      <c r="E991" s="60"/>
      <c r="F991" s="60"/>
    </row>
    <row r="992" spans="2:6">
      <c r="B992" s="60">
        <v>3442</v>
      </c>
      <c r="C992" s="60">
        <v>7</v>
      </c>
      <c r="E992" s="60"/>
      <c r="F992" s="60"/>
    </row>
    <row r="993" spans="2:6">
      <c r="B993" s="60">
        <v>3444</v>
      </c>
      <c r="C993" s="60">
        <v>7</v>
      </c>
      <c r="E993" s="60"/>
      <c r="F993" s="60"/>
    </row>
    <row r="994" spans="2:6">
      <c r="B994" s="60">
        <v>3446</v>
      </c>
      <c r="C994" s="60">
        <v>7</v>
      </c>
      <c r="E994" s="60"/>
      <c r="F994" s="60"/>
    </row>
    <row r="995" spans="2:6">
      <c r="B995" s="60">
        <v>3447</v>
      </c>
      <c r="C995" s="60">
        <v>7</v>
      </c>
      <c r="E995" s="60"/>
      <c r="F995" s="60"/>
    </row>
    <row r="996" spans="2:6">
      <c r="B996" s="60">
        <v>3448</v>
      </c>
      <c r="C996" s="60">
        <v>7</v>
      </c>
      <c r="E996" s="60"/>
      <c r="F996" s="60"/>
    </row>
    <row r="997" spans="2:6">
      <c r="B997" s="60">
        <v>3450</v>
      </c>
      <c r="C997" s="60">
        <v>7</v>
      </c>
      <c r="E997" s="60"/>
      <c r="F997" s="60"/>
    </row>
    <row r="998" spans="2:6">
      <c r="B998" s="60">
        <v>3451</v>
      </c>
      <c r="C998" s="60">
        <v>7</v>
      </c>
      <c r="E998" s="60"/>
      <c r="F998" s="60"/>
    </row>
    <row r="999" spans="2:6">
      <c r="B999" s="60">
        <v>3453</v>
      </c>
      <c r="C999" s="60">
        <v>7</v>
      </c>
      <c r="E999" s="60"/>
      <c r="F999" s="60"/>
    </row>
    <row r="1000" spans="2:6">
      <c r="B1000" s="60">
        <v>3458</v>
      </c>
      <c r="C1000" s="60">
        <v>7</v>
      </c>
      <c r="E1000" s="60"/>
      <c r="F1000" s="60"/>
    </row>
    <row r="1001" spans="2:6">
      <c r="B1001" s="60">
        <v>3460</v>
      </c>
      <c r="C1001" s="60">
        <v>7</v>
      </c>
      <c r="E1001" s="60"/>
      <c r="F1001" s="60"/>
    </row>
    <row r="1002" spans="2:6">
      <c r="B1002" s="60">
        <v>3461</v>
      </c>
      <c r="C1002" s="60">
        <v>7</v>
      </c>
      <c r="E1002" s="60"/>
      <c r="F1002" s="60"/>
    </row>
    <row r="1003" spans="2:6">
      <c r="B1003" s="60">
        <v>3462</v>
      </c>
      <c r="C1003" s="60">
        <v>7</v>
      </c>
      <c r="E1003" s="60"/>
      <c r="F1003" s="60"/>
    </row>
    <row r="1004" spans="2:6">
      <c r="B1004" s="60">
        <v>3463</v>
      </c>
      <c r="C1004" s="60">
        <v>7</v>
      </c>
      <c r="E1004" s="60"/>
      <c r="F1004" s="60"/>
    </row>
    <row r="1005" spans="2:6">
      <c r="B1005" s="60">
        <v>3464</v>
      </c>
      <c r="C1005" s="60">
        <v>6</v>
      </c>
      <c r="E1005" s="60"/>
      <c r="F1005" s="60"/>
    </row>
    <row r="1006" spans="2:6">
      <c r="B1006" s="60">
        <v>3465</v>
      </c>
      <c r="C1006" s="60">
        <v>6</v>
      </c>
      <c r="E1006" s="60"/>
      <c r="F1006" s="60"/>
    </row>
    <row r="1007" spans="2:6">
      <c r="B1007" s="60">
        <v>3467</v>
      </c>
      <c r="C1007" s="60">
        <v>7</v>
      </c>
      <c r="E1007" s="60"/>
      <c r="F1007" s="60"/>
    </row>
    <row r="1008" spans="2:6">
      <c r="B1008" s="60">
        <v>3468</v>
      </c>
      <c r="C1008" s="60">
        <v>7</v>
      </c>
      <c r="E1008" s="60"/>
      <c r="F1008" s="60"/>
    </row>
    <row r="1009" spans="2:6">
      <c r="B1009" s="60">
        <v>3469</v>
      </c>
      <c r="C1009" s="60">
        <v>7</v>
      </c>
      <c r="E1009" s="60"/>
      <c r="F1009" s="60"/>
    </row>
    <row r="1010" spans="2:6">
      <c r="B1010" s="60">
        <v>3472</v>
      </c>
      <c r="C1010" s="60">
        <v>6</v>
      </c>
      <c r="E1010" s="60"/>
      <c r="F1010" s="60"/>
    </row>
    <row r="1011" spans="2:6">
      <c r="B1011" s="60">
        <v>3475</v>
      </c>
      <c r="C1011" s="60">
        <v>6</v>
      </c>
      <c r="E1011" s="60"/>
      <c r="F1011" s="60"/>
    </row>
    <row r="1012" spans="2:6">
      <c r="B1012" s="60">
        <v>3477</v>
      </c>
      <c r="C1012" s="60">
        <v>6</v>
      </c>
      <c r="E1012" s="60"/>
      <c r="F1012" s="60"/>
    </row>
    <row r="1013" spans="2:6">
      <c r="B1013" s="60">
        <v>3478</v>
      </c>
      <c r="C1013" s="60">
        <v>6</v>
      </c>
      <c r="E1013" s="60"/>
      <c r="F1013" s="60"/>
    </row>
    <row r="1014" spans="2:6">
      <c r="B1014" s="60">
        <v>3480</v>
      </c>
      <c r="C1014" s="60">
        <v>4</v>
      </c>
      <c r="E1014" s="60"/>
      <c r="F1014" s="60"/>
    </row>
    <row r="1015" spans="2:6">
      <c r="B1015" s="60">
        <v>3482</v>
      </c>
      <c r="C1015" s="60">
        <v>4</v>
      </c>
      <c r="E1015" s="60"/>
      <c r="F1015" s="60"/>
    </row>
    <row r="1016" spans="2:6">
      <c r="B1016" s="60">
        <v>3483</v>
      </c>
      <c r="C1016" s="60">
        <v>4</v>
      </c>
      <c r="E1016" s="60"/>
      <c r="F1016" s="60"/>
    </row>
    <row r="1017" spans="2:6">
      <c r="B1017" s="60">
        <v>3485</v>
      </c>
      <c r="C1017" s="60">
        <v>4</v>
      </c>
      <c r="E1017" s="60"/>
      <c r="F1017" s="60"/>
    </row>
    <row r="1018" spans="2:6">
      <c r="B1018" s="60">
        <v>3487</v>
      </c>
      <c r="C1018" s="60">
        <v>4</v>
      </c>
      <c r="E1018" s="60"/>
      <c r="F1018" s="60"/>
    </row>
    <row r="1019" spans="2:6">
      <c r="B1019" s="60">
        <v>3488</v>
      </c>
      <c r="C1019" s="60">
        <v>4</v>
      </c>
      <c r="E1019" s="60"/>
      <c r="F1019" s="60"/>
    </row>
    <row r="1020" spans="2:6">
      <c r="B1020" s="60">
        <v>3489</v>
      </c>
      <c r="C1020" s="60">
        <v>4</v>
      </c>
      <c r="E1020" s="60"/>
      <c r="F1020" s="60"/>
    </row>
    <row r="1021" spans="2:6">
      <c r="B1021" s="60">
        <v>3490</v>
      </c>
      <c r="C1021" s="60">
        <v>4</v>
      </c>
      <c r="E1021" s="60"/>
      <c r="F1021" s="60"/>
    </row>
    <row r="1022" spans="2:6">
      <c r="B1022" s="60">
        <v>3491</v>
      </c>
      <c r="C1022" s="60">
        <v>4</v>
      </c>
      <c r="E1022" s="60"/>
      <c r="F1022" s="60"/>
    </row>
    <row r="1023" spans="2:6">
      <c r="B1023" s="60">
        <v>3494</v>
      </c>
      <c r="C1023" s="60">
        <v>4</v>
      </c>
      <c r="E1023" s="60"/>
      <c r="F1023" s="60"/>
    </row>
    <row r="1024" spans="2:6">
      <c r="B1024" s="60">
        <v>3496</v>
      </c>
      <c r="C1024" s="60">
        <v>4</v>
      </c>
      <c r="E1024" s="60"/>
      <c r="F1024" s="60"/>
    </row>
    <row r="1025" spans="2:6">
      <c r="B1025" s="60">
        <v>3498</v>
      </c>
      <c r="C1025" s="60">
        <v>4</v>
      </c>
      <c r="E1025" s="60"/>
      <c r="F1025" s="60"/>
    </row>
    <row r="1026" spans="2:6">
      <c r="B1026" s="60">
        <v>3500</v>
      </c>
      <c r="C1026" s="60">
        <v>4</v>
      </c>
      <c r="E1026" s="60"/>
      <c r="F1026" s="60"/>
    </row>
    <row r="1027" spans="2:6">
      <c r="B1027" s="60">
        <v>3501</v>
      </c>
      <c r="C1027" s="60">
        <v>4</v>
      </c>
      <c r="E1027" s="60"/>
      <c r="F1027" s="60"/>
    </row>
    <row r="1028" spans="2:6">
      <c r="B1028" s="60">
        <v>3505</v>
      </c>
      <c r="C1028" s="60">
        <v>4</v>
      </c>
      <c r="E1028" s="60"/>
      <c r="F1028" s="60"/>
    </row>
    <row r="1029" spans="2:6">
      <c r="B1029" s="60">
        <v>3506</v>
      </c>
      <c r="C1029" s="60">
        <v>4</v>
      </c>
      <c r="E1029" s="60"/>
      <c r="F1029" s="60"/>
    </row>
    <row r="1030" spans="2:6">
      <c r="B1030" s="60">
        <v>3507</v>
      </c>
      <c r="C1030" s="60">
        <v>4</v>
      </c>
      <c r="E1030" s="60"/>
      <c r="F1030" s="60"/>
    </row>
    <row r="1031" spans="2:6">
      <c r="B1031" s="60">
        <v>3509</v>
      </c>
      <c r="C1031" s="60">
        <v>4</v>
      </c>
      <c r="E1031" s="60"/>
      <c r="F1031" s="60"/>
    </row>
    <row r="1032" spans="2:6">
      <c r="B1032" s="60">
        <v>3512</v>
      </c>
      <c r="C1032" s="60">
        <v>4</v>
      </c>
      <c r="E1032" s="60"/>
      <c r="F1032" s="60"/>
    </row>
    <row r="1033" spans="2:6">
      <c r="B1033" s="60">
        <v>3515</v>
      </c>
      <c r="C1033" s="60">
        <v>6</v>
      </c>
      <c r="E1033" s="60"/>
      <c r="F1033" s="60"/>
    </row>
    <row r="1034" spans="2:6">
      <c r="B1034" s="60">
        <v>3516</v>
      </c>
      <c r="C1034" s="60">
        <v>6</v>
      </c>
      <c r="E1034" s="60"/>
      <c r="F1034" s="60"/>
    </row>
    <row r="1035" spans="2:6">
      <c r="B1035" s="60">
        <v>3517</v>
      </c>
      <c r="C1035" s="60">
        <v>6</v>
      </c>
      <c r="E1035" s="60"/>
      <c r="F1035" s="60"/>
    </row>
    <row r="1036" spans="2:6">
      <c r="B1036" s="60">
        <v>3518</v>
      </c>
      <c r="C1036" s="60">
        <v>6</v>
      </c>
      <c r="E1036" s="60"/>
      <c r="F1036" s="60"/>
    </row>
    <row r="1037" spans="2:6">
      <c r="B1037" s="60">
        <v>3520</v>
      </c>
      <c r="C1037" s="60">
        <v>6</v>
      </c>
      <c r="E1037" s="60"/>
      <c r="F1037" s="60"/>
    </row>
    <row r="1038" spans="2:6">
      <c r="B1038" s="60">
        <v>3521</v>
      </c>
      <c r="C1038" s="60">
        <v>6</v>
      </c>
      <c r="E1038" s="60"/>
      <c r="F1038" s="60"/>
    </row>
    <row r="1039" spans="2:6">
      <c r="B1039" s="60">
        <v>3522</v>
      </c>
      <c r="C1039" s="60">
        <v>6</v>
      </c>
      <c r="E1039" s="60"/>
      <c r="F1039" s="60"/>
    </row>
    <row r="1040" spans="2:6">
      <c r="B1040" s="60">
        <v>3523</v>
      </c>
      <c r="C1040" s="60">
        <v>6</v>
      </c>
      <c r="E1040" s="60"/>
      <c r="F1040" s="60"/>
    </row>
    <row r="1041" spans="2:6">
      <c r="B1041" s="60">
        <v>3525</v>
      </c>
      <c r="C1041" s="60">
        <v>4</v>
      </c>
      <c r="E1041" s="60"/>
      <c r="F1041" s="60"/>
    </row>
    <row r="1042" spans="2:6">
      <c r="B1042" s="60">
        <v>3527</v>
      </c>
      <c r="C1042" s="60">
        <v>4</v>
      </c>
      <c r="E1042" s="60"/>
      <c r="F1042" s="60"/>
    </row>
    <row r="1043" spans="2:6">
      <c r="B1043" s="60">
        <v>3529</v>
      </c>
      <c r="C1043" s="60">
        <v>4</v>
      </c>
      <c r="E1043" s="60"/>
      <c r="F1043" s="60"/>
    </row>
    <row r="1044" spans="2:6">
      <c r="B1044" s="60">
        <v>3530</v>
      </c>
      <c r="C1044" s="60">
        <v>4</v>
      </c>
      <c r="E1044" s="60"/>
      <c r="F1044" s="60"/>
    </row>
    <row r="1045" spans="2:6">
      <c r="B1045" s="60">
        <v>3531</v>
      </c>
      <c r="C1045" s="60">
        <v>4</v>
      </c>
      <c r="E1045" s="60"/>
      <c r="F1045" s="60"/>
    </row>
    <row r="1046" spans="2:6">
      <c r="B1046" s="60">
        <v>3533</v>
      </c>
      <c r="C1046" s="60">
        <v>4</v>
      </c>
      <c r="E1046" s="60"/>
      <c r="F1046" s="60"/>
    </row>
    <row r="1047" spans="2:6">
      <c r="B1047" s="60">
        <v>3537</v>
      </c>
      <c r="C1047" s="60">
        <v>6</v>
      </c>
      <c r="E1047" s="60"/>
      <c r="F1047" s="60"/>
    </row>
    <row r="1048" spans="2:6">
      <c r="B1048" s="60">
        <v>3540</v>
      </c>
      <c r="C1048" s="60">
        <v>4</v>
      </c>
      <c r="E1048" s="60"/>
      <c r="F1048" s="60"/>
    </row>
    <row r="1049" spans="2:6">
      <c r="B1049" s="60">
        <v>3542</v>
      </c>
      <c r="C1049" s="60">
        <v>4</v>
      </c>
      <c r="E1049" s="60"/>
      <c r="F1049" s="60"/>
    </row>
    <row r="1050" spans="2:6">
      <c r="B1050" s="60">
        <v>3544</v>
      </c>
      <c r="C1050" s="60">
        <v>4</v>
      </c>
      <c r="E1050" s="60"/>
      <c r="F1050" s="60"/>
    </row>
    <row r="1051" spans="2:6">
      <c r="B1051" s="60">
        <v>3546</v>
      </c>
      <c r="C1051" s="60">
        <v>4</v>
      </c>
      <c r="E1051" s="60"/>
      <c r="F1051" s="60"/>
    </row>
    <row r="1052" spans="2:6">
      <c r="B1052" s="60">
        <v>3549</v>
      </c>
      <c r="C1052" s="60">
        <v>4</v>
      </c>
      <c r="E1052" s="60"/>
      <c r="F1052" s="60"/>
    </row>
    <row r="1053" spans="2:6">
      <c r="B1053" s="60">
        <v>3550</v>
      </c>
      <c r="C1053" s="60">
        <v>6</v>
      </c>
      <c r="E1053" s="60"/>
      <c r="F1053" s="60"/>
    </row>
    <row r="1054" spans="2:6">
      <c r="B1054" s="60">
        <v>3551</v>
      </c>
      <c r="C1054" s="60">
        <v>6</v>
      </c>
      <c r="E1054" s="60"/>
      <c r="F1054" s="60"/>
    </row>
    <row r="1055" spans="2:6">
      <c r="B1055" s="60">
        <v>3555</v>
      </c>
      <c r="C1055" s="60">
        <v>6</v>
      </c>
      <c r="E1055" s="60"/>
      <c r="F1055" s="60"/>
    </row>
    <row r="1056" spans="2:6">
      <c r="B1056" s="60">
        <v>3556</v>
      </c>
      <c r="C1056" s="60">
        <v>6</v>
      </c>
      <c r="E1056" s="60"/>
      <c r="F1056" s="60"/>
    </row>
    <row r="1057" spans="2:6">
      <c r="B1057" s="60">
        <v>3557</v>
      </c>
      <c r="C1057" s="60">
        <v>6</v>
      </c>
      <c r="E1057" s="60"/>
      <c r="F1057" s="60"/>
    </row>
    <row r="1058" spans="2:6">
      <c r="B1058" s="60">
        <v>3558</v>
      </c>
      <c r="C1058" s="60">
        <v>6</v>
      </c>
      <c r="E1058" s="60"/>
      <c r="F1058" s="60"/>
    </row>
    <row r="1059" spans="2:6">
      <c r="B1059" s="60">
        <v>3559</v>
      </c>
      <c r="C1059" s="60">
        <v>4</v>
      </c>
      <c r="E1059" s="60"/>
      <c r="F1059" s="60"/>
    </row>
    <row r="1060" spans="2:6">
      <c r="B1060" s="60">
        <v>3561</v>
      </c>
      <c r="C1060" s="60">
        <v>4</v>
      </c>
      <c r="E1060" s="60"/>
      <c r="F1060" s="60"/>
    </row>
    <row r="1061" spans="2:6">
      <c r="B1061" s="60">
        <v>3562</v>
      </c>
      <c r="C1061" s="60">
        <v>4</v>
      </c>
      <c r="E1061" s="60"/>
      <c r="F1061" s="60"/>
    </row>
    <row r="1062" spans="2:6">
      <c r="B1062" s="60">
        <v>3563</v>
      </c>
      <c r="C1062" s="60">
        <v>4</v>
      </c>
      <c r="E1062" s="60"/>
      <c r="F1062" s="60"/>
    </row>
    <row r="1063" spans="2:6">
      <c r="B1063" s="60">
        <v>3564</v>
      </c>
      <c r="C1063" s="60">
        <v>4</v>
      </c>
      <c r="E1063" s="60"/>
      <c r="F1063" s="60"/>
    </row>
    <row r="1064" spans="2:6">
      <c r="B1064" s="60">
        <v>3565</v>
      </c>
      <c r="C1064" s="60">
        <v>4</v>
      </c>
      <c r="E1064" s="60"/>
      <c r="F1064" s="60"/>
    </row>
    <row r="1065" spans="2:6">
      <c r="B1065" s="60">
        <v>3566</v>
      </c>
      <c r="C1065" s="60">
        <v>4</v>
      </c>
      <c r="E1065" s="60"/>
      <c r="F1065" s="60"/>
    </row>
    <row r="1066" spans="2:6">
      <c r="B1066" s="60">
        <v>3567</v>
      </c>
      <c r="C1066" s="60">
        <v>4</v>
      </c>
      <c r="E1066" s="60"/>
      <c r="F1066" s="60"/>
    </row>
    <row r="1067" spans="2:6">
      <c r="B1067" s="60">
        <v>3568</v>
      </c>
      <c r="C1067" s="60">
        <v>4</v>
      </c>
      <c r="E1067" s="60"/>
      <c r="F1067" s="60"/>
    </row>
    <row r="1068" spans="2:6">
      <c r="B1068" s="60">
        <v>3570</v>
      </c>
      <c r="C1068" s="60">
        <v>6</v>
      </c>
      <c r="E1068" s="60"/>
      <c r="F1068" s="60"/>
    </row>
    <row r="1069" spans="2:6">
      <c r="B1069" s="60">
        <v>3571</v>
      </c>
      <c r="C1069" s="60">
        <v>6</v>
      </c>
      <c r="E1069" s="60"/>
      <c r="F1069" s="60"/>
    </row>
    <row r="1070" spans="2:6">
      <c r="B1070" s="60">
        <v>3572</v>
      </c>
      <c r="C1070" s="60">
        <v>4</v>
      </c>
      <c r="E1070" s="60"/>
      <c r="F1070" s="60"/>
    </row>
    <row r="1071" spans="2:6">
      <c r="B1071" s="60">
        <v>3573</v>
      </c>
      <c r="C1071" s="60">
        <v>6</v>
      </c>
      <c r="E1071" s="60"/>
      <c r="F1071" s="60"/>
    </row>
    <row r="1072" spans="2:6">
      <c r="B1072" s="60">
        <v>3575</v>
      </c>
      <c r="C1072" s="60">
        <v>6</v>
      </c>
      <c r="E1072" s="60"/>
      <c r="F1072" s="60"/>
    </row>
    <row r="1073" spans="2:6">
      <c r="B1073" s="60">
        <v>3576</v>
      </c>
      <c r="C1073" s="60">
        <v>6</v>
      </c>
      <c r="E1073" s="60"/>
      <c r="F1073" s="60"/>
    </row>
    <row r="1074" spans="2:6">
      <c r="B1074" s="60">
        <v>3579</v>
      </c>
      <c r="C1074" s="60">
        <v>4</v>
      </c>
      <c r="E1074" s="60"/>
      <c r="F1074" s="60"/>
    </row>
    <row r="1075" spans="2:6">
      <c r="B1075" s="60">
        <v>3580</v>
      </c>
      <c r="C1075" s="60">
        <v>4</v>
      </c>
      <c r="E1075" s="60"/>
      <c r="F1075" s="60"/>
    </row>
    <row r="1076" spans="2:6">
      <c r="B1076" s="60">
        <v>3581</v>
      </c>
      <c r="C1076" s="60">
        <v>4</v>
      </c>
      <c r="E1076" s="60"/>
      <c r="F1076" s="60"/>
    </row>
    <row r="1077" spans="2:6">
      <c r="B1077" s="60">
        <v>3583</v>
      </c>
      <c r="C1077" s="60">
        <v>4</v>
      </c>
      <c r="E1077" s="60"/>
      <c r="F1077" s="60"/>
    </row>
    <row r="1078" spans="2:6">
      <c r="B1078" s="60">
        <v>3584</v>
      </c>
      <c r="C1078" s="60">
        <v>4</v>
      </c>
      <c r="E1078" s="60"/>
      <c r="F1078" s="60"/>
    </row>
    <row r="1079" spans="2:6">
      <c r="B1079" s="60">
        <v>3585</v>
      </c>
      <c r="C1079" s="60">
        <v>4</v>
      </c>
      <c r="E1079" s="60"/>
      <c r="F1079" s="60"/>
    </row>
    <row r="1080" spans="2:6">
      <c r="B1080" s="60">
        <v>3586</v>
      </c>
      <c r="C1080" s="60">
        <v>4</v>
      </c>
      <c r="E1080" s="60"/>
      <c r="F1080" s="60"/>
    </row>
    <row r="1081" spans="2:6">
      <c r="B1081" s="60">
        <v>3588</v>
      </c>
      <c r="C1081" s="60">
        <v>4</v>
      </c>
      <c r="E1081" s="60"/>
      <c r="F1081" s="60"/>
    </row>
    <row r="1082" spans="2:6">
      <c r="B1082" s="60">
        <v>3589</v>
      </c>
      <c r="C1082" s="60">
        <v>4</v>
      </c>
      <c r="E1082" s="60"/>
      <c r="F1082" s="60"/>
    </row>
    <row r="1083" spans="2:6">
      <c r="B1083" s="60">
        <v>3590</v>
      </c>
      <c r="C1083" s="60">
        <v>4</v>
      </c>
      <c r="E1083" s="60"/>
      <c r="F1083" s="60"/>
    </row>
    <row r="1084" spans="2:6">
      <c r="B1084" s="60">
        <v>3591</v>
      </c>
      <c r="C1084" s="60">
        <v>4</v>
      </c>
      <c r="E1084" s="60"/>
      <c r="F1084" s="60"/>
    </row>
    <row r="1085" spans="2:6">
      <c r="B1085" s="60">
        <v>3594</v>
      </c>
      <c r="C1085" s="60">
        <v>4</v>
      </c>
      <c r="E1085" s="60"/>
      <c r="F1085" s="60"/>
    </row>
    <row r="1086" spans="2:6">
      <c r="B1086" s="60">
        <v>3595</v>
      </c>
      <c r="C1086" s="60">
        <v>4</v>
      </c>
      <c r="E1086" s="60"/>
      <c r="F1086" s="60"/>
    </row>
    <row r="1087" spans="2:6">
      <c r="B1087" s="60">
        <v>3596</v>
      </c>
      <c r="C1087" s="60">
        <v>4</v>
      </c>
      <c r="E1087" s="60"/>
      <c r="F1087" s="60"/>
    </row>
    <row r="1088" spans="2:6">
      <c r="B1088" s="60">
        <v>3597</v>
      </c>
      <c r="C1088" s="60">
        <v>4</v>
      </c>
      <c r="E1088" s="60"/>
      <c r="F1088" s="60"/>
    </row>
    <row r="1089" spans="2:6">
      <c r="B1089" s="60">
        <v>3599</v>
      </c>
      <c r="C1089" s="60">
        <v>4</v>
      </c>
      <c r="E1089" s="60"/>
      <c r="F1089" s="60"/>
    </row>
    <row r="1090" spans="2:6">
      <c r="B1090" s="60">
        <v>3607</v>
      </c>
      <c r="C1090" s="60">
        <v>6</v>
      </c>
      <c r="E1090" s="60"/>
      <c r="F1090" s="60"/>
    </row>
    <row r="1091" spans="2:6">
      <c r="B1091" s="60">
        <v>3608</v>
      </c>
      <c r="C1091" s="60">
        <v>6</v>
      </c>
      <c r="E1091" s="60"/>
      <c r="F1091" s="60"/>
    </row>
    <row r="1092" spans="2:6">
      <c r="B1092" s="60">
        <v>3610</v>
      </c>
      <c r="C1092" s="60">
        <v>4</v>
      </c>
      <c r="E1092" s="60"/>
      <c r="F1092" s="60"/>
    </row>
    <row r="1093" spans="2:6">
      <c r="B1093" s="60">
        <v>3612</v>
      </c>
      <c r="C1093" s="60">
        <v>4</v>
      </c>
      <c r="E1093" s="60"/>
      <c r="F1093" s="60"/>
    </row>
    <row r="1094" spans="2:6">
      <c r="B1094" s="60">
        <v>3614</v>
      </c>
      <c r="C1094" s="60">
        <v>4</v>
      </c>
      <c r="E1094" s="60"/>
      <c r="F1094" s="60"/>
    </row>
    <row r="1095" spans="2:6">
      <c r="B1095" s="60">
        <v>3616</v>
      </c>
      <c r="C1095" s="60">
        <v>4</v>
      </c>
      <c r="E1095" s="60"/>
      <c r="F1095" s="60"/>
    </row>
    <row r="1096" spans="2:6">
      <c r="B1096" s="60">
        <v>3617</v>
      </c>
      <c r="C1096" s="60">
        <v>4</v>
      </c>
      <c r="E1096" s="60"/>
      <c r="F1096" s="60"/>
    </row>
    <row r="1097" spans="2:6">
      <c r="B1097" s="60">
        <v>3618</v>
      </c>
      <c r="C1097" s="60">
        <v>4</v>
      </c>
      <c r="E1097" s="60"/>
      <c r="F1097" s="60"/>
    </row>
    <row r="1098" spans="2:6">
      <c r="B1098" s="60">
        <v>3620</v>
      </c>
      <c r="C1098" s="60">
        <v>4</v>
      </c>
      <c r="E1098" s="60"/>
      <c r="F1098" s="60"/>
    </row>
    <row r="1099" spans="2:6">
      <c r="B1099" s="60">
        <v>3621</v>
      </c>
      <c r="C1099" s="60">
        <v>4</v>
      </c>
      <c r="E1099" s="60"/>
      <c r="F1099" s="60"/>
    </row>
    <row r="1100" spans="2:6">
      <c r="B1100" s="60">
        <v>3622</v>
      </c>
      <c r="C1100" s="60">
        <v>4</v>
      </c>
      <c r="E1100" s="60"/>
      <c r="F1100" s="60"/>
    </row>
    <row r="1101" spans="2:6">
      <c r="B1101" s="60">
        <v>3623</v>
      </c>
      <c r="C1101" s="60">
        <v>4</v>
      </c>
      <c r="E1101" s="60"/>
      <c r="F1101" s="60"/>
    </row>
    <row r="1102" spans="2:6">
      <c r="B1102" s="60">
        <v>3624</v>
      </c>
      <c r="C1102" s="60">
        <v>4</v>
      </c>
      <c r="E1102" s="60"/>
      <c r="F1102" s="60"/>
    </row>
    <row r="1103" spans="2:6">
      <c r="B1103" s="60">
        <v>3629</v>
      </c>
      <c r="C1103" s="60">
        <v>4</v>
      </c>
      <c r="E1103" s="60"/>
      <c r="F1103" s="60"/>
    </row>
    <row r="1104" spans="2:6">
      <c r="B1104" s="60">
        <v>3630</v>
      </c>
      <c r="C1104" s="60">
        <v>4</v>
      </c>
      <c r="E1104" s="60"/>
      <c r="F1104" s="60"/>
    </row>
    <row r="1105" spans="2:6">
      <c r="B1105" s="60">
        <v>3631</v>
      </c>
      <c r="C1105" s="60">
        <v>4</v>
      </c>
      <c r="E1105" s="60"/>
      <c r="F1105" s="60"/>
    </row>
    <row r="1106" spans="2:6">
      <c r="B1106" s="60">
        <v>3633</v>
      </c>
      <c r="C1106" s="60">
        <v>4</v>
      </c>
      <c r="E1106" s="60"/>
      <c r="F1106" s="60"/>
    </row>
    <row r="1107" spans="2:6">
      <c r="B1107" s="60">
        <v>3634</v>
      </c>
      <c r="C1107" s="60">
        <v>4</v>
      </c>
      <c r="E1107" s="60"/>
      <c r="F1107" s="60"/>
    </row>
    <row r="1108" spans="2:6">
      <c r="B1108" s="60">
        <v>3635</v>
      </c>
      <c r="C1108" s="60">
        <v>4</v>
      </c>
      <c r="E1108" s="60"/>
      <c r="F1108" s="60"/>
    </row>
    <row r="1109" spans="2:6">
      <c r="B1109" s="60">
        <v>3636</v>
      </c>
      <c r="C1109" s="60">
        <v>4</v>
      </c>
      <c r="E1109" s="60"/>
      <c r="F1109" s="60"/>
    </row>
    <row r="1110" spans="2:6">
      <c r="B1110" s="60">
        <v>3637</v>
      </c>
      <c r="C1110" s="60">
        <v>4</v>
      </c>
      <c r="E1110" s="60"/>
      <c r="F1110" s="60"/>
    </row>
    <row r="1111" spans="2:6">
      <c r="B1111" s="60">
        <v>3638</v>
      </c>
      <c r="C1111" s="60">
        <v>4</v>
      </c>
      <c r="E1111" s="60"/>
      <c r="F1111" s="60"/>
    </row>
    <row r="1112" spans="2:6">
      <c r="B1112" s="60">
        <v>3639</v>
      </c>
      <c r="C1112" s="60">
        <v>4</v>
      </c>
      <c r="E1112" s="60"/>
      <c r="F1112" s="60"/>
    </row>
    <row r="1113" spans="2:6">
      <c r="B1113" s="60">
        <v>3640</v>
      </c>
      <c r="C1113" s="60">
        <v>4</v>
      </c>
      <c r="E1113" s="60"/>
      <c r="F1113" s="60"/>
    </row>
    <row r="1114" spans="2:6">
      <c r="B1114" s="60">
        <v>3641</v>
      </c>
      <c r="C1114" s="60">
        <v>4</v>
      </c>
      <c r="E1114" s="60"/>
      <c r="F1114" s="60"/>
    </row>
    <row r="1115" spans="2:6">
      <c r="B1115" s="60">
        <v>3644</v>
      </c>
      <c r="C1115" s="60">
        <v>4</v>
      </c>
      <c r="E1115" s="60"/>
      <c r="F1115" s="60"/>
    </row>
    <row r="1116" spans="2:6">
      <c r="B1116" s="60">
        <v>3646</v>
      </c>
      <c r="C1116" s="60">
        <v>4</v>
      </c>
      <c r="E1116" s="60"/>
      <c r="F1116" s="60"/>
    </row>
    <row r="1117" spans="2:6">
      <c r="B1117" s="60">
        <v>3647</v>
      </c>
      <c r="C1117" s="60">
        <v>4</v>
      </c>
      <c r="E1117" s="60"/>
      <c r="F1117" s="60"/>
    </row>
    <row r="1118" spans="2:6">
      <c r="B1118" s="60">
        <v>3649</v>
      </c>
      <c r="C1118" s="60">
        <v>4</v>
      </c>
      <c r="E1118" s="60"/>
      <c r="F1118" s="60"/>
    </row>
    <row r="1119" spans="2:6">
      <c r="B1119" s="60">
        <v>3658</v>
      </c>
      <c r="C1119" s="60">
        <v>6</v>
      </c>
      <c r="E1119" s="60"/>
      <c r="F1119" s="60"/>
    </row>
    <row r="1120" spans="2:6">
      <c r="B1120" s="60">
        <v>3659</v>
      </c>
      <c r="C1120" s="60">
        <v>6</v>
      </c>
      <c r="E1120" s="60"/>
      <c r="F1120" s="60"/>
    </row>
    <row r="1121" spans="2:6">
      <c r="B1121" s="60">
        <v>3660</v>
      </c>
      <c r="C1121" s="60">
        <v>6</v>
      </c>
      <c r="E1121" s="60"/>
      <c r="F1121" s="60"/>
    </row>
    <row r="1122" spans="2:6">
      <c r="B1122" s="60">
        <v>3662</v>
      </c>
      <c r="C1122" s="60">
        <v>6</v>
      </c>
      <c r="E1122" s="60"/>
      <c r="F1122" s="60"/>
    </row>
    <row r="1123" spans="2:6">
      <c r="B1123" s="60">
        <v>3663</v>
      </c>
      <c r="C1123" s="60">
        <v>6</v>
      </c>
      <c r="E1123" s="60"/>
      <c r="F1123" s="60"/>
    </row>
    <row r="1124" spans="2:6">
      <c r="B1124" s="60">
        <v>3664</v>
      </c>
      <c r="C1124" s="60">
        <v>6</v>
      </c>
      <c r="E1124" s="60"/>
      <c r="F1124" s="60"/>
    </row>
    <row r="1125" spans="2:6">
      <c r="B1125" s="60">
        <v>3665</v>
      </c>
      <c r="C1125" s="60">
        <v>6</v>
      </c>
      <c r="E1125" s="60"/>
      <c r="F1125" s="60"/>
    </row>
    <row r="1126" spans="2:6">
      <c r="B1126" s="60">
        <v>3666</v>
      </c>
      <c r="C1126" s="60">
        <v>6</v>
      </c>
      <c r="E1126" s="60"/>
      <c r="F1126" s="60"/>
    </row>
    <row r="1127" spans="2:6">
      <c r="B1127" s="60">
        <v>3669</v>
      </c>
      <c r="C1127" s="60">
        <v>6</v>
      </c>
      <c r="E1127" s="60"/>
      <c r="F1127" s="60"/>
    </row>
    <row r="1128" spans="2:6">
      <c r="B1128" s="60">
        <v>3670</v>
      </c>
      <c r="C1128" s="60">
        <v>6</v>
      </c>
      <c r="E1128" s="60"/>
      <c r="F1128" s="60"/>
    </row>
    <row r="1129" spans="2:6">
      <c r="B1129" s="60">
        <v>3672</v>
      </c>
      <c r="C1129" s="60">
        <v>6</v>
      </c>
      <c r="E1129" s="60"/>
      <c r="F1129" s="60"/>
    </row>
    <row r="1130" spans="2:6">
      <c r="B1130" s="60">
        <v>3673</v>
      </c>
      <c r="C1130" s="60">
        <v>6</v>
      </c>
      <c r="E1130" s="60"/>
      <c r="F1130" s="60"/>
    </row>
    <row r="1131" spans="2:6">
      <c r="B1131" s="60">
        <v>3675</v>
      </c>
      <c r="C1131" s="60">
        <v>7</v>
      </c>
      <c r="E1131" s="60"/>
      <c r="F1131" s="60"/>
    </row>
    <row r="1132" spans="2:6">
      <c r="B1132" s="60">
        <v>3677</v>
      </c>
      <c r="C1132" s="60">
        <v>7</v>
      </c>
      <c r="E1132" s="60"/>
      <c r="F1132" s="60"/>
    </row>
    <row r="1133" spans="2:6">
      <c r="B1133" s="60">
        <v>3678</v>
      </c>
      <c r="C1133" s="60">
        <v>7</v>
      </c>
      <c r="E1133" s="60"/>
      <c r="F1133" s="60"/>
    </row>
    <row r="1134" spans="2:6">
      <c r="B1134" s="60">
        <v>3682</v>
      </c>
      <c r="C1134" s="60">
        <v>7</v>
      </c>
      <c r="E1134" s="60"/>
      <c r="F1134" s="60"/>
    </row>
    <row r="1135" spans="2:6">
      <c r="B1135" s="60">
        <v>3683</v>
      </c>
      <c r="C1135" s="60">
        <v>6</v>
      </c>
      <c r="E1135" s="60"/>
      <c r="F1135" s="60"/>
    </row>
    <row r="1136" spans="2:6">
      <c r="B1136" s="60">
        <v>3685</v>
      </c>
      <c r="C1136" s="60">
        <v>6</v>
      </c>
      <c r="E1136" s="60"/>
      <c r="F1136" s="60"/>
    </row>
    <row r="1137" spans="2:6">
      <c r="B1137" s="60">
        <v>3687</v>
      </c>
      <c r="C1137" s="60">
        <v>6</v>
      </c>
      <c r="E1137" s="60"/>
      <c r="F1137" s="60"/>
    </row>
    <row r="1138" spans="2:6">
      <c r="B1138" s="60">
        <v>3688</v>
      </c>
      <c r="C1138" s="60">
        <v>6</v>
      </c>
      <c r="E1138" s="60"/>
      <c r="F1138" s="60"/>
    </row>
    <row r="1139" spans="2:6">
      <c r="B1139" s="60">
        <v>3690</v>
      </c>
      <c r="C1139" s="60">
        <v>6</v>
      </c>
      <c r="E1139" s="60"/>
      <c r="F1139" s="60"/>
    </row>
    <row r="1140" spans="2:6">
      <c r="B1140" s="60">
        <v>3691</v>
      </c>
      <c r="C1140" s="60">
        <v>6</v>
      </c>
      <c r="E1140" s="60"/>
      <c r="F1140" s="60"/>
    </row>
    <row r="1141" spans="2:6">
      <c r="B1141" s="60">
        <v>3694</v>
      </c>
      <c r="C1141" s="60">
        <v>6</v>
      </c>
      <c r="E1141" s="60"/>
      <c r="F1141" s="60"/>
    </row>
    <row r="1142" spans="2:6">
      <c r="B1142" s="60">
        <v>3695</v>
      </c>
      <c r="C1142" s="60">
        <v>6</v>
      </c>
      <c r="E1142" s="60"/>
      <c r="F1142" s="60"/>
    </row>
    <row r="1143" spans="2:6">
      <c r="B1143" s="60">
        <v>3697</v>
      </c>
      <c r="C1143" s="60">
        <v>7</v>
      </c>
      <c r="E1143" s="60"/>
      <c r="F1143" s="60"/>
    </row>
    <row r="1144" spans="2:6">
      <c r="B1144" s="60">
        <v>3698</v>
      </c>
      <c r="C1144" s="60">
        <v>7</v>
      </c>
      <c r="E1144" s="60"/>
      <c r="F1144" s="60"/>
    </row>
    <row r="1145" spans="2:6">
      <c r="B1145" s="60">
        <v>3699</v>
      </c>
      <c r="C1145" s="60">
        <v>7</v>
      </c>
      <c r="E1145" s="60"/>
      <c r="F1145" s="60"/>
    </row>
    <row r="1146" spans="2:6">
      <c r="B1146" s="60">
        <v>3700</v>
      </c>
      <c r="C1146" s="60">
        <v>7</v>
      </c>
      <c r="E1146" s="60"/>
      <c r="F1146" s="60"/>
    </row>
    <row r="1147" spans="2:6">
      <c r="B1147" s="60">
        <v>3701</v>
      </c>
      <c r="C1147" s="60">
        <v>7</v>
      </c>
      <c r="E1147" s="60"/>
      <c r="F1147" s="60"/>
    </row>
    <row r="1148" spans="2:6">
      <c r="B1148" s="60">
        <v>3704</v>
      </c>
      <c r="C1148" s="60">
        <v>7</v>
      </c>
      <c r="E1148" s="60"/>
      <c r="F1148" s="60"/>
    </row>
    <row r="1149" spans="2:6">
      <c r="B1149" s="60">
        <v>3705</v>
      </c>
      <c r="C1149" s="60">
        <v>7</v>
      </c>
      <c r="E1149" s="60"/>
      <c r="F1149" s="60"/>
    </row>
    <row r="1150" spans="2:6">
      <c r="B1150" s="60">
        <v>3707</v>
      </c>
      <c r="C1150" s="60">
        <v>7</v>
      </c>
      <c r="E1150" s="60"/>
      <c r="F1150" s="60"/>
    </row>
    <row r="1151" spans="2:6">
      <c r="B1151" s="60">
        <v>3708</v>
      </c>
      <c r="C1151" s="60">
        <v>7</v>
      </c>
      <c r="E1151" s="60"/>
      <c r="F1151" s="60"/>
    </row>
    <row r="1152" spans="2:6">
      <c r="B1152" s="60">
        <v>3709</v>
      </c>
      <c r="C1152" s="60">
        <v>7</v>
      </c>
      <c r="E1152" s="60"/>
      <c r="F1152" s="60"/>
    </row>
    <row r="1153" spans="2:6">
      <c r="B1153" s="60">
        <v>3711</v>
      </c>
      <c r="C1153" s="60">
        <v>7</v>
      </c>
      <c r="E1153" s="60"/>
      <c r="F1153" s="60"/>
    </row>
    <row r="1154" spans="2:6">
      <c r="B1154" s="60">
        <v>3712</v>
      </c>
      <c r="C1154" s="60">
        <v>7</v>
      </c>
      <c r="E1154" s="60"/>
      <c r="F1154" s="60"/>
    </row>
    <row r="1155" spans="2:6">
      <c r="B1155" s="60">
        <v>3713</v>
      </c>
      <c r="C1155" s="60">
        <v>7</v>
      </c>
      <c r="E1155" s="60"/>
      <c r="F1155" s="60"/>
    </row>
    <row r="1156" spans="2:6">
      <c r="B1156" s="60">
        <v>3714</v>
      </c>
      <c r="C1156" s="60">
        <v>7</v>
      </c>
      <c r="E1156" s="60"/>
      <c r="F1156" s="60"/>
    </row>
    <row r="1157" spans="2:6">
      <c r="B1157" s="60">
        <v>3715</v>
      </c>
      <c r="C1157" s="60">
        <v>7</v>
      </c>
      <c r="E1157" s="60"/>
      <c r="F1157" s="60"/>
    </row>
    <row r="1158" spans="2:6">
      <c r="B1158" s="60">
        <v>3717</v>
      </c>
      <c r="C1158" s="60">
        <v>7</v>
      </c>
      <c r="E1158" s="60"/>
      <c r="F1158" s="60"/>
    </row>
    <row r="1159" spans="2:6">
      <c r="B1159" s="60">
        <v>3718</v>
      </c>
      <c r="C1159" s="60">
        <v>7</v>
      </c>
      <c r="E1159" s="60"/>
      <c r="F1159" s="60"/>
    </row>
    <row r="1160" spans="2:6">
      <c r="B1160" s="60">
        <v>3719</v>
      </c>
      <c r="C1160" s="60">
        <v>7</v>
      </c>
      <c r="E1160" s="60"/>
      <c r="F1160" s="60"/>
    </row>
    <row r="1161" spans="2:6">
      <c r="B1161" s="60">
        <v>3720</v>
      </c>
      <c r="C1161" s="60">
        <v>7</v>
      </c>
      <c r="E1161" s="60"/>
      <c r="F1161" s="60"/>
    </row>
    <row r="1162" spans="2:6">
      <c r="B1162" s="60">
        <v>3722</v>
      </c>
      <c r="C1162" s="60">
        <v>7</v>
      </c>
      <c r="E1162" s="60"/>
      <c r="F1162" s="60"/>
    </row>
    <row r="1163" spans="2:6">
      <c r="B1163" s="60">
        <v>3723</v>
      </c>
      <c r="C1163" s="60">
        <v>7</v>
      </c>
      <c r="E1163" s="60"/>
      <c r="F1163" s="60"/>
    </row>
    <row r="1164" spans="2:6">
      <c r="B1164" s="60">
        <v>3725</v>
      </c>
      <c r="C1164" s="60">
        <v>6</v>
      </c>
      <c r="E1164" s="60"/>
      <c r="F1164" s="60"/>
    </row>
    <row r="1165" spans="2:6">
      <c r="B1165" s="60">
        <v>3726</v>
      </c>
      <c r="C1165" s="60">
        <v>6</v>
      </c>
      <c r="E1165" s="60"/>
      <c r="F1165" s="60"/>
    </row>
    <row r="1166" spans="2:6">
      <c r="B1166" s="60">
        <v>3727</v>
      </c>
      <c r="C1166" s="60">
        <v>4</v>
      </c>
      <c r="E1166" s="60"/>
      <c r="F1166" s="60"/>
    </row>
    <row r="1167" spans="2:6">
      <c r="B1167" s="60">
        <v>3728</v>
      </c>
      <c r="C1167" s="60">
        <v>4</v>
      </c>
      <c r="E1167" s="60"/>
      <c r="F1167" s="60"/>
    </row>
    <row r="1168" spans="2:6">
      <c r="B1168" s="60">
        <v>3730</v>
      </c>
      <c r="C1168" s="60">
        <v>4</v>
      </c>
      <c r="E1168" s="60"/>
      <c r="F1168" s="60"/>
    </row>
    <row r="1169" spans="2:6">
      <c r="B1169" s="60">
        <v>3732</v>
      </c>
      <c r="C1169" s="60">
        <v>7</v>
      </c>
      <c r="E1169" s="60"/>
      <c r="F1169" s="60"/>
    </row>
    <row r="1170" spans="2:6">
      <c r="B1170" s="60">
        <v>3733</v>
      </c>
      <c r="C1170" s="60">
        <v>7</v>
      </c>
      <c r="E1170" s="60"/>
      <c r="F1170" s="60"/>
    </row>
    <row r="1171" spans="2:6">
      <c r="B1171" s="60">
        <v>3735</v>
      </c>
      <c r="C1171" s="60">
        <v>7</v>
      </c>
      <c r="E1171" s="60"/>
      <c r="F1171" s="60"/>
    </row>
    <row r="1172" spans="2:6">
      <c r="B1172" s="60">
        <v>3737</v>
      </c>
      <c r="C1172" s="60">
        <v>7</v>
      </c>
      <c r="E1172" s="60"/>
      <c r="F1172" s="60"/>
    </row>
    <row r="1173" spans="2:6">
      <c r="B1173" s="60">
        <v>3738</v>
      </c>
      <c r="C1173" s="60">
        <v>7</v>
      </c>
      <c r="E1173" s="60"/>
      <c r="F1173" s="60"/>
    </row>
    <row r="1174" spans="2:6">
      <c r="B1174" s="60">
        <v>3739</v>
      </c>
      <c r="C1174" s="60">
        <v>7</v>
      </c>
      <c r="E1174" s="60"/>
      <c r="F1174" s="60"/>
    </row>
    <row r="1175" spans="2:6">
      <c r="B1175" s="60">
        <v>3740</v>
      </c>
      <c r="C1175" s="60">
        <v>7</v>
      </c>
      <c r="E1175" s="60"/>
      <c r="F1175" s="60"/>
    </row>
    <row r="1176" spans="2:6">
      <c r="B1176" s="60">
        <v>3741</v>
      </c>
      <c r="C1176" s="60">
        <v>7</v>
      </c>
      <c r="E1176" s="60"/>
      <c r="F1176" s="60"/>
    </row>
    <row r="1177" spans="2:6">
      <c r="B1177" s="60">
        <v>3744</v>
      </c>
      <c r="C1177" s="60">
        <v>7</v>
      </c>
      <c r="E1177" s="60"/>
      <c r="F1177" s="60"/>
    </row>
    <row r="1178" spans="2:6">
      <c r="B1178" s="60">
        <v>3746</v>
      </c>
      <c r="C1178" s="60">
        <v>7</v>
      </c>
      <c r="E1178" s="60"/>
      <c r="F1178" s="60"/>
    </row>
    <row r="1179" spans="2:6">
      <c r="B1179" s="60">
        <v>3747</v>
      </c>
      <c r="C1179" s="60">
        <v>6</v>
      </c>
      <c r="E1179" s="60"/>
      <c r="F1179" s="60"/>
    </row>
    <row r="1180" spans="2:6">
      <c r="B1180" s="60">
        <v>3749</v>
      </c>
      <c r="C1180" s="60">
        <v>6</v>
      </c>
      <c r="E1180" s="60"/>
      <c r="F1180" s="60"/>
    </row>
    <row r="1181" spans="2:6">
      <c r="B1181" s="60">
        <v>3750</v>
      </c>
      <c r="C1181" s="60">
        <v>6</v>
      </c>
      <c r="E1181" s="60"/>
      <c r="F1181" s="60"/>
    </row>
    <row r="1182" spans="2:6">
      <c r="B1182" s="60">
        <v>3751</v>
      </c>
      <c r="C1182" s="60">
        <v>6</v>
      </c>
      <c r="E1182" s="60"/>
      <c r="F1182" s="60"/>
    </row>
    <row r="1183" spans="2:6">
      <c r="B1183" s="60">
        <v>3752</v>
      </c>
      <c r="C1183" s="60">
        <v>6</v>
      </c>
      <c r="E1183" s="60"/>
      <c r="F1183" s="60"/>
    </row>
    <row r="1184" spans="2:6">
      <c r="B1184" s="60">
        <v>3753</v>
      </c>
      <c r="C1184" s="60">
        <v>6</v>
      </c>
      <c r="E1184" s="60"/>
      <c r="F1184" s="60"/>
    </row>
    <row r="1185" spans="2:6">
      <c r="B1185" s="60">
        <v>3754</v>
      </c>
      <c r="C1185" s="60">
        <v>6</v>
      </c>
      <c r="E1185" s="60"/>
      <c r="F1185" s="60"/>
    </row>
    <row r="1186" spans="2:6">
      <c r="B1186" s="60">
        <v>3755</v>
      </c>
      <c r="C1186" s="60">
        <v>6</v>
      </c>
      <c r="E1186" s="60"/>
      <c r="F1186" s="60"/>
    </row>
    <row r="1187" spans="2:6">
      <c r="B1187" s="60">
        <v>3756</v>
      </c>
      <c r="C1187" s="60">
        <v>6</v>
      </c>
      <c r="E1187" s="60"/>
      <c r="F1187" s="60"/>
    </row>
    <row r="1188" spans="2:6">
      <c r="B1188" s="60">
        <v>3757</v>
      </c>
      <c r="C1188" s="60">
        <v>6</v>
      </c>
      <c r="E1188" s="60"/>
      <c r="F1188" s="60"/>
    </row>
    <row r="1189" spans="2:6">
      <c r="B1189" s="60">
        <v>3758</v>
      </c>
      <c r="C1189" s="60">
        <v>6</v>
      </c>
      <c r="E1189" s="60"/>
      <c r="F1189" s="60"/>
    </row>
    <row r="1190" spans="2:6">
      <c r="B1190" s="60">
        <v>3759</v>
      </c>
      <c r="C1190" s="60">
        <v>6</v>
      </c>
      <c r="E1190" s="60"/>
      <c r="F1190" s="60"/>
    </row>
    <row r="1191" spans="2:6">
      <c r="B1191" s="60">
        <v>3760</v>
      </c>
      <c r="C1191" s="60">
        <v>6</v>
      </c>
      <c r="E1191" s="60"/>
      <c r="F1191" s="60"/>
    </row>
    <row r="1192" spans="2:6">
      <c r="B1192" s="60">
        <v>3761</v>
      </c>
      <c r="C1192" s="60">
        <v>6</v>
      </c>
      <c r="E1192" s="60"/>
      <c r="F1192" s="60"/>
    </row>
    <row r="1193" spans="2:6">
      <c r="B1193" s="60">
        <v>3762</v>
      </c>
      <c r="C1193" s="60">
        <v>6</v>
      </c>
      <c r="E1193" s="60"/>
      <c r="F1193" s="60"/>
    </row>
    <row r="1194" spans="2:6">
      <c r="B1194" s="60">
        <v>3763</v>
      </c>
      <c r="C1194" s="60">
        <v>7</v>
      </c>
      <c r="E1194" s="60"/>
      <c r="F1194" s="60"/>
    </row>
    <row r="1195" spans="2:6">
      <c r="B1195" s="60">
        <v>3764</v>
      </c>
      <c r="C1195" s="60">
        <v>6</v>
      </c>
      <c r="E1195" s="60"/>
      <c r="F1195" s="60"/>
    </row>
    <row r="1196" spans="2:6">
      <c r="B1196" s="60">
        <v>3765</v>
      </c>
      <c r="C1196" s="60">
        <v>7</v>
      </c>
      <c r="E1196" s="60"/>
      <c r="F1196" s="60"/>
    </row>
    <row r="1197" spans="2:6">
      <c r="B1197" s="60">
        <v>3766</v>
      </c>
      <c r="C1197" s="60">
        <v>7</v>
      </c>
      <c r="E1197" s="60"/>
      <c r="F1197" s="60"/>
    </row>
    <row r="1198" spans="2:6">
      <c r="B1198" s="60">
        <v>3767</v>
      </c>
      <c r="C1198" s="60">
        <v>7</v>
      </c>
      <c r="E1198" s="60"/>
      <c r="F1198" s="60"/>
    </row>
    <row r="1199" spans="2:6">
      <c r="B1199" s="60">
        <v>3770</v>
      </c>
      <c r="C1199" s="60">
        <v>7</v>
      </c>
      <c r="E1199" s="60"/>
      <c r="F1199" s="60"/>
    </row>
    <row r="1200" spans="2:6">
      <c r="B1200" s="60">
        <v>3775</v>
      </c>
      <c r="C1200" s="60">
        <v>7</v>
      </c>
      <c r="E1200" s="60"/>
      <c r="F1200" s="60"/>
    </row>
    <row r="1201" spans="2:6">
      <c r="B1201" s="60">
        <v>3777</v>
      </c>
      <c r="C1201" s="60">
        <v>7</v>
      </c>
      <c r="E1201" s="60"/>
      <c r="F1201" s="60"/>
    </row>
    <row r="1202" spans="2:6">
      <c r="B1202" s="60">
        <v>3778</v>
      </c>
      <c r="C1202" s="60">
        <v>7</v>
      </c>
      <c r="E1202" s="60"/>
      <c r="F1202" s="60"/>
    </row>
    <row r="1203" spans="2:6">
      <c r="B1203" s="60">
        <v>3779</v>
      </c>
      <c r="C1203" s="60">
        <v>7</v>
      </c>
      <c r="E1203" s="60"/>
      <c r="F1203" s="60"/>
    </row>
    <row r="1204" spans="2:6">
      <c r="B1204" s="60">
        <v>3781</v>
      </c>
      <c r="C1204" s="60">
        <v>6</v>
      </c>
      <c r="E1204" s="60"/>
      <c r="F1204" s="60"/>
    </row>
    <row r="1205" spans="2:6">
      <c r="B1205" s="60">
        <v>3782</v>
      </c>
      <c r="C1205" s="60">
        <v>6</v>
      </c>
      <c r="E1205" s="60"/>
      <c r="F1205" s="60"/>
    </row>
    <row r="1206" spans="2:6">
      <c r="B1206" s="60">
        <v>3783</v>
      </c>
      <c r="C1206" s="60">
        <v>6</v>
      </c>
      <c r="E1206" s="60"/>
      <c r="F1206" s="60"/>
    </row>
    <row r="1207" spans="2:6">
      <c r="B1207" s="60">
        <v>3785</v>
      </c>
      <c r="C1207" s="60">
        <v>7</v>
      </c>
      <c r="E1207" s="60"/>
      <c r="F1207" s="60"/>
    </row>
    <row r="1208" spans="2:6">
      <c r="B1208" s="60">
        <v>3786</v>
      </c>
      <c r="C1208" s="60">
        <v>7</v>
      </c>
      <c r="E1208" s="60"/>
      <c r="F1208" s="60"/>
    </row>
    <row r="1209" spans="2:6">
      <c r="B1209" s="60">
        <v>3787</v>
      </c>
      <c r="C1209" s="60">
        <v>7</v>
      </c>
      <c r="E1209" s="60"/>
      <c r="F1209" s="60"/>
    </row>
    <row r="1210" spans="2:6">
      <c r="B1210" s="60">
        <v>3788</v>
      </c>
      <c r="C1210" s="60">
        <v>7</v>
      </c>
      <c r="E1210" s="60"/>
      <c r="F1210" s="60"/>
    </row>
    <row r="1211" spans="2:6">
      <c r="B1211" s="60">
        <v>3789</v>
      </c>
      <c r="C1211" s="60">
        <v>7</v>
      </c>
      <c r="E1211" s="60"/>
      <c r="F1211" s="60"/>
    </row>
    <row r="1212" spans="2:6">
      <c r="B1212" s="60">
        <v>3791</v>
      </c>
      <c r="C1212" s="60">
        <v>7</v>
      </c>
      <c r="E1212" s="60"/>
      <c r="F1212" s="60"/>
    </row>
    <row r="1213" spans="2:6">
      <c r="B1213" s="60">
        <v>3792</v>
      </c>
      <c r="C1213" s="60">
        <v>7</v>
      </c>
      <c r="E1213" s="60"/>
      <c r="F1213" s="60"/>
    </row>
    <row r="1214" spans="2:6">
      <c r="B1214" s="60">
        <v>3793</v>
      </c>
      <c r="C1214" s="60">
        <v>7</v>
      </c>
      <c r="E1214" s="60"/>
      <c r="F1214" s="60"/>
    </row>
    <row r="1215" spans="2:6">
      <c r="B1215" s="60">
        <v>3795</v>
      </c>
      <c r="C1215" s="60">
        <v>7</v>
      </c>
      <c r="E1215" s="60"/>
      <c r="F1215" s="60"/>
    </row>
    <row r="1216" spans="2:6">
      <c r="B1216" s="60">
        <v>3796</v>
      </c>
      <c r="C1216" s="60">
        <v>7</v>
      </c>
      <c r="E1216" s="60"/>
      <c r="F1216" s="60"/>
    </row>
    <row r="1217" spans="2:6">
      <c r="B1217" s="60">
        <v>3797</v>
      </c>
      <c r="C1217" s="60">
        <v>7</v>
      </c>
      <c r="E1217" s="60"/>
      <c r="F1217" s="60"/>
    </row>
    <row r="1218" spans="2:6">
      <c r="B1218" s="60">
        <v>3799</v>
      </c>
      <c r="C1218" s="60">
        <v>7</v>
      </c>
      <c r="E1218" s="60"/>
      <c r="F1218" s="60"/>
    </row>
    <row r="1219" spans="2:6">
      <c r="B1219" s="60">
        <v>3800</v>
      </c>
      <c r="C1219" s="60">
        <v>6</v>
      </c>
      <c r="E1219" s="60"/>
      <c r="F1219" s="60"/>
    </row>
    <row r="1220" spans="2:6">
      <c r="B1220" s="60">
        <v>3802</v>
      </c>
      <c r="C1220" s="60">
        <v>6</v>
      </c>
      <c r="E1220" s="60"/>
      <c r="F1220" s="60"/>
    </row>
    <row r="1221" spans="2:6">
      <c r="B1221" s="60">
        <v>3803</v>
      </c>
      <c r="C1221" s="60">
        <v>6</v>
      </c>
      <c r="E1221" s="60"/>
      <c r="F1221" s="60"/>
    </row>
    <row r="1222" spans="2:6">
      <c r="B1222" s="60">
        <v>3804</v>
      </c>
      <c r="C1222" s="60">
        <v>6</v>
      </c>
      <c r="E1222" s="60"/>
      <c r="F1222" s="60"/>
    </row>
    <row r="1223" spans="2:6">
      <c r="B1223" s="60">
        <v>3805</v>
      </c>
      <c r="C1223" s="60">
        <v>6</v>
      </c>
      <c r="E1223" s="60"/>
      <c r="F1223" s="60"/>
    </row>
    <row r="1224" spans="2:6">
      <c r="B1224" s="60">
        <v>3806</v>
      </c>
      <c r="C1224" s="60">
        <v>6</v>
      </c>
      <c r="E1224" s="60"/>
      <c r="F1224" s="60"/>
    </row>
    <row r="1225" spans="2:6">
      <c r="B1225" s="60">
        <v>3807</v>
      </c>
      <c r="C1225" s="60">
        <v>6</v>
      </c>
      <c r="E1225" s="60"/>
      <c r="F1225" s="60"/>
    </row>
    <row r="1226" spans="2:6">
      <c r="B1226" s="60">
        <v>3808</v>
      </c>
      <c r="C1226" s="60">
        <v>6</v>
      </c>
      <c r="E1226" s="60"/>
      <c r="F1226" s="60"/>
    </row>
    <row r="1227" spans="2:6">
      <c r="B1227" s="60">
        <v>3809</v>
      </c>
      <c r="C1227" s="60">
        <v>6</v>
      </c>
      <c r="E1227" s="60"/>
      <c r="F1227" s="60"/>
    </row>
    <row r="1228" spans="2:6">
      <c r="B1228" s="60">
        <v>3810</v>
      </c>
      <c r="C1228" s="60">
        <v>6</v>
      </c>
      <c r="E1228" s="60"/>
      <c r="F1228" s="60"/>
    </row>
    <row r="1229" spans="2:6">
      <c r="B1229" s="60">
        <v>3812</v>
      </c>
      <c r="C1229" s="60">
        <v>6</v>
      </c>
      <c r="E1229" s="60"/>
      <c r="F1229" s="60"/>
    </row>
    <row r="1230" spans="2:6">
      <c r="B1230" s="60">
        <v>3813</v>
      </c>
      <c r="C1230" s="60">
        <v>6</v>
      </c>
      <c r="E1230" s="60"/>
      <c r="F1230" s="60"/>
    </row>
    <row r="1231" spans="2:6">
      <c r="B1231" s="60">
        <v>3814</v>
      </c>
      <c r="C1231" s="60">
        <v>6</v>
      </c>
      <c r="E1231" s="60"/>
      <c r="F1231" s="60"/>
    </row>
    <row r="1232" spans="2:6">
      <c r="B1232" s="60">
        <v>3815</v>
      </c>
      <c r="C1232" s="60">
        <v>6</v>
      </c>
      <c r="E1232" s="60"/>
      <c r="F1232" s="60"/>
    </row>
    <row r="1233" spans="2:6">
      <c r="B1233" s="60">
        <v>3816</v>
      </c>
      <c r="C1233" s="60">
        <v>7</v>
      </c>
      <c r="E1233" s="60"/>
      <c r="F1233" s="60"/>
    </row>
    <row r="1234" spans="2:6">
      <c r="B1234" s="60">
        <v>3818</v>
      </c>
      <c r="C1234" s="60">
        <v>7</v>
      </c>
      <c r="E1234" s="60"/>
      <c r="F1234" s="60"/>
    </row>
    <row r="1235" spans="2:6">
      <c r="B1235" s="60">
        <v>3820</v>
      </c>
      <c r="C1235" s="60">
        <v>7</v>
      </c>
      <c r="E1235" s="60"/>
      <c r="F1235" s="60"/>
    </row>
    <row r="1236" spans="2:6">
      <c r="B1236" s="60">
        <v>3821</v>
      </c>
      <c r="C1236" s="60">
        <v>7</v>
      </c>
      <c r="E1236" s="60"/>
      <c r="F1236" s="60"/>
    </row>
    <row r="1237" spans="2:6">
      <c r="B1237" s="60">
        <v>3822</v>
      </c>
      <c r="C1237" s="60">
        <v>7</v>
      </c>
      <c r="E1237" s="60"/>
      <c r="F1237" s="60"/>
    </row>
    <row r="1238" spans="2:6">
      <c r="B1238" s="60">
        <v>3823</v>
      </c>
      <c r="C1238" s="60">
        <v>7</v>
      </c>
      <c r="E1238" s="60"/>
      <c r="F1238" s="60"/>
    </row>
    <row r="1239" spans="2:6">
      <c r="B1239" s="60">
        <v>3824</v>
      </c>
      <c r="C1239" s="60">
        <v>7</v>
      </c>
      <c r="E1239" s="60"/>
      <c r="F1239" s="60"/>
    </row>
    <row r="1240" spans="2:6">
      <c r="B1240" s="60">
        <v>3825</v>
      </c>
      <c r="C1240" s="60">
        <v>6</v>
      </c>
      <c r="E1240" s="60"/>
      <c r="F1240" s="60"/>
    </row>
    <row r="1241" spans="2:6">
      <c r="B1241" s="60">
        <v>3831</v>
      </c>
      <c r="C1241" s="60">
        <v>7</v>
      </c>
      <c r="E1241" s="60"/>
      <c r="F1241" s="60"/>
    </row>
    <row r="1242" spans="2:6">
      <c r="B1242" s="60">
        <v>3832</v>
      </c>
      <c r="C1242" s="60">
        <v>7</v>
      </c>
      <c r="E1242" s="60"/>
      <c r="F1242" s="60"/>
    </row>
    <row r="1243" spans="2:6">
      <c r="B1243" s="60">
        <v>3833</v>
      </c>
      <c r="C1243" s="60">
        <v>7</v>
      </c>
      <c r="E1243" s="60"/>
      <c r="F1243" s="60"/>
    </row>
    <row r="1244" spans="2:6">
      <c r="B1244" s="60">
        <v>3835</v>
      </c>
      <c r="C1244" s="60">
        <v>7</v>
      </c>
      <c r="E1244" s="60"/>
      <c r="F1244" s="60"/>
    </row>
    <row r="1245" spans="2:6">
      <c r="B1245" s="60">
        <v>3840</v>
      </c>
      <c r="C1245" s="60">
        <v>6</v>
      </c>
      <c r="E1245" s="60"/>
      <c r="F1245" s="60"/>
    </row>
    <row r="1246" spans="2:6">
      <c r="B1246" s="60">
        <v>3842</v>
      </c>
      <c r="C1246" s="60">
        <v>6</v>
      </c>
      <c r="E1246" s="60"/>
      <c r="F1246" s="60"/>
    </row>
    <row r="1247" spans="2:6">
      <c r="B1247" s="60">
        <v>3844</v>
      </c>
      <c r="C1247" s="60">
        <v>6</v>
      </c>
      <c r="E1247" s="60"/>
      <c r="F1247" s="60"/>
    </row>
    <row r="1248" spans="2:6">
      <c r="B1248" s="60">
        <v>3847</v>
      </c>
      <c r="C1248" s="60">
        <v>6</v>
      </c>
      <c r="E1248" s="60"/>
      <c r="F1248" s="60"/>
    </row>
    <row r="1249" spans="2:6">
      <c r="B1249" s="60">
        <v>3850</v>
      </c>
      <c r="C1249" s="60">
        <v>6</v>
      </c>
      <c r="E1249" s="60"/>
      <c r="F1249" s="60"/>
    </row>
    <row r="1250" spans="2:6">
      <c r="B1250" s="60">
        <v>3851</v>
      </c>
      <c r="C1250" s="60">
        <v>6</v>
      </c>
      <c r="E1250" s="60"/>
      <c r="F1250" s="60"/>
    </row>
    <row r="1251" spans="2:6">
      <c r="B1251" s="60">
        <v>3852</v>
      </c>
      <c r="C1251" s="60">
        <v>6</v>
      </c>
      <c r="E1251" s="60"/>
      <c r="F1251" s="60"/>
    </row>
    <row r="1252" spans="2:6">
      <c r="B1252" s="60">
        <v>3854</v>
      </c>
      <c r="C1252" s="60">
        <v>6</v>
      </c>
      <c r="E1252" s="60"/>
      <c r="F1252" s="60"/>
    </row>
    <row r="1253" spans="2:6">
      <c r="B1253" s="60">
        <v>3856</v>
      </c>
      <c r="C1253" s="60">
        <v>6</v>
      </c>
      <c r="E1253" s="60"/>
      <c r="F1253" s="60"/>
    </row>
    <row r="1254" spans="2:6">
      <c r="B1254" s="60">
        <v>3857</v>
      </c>
      <c r="C1254" s="60">
        <v>6</v>
      </c>
      <c r="E1254" s="60"/>
      <c r="F1254" s="60"/>
    </row>
    <row r="1255" spans="2:6">
      <c r="B1255" s="60">
        <v>3858</v>
      </c>
      <c r="C1255" s="60">
        <v>7</v>
      </c>
      <c r="E1255" s="60"/>
      <c r="F1255" s="60"/>
    </row>
    <row r="1256" spans="2:6">
      <c r="B1256" s="60">
        <v>3859</v>
      </c>
      <c r="C1256" s="60">
        <v>6</v>
      </c>
      <c r="E1256" s="60"/>
      <c r="F1256" s="60"/>
    </row>
    <row r="1257" spans="2:6">
      <c r="B1257" s="60">
        <v>3860</v>
      </c>
      <c r="C1257" s="60">
        <v>6</v>
      </c>
      <c r="E1257" s="60"/>
      <c r="F1257" s="60"/>
    </row>
    <row r="1258" spans="2:6">
      <c r="B1258" s="60">
        <v>3862</v>
      </c>
      <c r="C1258" s="60">
        <v>6</v>
      </c>
      <c r="E1258" s="60"/>
      <c r="F1258" s="60"/>
    </row>
    <row r="1259" spans="2:6">
      <c r="B1259" s="60">
        <v>3864</v>
      </c>
      <c r="C1259" s="60">
        <v>6</v>
      </c>
      <c r="E1259" s="60"/>
      <c r="F1259" s="60"/>
    </row>
    <row r="1260" spans="2:6">
      <c r="B1260" s="60">
        <v>3865</v>
      </c>
      <c r="C1260" s="60">
        <v>6</v>
      </c>
      <c r="E1260" s="60"/>
      <c r="F1260" s="60"/>
    </row>
    <row r="1261" spans="2:6">
      <c r="B1261" s="60">
        <v>3869</v>
      </c>
      <c r="C1261" s="60">
        <v>6</v>
      </c>
      <c r="E1261" s="60"/>
      <c r="F1261" s="60"/>
    </row>
    <row r="1262" spans="2:6">
      <c r="B1262" s="60">
        <v>3870</v>
      </c>
      <c r="C1262" s="60">
        <v>6</v>
      </c>
      <c r="E1262" s="60"/>
      <c r="F1262" s="60"/>
    </row>
    <row r="1263" spans="2:6">
      <c r="B1263" s="60">
        <v>3871</v>
      </c>
      <c r="C1263" s="60">
        <v>6</v>
      </c>
      <c r="E1263" s="60"/>
      <c r="F1263" s="60"/>
    </row>
    <row r="1264" spans="2:6">
      <c r="B1264" s="60">
        <v>3873</v>
      </c>
      <c r="C1264" s="60">
        <v>6</v>
      </c>
      <c r="E1264" s="60"/>
      <c r="F1264" s="60"/>
    </row>
    <row r="1265" spans="2:6">
      <c r="B1265" s="60">
        <v>3874</v>
      </c>
      <c r="C1265" s="60">
        <v>6</v>
      </c>
      <c r="E1265" s="60"/>
      <c r="F1265" s="60"/>
    </row>
    <row r="1266" spans="2:6">
      <c r="B1266" s="60">
        <v>3875</v>
      </c>
      <c r="C1266" s="60">
        <v>6</v>
      </c>
      <c r="E1266" s="60"/>
      <c r="F1266" s="60"/>
    </row>
    <row r="1267" spans="2:6">
      <c r="B1267" s="60">
        <v>3878</v>
      </c>
      <c r="C1267" s="60">
        <v>6</v>
      </c>
      <c r="E1267" s="60"/>
      <c r="F1267" s="60"/>
    </row>
    <row r="1268" spans="2:6">
      <c r="B1268" s="60">
        <v>3880</v>
      </c>
      <c r="C1268" s="60">
        <v>6</v>
      </c>
      <c r="E1268" s="60"/>
      <c r="F1268" s="60"/>
    </row>
    <row r="1269" spans="2:6">
      <c r="B1269" s="60">
        <v>3882</v>
      </c>
      <c r="C1269" s="60">
        <v>6</v>
      </c>
      <c r="E1269" s="60"/>
      <c r="F1269" s="60"/>
    </row>
    <row r="1270" spans="2:6">
      <c r="B1270" s="60">
        <v>3885</v>
      </c>
      <c r="C1270" s="60">
        <v>6</v>
      </c>
      <c r="E1270" s="60"/>
      <c r="F1270" s="60"/>
    </row>
    <row r="1271" spans="2:6">
      <c r="B1271" s="60">
        <v>3886</v>
      </c>
      <c r="C1271" s="60">
        <v>6</v>
      </c>
      <c r="E1271" s="60"/>
      <c r="F1271" s="60"/>
    </row>
    <row r="1272" spans="2:6">
      <c r="B1272" s="60">
        <v>3887</v>
      </c>
      <c r="C1272" s="60">
        <v>6</v>
      </c>
      <c r="E1272" s="60"/>
      <c r="F1272" s="60"/>
    </row>
    <row r="1273" spans="2:6">
      <c r="B1273" s="60">
        <v>3888</v>
      </c>
      <c r="C1273" s="60">
        <v>6</v>
      </c>
      <c r="E1273" s="60"/>
      <c r="F1273" s="60"/>
    </row>
    <row r="1274" spans="2:6">
      <c r="B1274" s="60">
        <v>3889</v>
      </c>
      <c r="C1274" s="60">
        <v>6</v>
      </c>
      <c r="E1274" s="60"/>
      <c r="F1274" s="60"/>
    </row>
    <row r="1275" spans="2:6">
      <c r="B1275" s="60">
        <v>3890</v>
      </c>
      <c r="C1275" s="60">
        <v>6</v>
      </c>
      <c r="E1275" s="60"/>
      <c r="F1275" s="60"/>
    </row>
    <row r="1276" spans="2:6">
      <c r="B1276" s="60">
        <v>3891</v>
      </c>
      <c r="C1276" s="60">
        <v>6</v>
      </c>
      <c r="E1276" s="60"/>
      <c r="F1276" s="60"/>
    </row>
    <row r="1277" spans="2:6">
      <c r="B1277" s="60">
        <v>3892</v>
      </c>
      <c r="C1277" s="60">
        <v>6</v>
      </c>
      <c r="E1277" s="60"/>
      <c r="F1277" s="60"/>
    </row>
    <row r="1278" spans="2:6">
      <c r="B1278" s="60">
        <v>3893</v>
      </c>
      <c r="C1278" s="60">
        <v>6</v>
      </c>
      <c r="E1278" s="60"/>
      <c r="F1278" s="60"/>
    </row>
    <row r="1279" spans="2:6">
      <c r="B1279" s="60">
        <v>3895</v>
      </c>
      <c r="C1279" s="60">
        <v>7</v>
      </c>
      <c r="E1279" s="60"/>
      <c r="F1279" s="60"/>
    </row>
    <row r="1280" spans="2:6">
      <c r="B1280" s="60">
        <v>3896</v>
      </c>
      <c r="C1280" s="60">
        <v>7</v>
      </c>
      <c r="E1280" s="60"/>
      <c r="F1280" s="60"/>
    </row>
    <row r="1281" spans="2:6">
      <c r="B1281" s="60">
        <v>3898</v>
      </c>
      <c r="C1281" s="60">
        <v>7</v>
      </c>
      <c r="E1281" s="60"/>
      <c r="F1281" s="60"/>
    </row>
    <row r="1282" spans="2:6">
      <c r="B1282" s="60">
        <v>3900</v>
      </c>
      <c r="C1282" s="60">
        <v>7</v>
      </c>
      <c r="E1282" s="60"/>
      <c r="F1282" s="60"/>
    </row>
    <row r="1283" spans="2:6">
      <c r="B1283" s="60">
        <v>3902</v>
      </c>
      <c r="C1283" s="60">
        <v>6</v>
      </c>
      <c r="E1283" s="60"/>
      <c r="F1283" s="60"/>
    </row>
    <row r="1284" spans="2:6">
      <c r="B1284" s="60">
        <v>3903</v>
      </c>
      <c r="C1284" s="60">
        <v>6</v>
      </c>
      <c r="E1284" s="60"/>
      <c r="F1284" s="60"/>
    </row>
    <row r="1285" spans="2:6">
      <c r="B1285" s="60">
        <v>3904</v>
      </c>
      <c r="C1285" s="60">
        <v>6</v>
      </c>
      <c r="E1285" s="60"/>
      <c r="F1285" s="60"/>
    </row>
    <row r="1286" spans="2:6">
      <c r="B1286" s="60">
        <v>3909</v>
      </c>
      <c r="C1286" s="60">
        <v>6</v>
      </c>
      <c r="E1286" s="60"/>
      <c r="F1286" s="60"/>
    </row>
    <row r="1287" spans="2:6">
      <c r="B1287" s="60">
        <v>3910</v>
      </c>
      <c r="C1287" s="60">
        <v>6</v>
      </c>
      <c r="E1287" s="60"/>
      <c r="F1287" s="60"/>
    </row>
    <row r="1288" spans="2:6">
      <c r="B1288" s="60">
        <v>3911</v>
      </c>
      <c r="C1288" s="60">
        <v>6</v>
      </c>
      <c r="E1288" s="60"/>
      <c r="F1288" s="60"/>
    </row>
    <row r="1289" spans="2:6">
      <c r="B1289" s="60">
        <v>3912</v>
      </c>
      <c r="C1289" s="60">
        <v>6</v>
      </c>
      <c r="E1289" s="60"/>
      <c r="F1289" s="60"/>
    </row>
    <row r="1290" spans="2:6">
      <c r="B1290" s="60">
        <v>3913</v>
      </c>
      <c r="C1290" s="60">
        <v>6</v>
      </c>
      <c r="E1290" s="60"/>
      <c r="F1290" s="60"/>
    </row>
    <row r="1291" spans="2:6">
      <c r="B1291" s="60">
        <v>3915</v>
      </c>
      <c r="C1291" s="60">
        <v>6</v>
      </c>
      <c r="E1291" s="60"/>
      <c r="F1291" s="60"/>
    </row>
    <row r="1292" spans="2:6">
      <c r="B1292" s="60">
        <v>3916</v>
      </c>
      <c r="C1292" s="60">
        <v>6</v>
      </c>
      <c r="E1292" s="60"/>
      <c r="F1292" s="60"/>
    </row>
    <row r="1293" spans="2:6">
      <c r="B1293" s="60">
        <v>3918</v>
      </c>
      <c r="C1293" s="60">
        <v>6</v>
      </c>
      <c r="E1293" s="60"/>
      <c r="F1293" s="60"/>
    </row>
    <row r="1294" spans="2:6">
      <c r="B1294" s="60">
        <v>3919</v>
      </c>
      <c r="C1294" s="60">
        <v>6</v>
      </c>
      <c r="E1294" s="60"/>
      <c r="F1294" s="60"/>
    </row>
    <row r="1295" spans="2:6">
      <c r="B1295" s="60">
        <v>3920</v>
      </c>
      <c r="C1295" s="60">
        <v>6</v>
      </c>
      <c r="E1295" s="60"/>
      <c r="F1295" s="60"/>
    </row>
    <row r="1296" spans="2:6">
      <c r="B1296" s="60">
        <v>3921</v>
      </c>
      <c r="C1296" s="60">
        <v>6</v>
      </c>
      <c r="E1296" s="60"/>
      <c r="F1296" s="60"/>
    </row>
    <row r="1297" spans="2:6">
      <c r="B1297" s="60">
        <v>3922</v>
      </c>
      <c r="C1297" s="60">
        <v>6</v>
      </c>
      <c r="E1297" s="60"/>
      <c r="F1297" s="60"/>
    </row>
    <row r="1298" spans="2:6">
      <c r="B1298" s="60">
        <v>3923</v>
      </c>
      <c r="C1298" s="60">
        <v>6</v>
      </c>
      <c r="E1298" s="60"/>
      <c r="F1298" s="60"/>
    </row>
    <row r="1299" spans="2:6">
      <c r="B1299" s="60">
        <v>3925</v>
      </c>
      <c r="C1299" s="60">
        <v>6</v>
      </c>
      <c r="E1299" s="60"/>
      <c r="F1299" s="60"/>
    </row>
    <row r="1300" spans="2:6">
      <c r="B1300" s="60">
        <v>3926</v>
      </c>
      <c r="C1300" s="60">
        <v>6</v>
      </c>
      <c r="E1300" s="60"/>
      <c r="F1300" s="60"/>
    </row>
    <row r="1301" spans="2:6">
      <c r="B1301" s="60">
        <v>3927</v>
      </c>
      <c r="C1301" s="60">
        <v>6</v>
      </c>
      <c r="E1301" s="60"/>
      <c r="F1301" s="60"/>
    </row>
    <row r="1302" spans="2:6">
      <c r="B1302" s="60">
        <v>3928</v>
      </c>
      <c r="C1302" s="60">
        <v>6</v>
      </c>
      <c r="E1302" s="60"/>
      <c r="F1302" s="60"/>
    </row>
    <row r="1303" spans="2:6">
      <c r="B1303" s="60">
        <v>3929</v>
      </c>
      <c r="C1303" s="60">
        <v>6</v>
      </c>
      <c r="E1303" s="60"/>
      <c r="F1303" s="60"/>
    </row>
    <row r="1304" spans="2:6">
      <c r="B1304" s="60">
        <v>3930</v>
      </c>
      <c r="C1304" s="60">
        <v>6</v>
      </c>
      <c r="E1304" s="60"/>
      <c r="F1304" s="60"/>
    </row>
    <row r="1305" spans="2:6">
      <c r="B1305" s="60">
        <v>3931</v>
      </c>
      <c r="C1305" s="60">
        <v>6</v>
      </c>
      <c r="E1305" s="60"/>
      <c r="F1305" s="60"/>
    </row>
    <row r="1306" spans="2:6">
      <c r="B1306" s="60">
        <v>3933</v>
      </c>
      <c r="C1306" s="60">
        <v>6</v>
      </c>
      <c r="E1306" s="60"/>
      <c r="F1306" s="60"/>
    </row>
    <row r="1307" spans="2:6">
      <c r="B1307" s="60">
        <v>3934</v>
      </c>
      <c r="C1307" s="60">
        <v>6</v>
      </c>
      <c r="E1307" s="60"/>
      <c r="F1307" s="60"/>
    </row>
    <row r="1308" spans="2:6">
      <c r="B1308" s="60">
        <v>3936</v>
      </c>
      <c r="C1308" s="60">
        <v>6</v>
      </c>
      <c r="E1308" s="60"/>
      <c r="F1308" s="60"/>
    </row>
    <row r="1309" spans="2:6">
      <c r="B1309" s="60">
        <v>3937</v>
      </c>
      <c r="C1309" s="60">
        <v>6</v>
      </c>
      <c r="E1309" s="60"/>
      <c r="F1309" s="60"/>
    </row>
    <row r="1310" spans="2:6">
      <c r="B1310" s="60">
        <v>3938</v>
      </c>
      <c r="C1310" s="60">
        <v>6</v>
      </c>
      <c r="E1310" s="60"/>
      <c r="F1310" s="60"/>
    </row>
    <row r="1311" spans="2:6">
      <c r="B1311" s="60">
        <v>3939</v>
      </c>
      <c r="C1311" s="60">
        <v>6</v>
      </c>
      <c r="E1311" s="60"/>
      <c r="F1311" s="60"/>
    </row>
    <row r="1312" spans="2:6">
      <c r="B1312" s="60">
        <v>3940</v>
      </c>
      <c r="C1312" s="60">
        <v>6</v>
      </c>
      <c r="E1312" s="60"/>
      <c r="F1312" s="60"/>
    </row>
    <row r="1313" spans="2:6">
      <c r="B1313" s="60">
        <v>3941</v>
      </c>
      <c r="C1313" s="60">
        <v>6</v>
      </c>
      <c r="E1313" s="60"/>
      <c r="F1313" s="60"/>
    </row>
    <row r="1314" spans="2:6">
      <c r="B1314" s="60">
        <v>3942</v>
      </c>
      <c r="C1314" s="60">
        <v>6</v>
      </c>
      <c r="E1314" s="60"/>
      <c r="F1314" s="60"/>
    </row>
    <row r="1315" spans="2:6">
      <c r="B1315" s="60">
        <v>3943</v>
      </c>
      <c r="C1315" s="60">
        <v>6</v>
      </c>
      <c r="E1315" s="60"/>
      <c r="F1315" s="60"/>
    </row>
    <row r="1316" spans="2:6">
      <c r="B1316" s="60">
        <v>3944</v>
      </c>
      <c r="C1316" s="60">
        <v>6</v>
      </c>
      <c r="E1316" s="60"/>
      <c r="F1316" s="60"/>
    </row>
    <row r="1317" spans="2:6">
      <c r="B1317" s="60">
        <v>3945</v>
      </c>
      <c r="C1317" s="60">
        <v>6</v>
      </c>
      <c r="E1317" s="60"/>
      <c r="F1317" s="60"/>
    </row>
    <row r="1318" spans="2:6">
      <c r="B1318" s="60">
        <v>3946</v>
      </c>
      <c r="C1318" s="60">
        <v>6</v>
      </c>
      <c r="E1318" s="60"/>
      <c r="F1318" s="60"/>
    </row>
    <row r="1319" spans="2:6">
      <c r="B1319" s="60">
        <v>3950</v>
      </c>
      <c r="C1319" s="60">
        <v>6</v>
      </c>
      <c r="E1319" s="60"/>
      <c r="F1319" s="60"/>
    </row>
    <row r="1320" spans="2:6">
      <c r="B1320" s="60">
        <v>3951</v>
      </c>
      <c r="C1320" s="60">
        <v>6</v>
      </c>
      <c r="E1320" s="60"/>
      <c r="F1320" s="60"/>
    </row>
    <row r="1321" spans="2:6">
      <c r="B1321" s="60">
        <v>3953</v>
      </c>
      <c r="C1321" s="60">
        <v>6</v>
      </c>
      <c r="E1321" s="60"/>
      <c r="F1321" s="60"/>
    </row>
    <row r="1322" spans="2:6">
      <c r="B1322" s="60">
        <v>3954</v>
      </c>
      <c r="C1322" s="60">
        <v>6</v>
      </c>
      <c r="E1322" s="60"/>
      <c r="F1322" s="60"/>
    </row>
    <row r="1323" spans="2:6">
      <c r="B1323" s="60">
        <v>3956</v>
      </c>
      <c r="C1323" s="60">
        <v>6</v>
      </c>
      <c r="E1323" s="60"/>
      <c r="F1323" s="60"/>
    </row>
    <row r="1324" spans="2:6">
      <c r="B1324" s="60">
        <v>3957</v>
      </c>
      <c r="C1324" s="60">
        <v>6</v>
      </c>
      <c r="E1324" s="60"/>
      <c r="F1324" s="60"/>
    </row>
    <row r="1325" spans="2:6">
      <c r="B1325" s="60">
        <v>3958</v>
      </c>
      <c r="C1325" s="60">
        <v>6</v>
      </c>
      <c r="E1325" s="60"/>
      <c r="F1325" s="60"/>
    </row>
    <row r="1326" spans="2:6">
      <c r="B1326" s="60">
        <v>3959</v>
      </c>
      <c r="C1326" s="60">
        <v>6</v>
      </c>
      <c r="E1326" s="60"/>
      <c r="F1326" s="60"/>
    </row>
    <row r="1327" spans="2:6">
      <c r="B1327" s="60">
        <v>3960</v>
      </c>
      <c r="C1327" s="60">
        <v>6</v>
      </c>
      <c r="E1327" s="60"/>
      <c r="F1327" s="60"/>
    </row>
    <row r="1328" spans="2:6">
      <c r="B1328" s="60">
        <v>3962</v>
      </c>
      <c r="C1328" s="60">
        <v>6</v>
      </c>
      <c r="E1328" s="60"/>
      <c r="F1328" s="60"/>
    </row>
    <row r="1329" spans="2:6">
      <c r="B1329" s="60">
        <v>3964</v>
      </c>
      <c r="C1329" s="60">
        <v>6</v>
      </c>
      <c r="E1329" s="60"/>
      <c r="F1329" s="60"/>
    </row>
    <row r="1330" spans="2:6">
      <c r="B1330" s="60">
        <v>3965</v>
      </c>
      <c r="C1330" s="60">
        <v>6</v>
      </c>
      <c r="E1330" s="60"/>
      <c r="F1330" s="60"/>
    </row>
    <row r="1331" spans="2:6">
      <c r="B1331" s="60">
        <v>3966</v>
      </c>
      <c r="C1331" s="60">
        <v>6</v>
      </c>
      <c r="E1331" s="60"/>
      <c r="F1331" s="60"/>
    </row>
    <row r="1332" spans="2:6">
      <c r="B1332" s="60">
        <v>3967</v>
      </c>
      <c r="C1332" s="60">
        <v>6</v>
      </c>
      <c r="E1332" s="60"/>
      <c r="F1332" s="60"/>
    </row>
    <row r="1333" spans="2:6">
      <c r="B1333" s="60">
        <v>3971</v>
      </c>
      <c r="C1333" s="60">
        <v>6</v>
      </c>
      <c r="E1333" s="60"/>
      <c r="F1333" s="60"/>
    </row>
    <row r="1334" spans="2:6">
      <c r="B1334" s="60">
        <v>3975</v>
      </c>
      <c r="C1334" s="60">
        <v>6</v>
      </c>
      <c r="E1334" s="60"/>
      <c r="F1334" s="60"/>
    </row>
    <row r="1335" spans="2:6">
      <c r="B1335" s="60">
        <v>3976</v>
      </c>
      <c r="C1335" s="60">
        <v>6</v>
      </c>
      <c r="E1335" s="60"/>
      <c r="F1335" s="60"/>
    </row>
    <row r="1336" spans="2:6">
      <c r="B1336" s="60">
        <v>3977</v>
      </c>
      <c r="C1336" s="60">
        <v>6</v>
      </c>
      <c r="E1336" s="60"/>
      <c r="F1336" s="60"/>
    </row>
    <row r="1337" spans="2:6">
      <c r="B1337" s="60">
        <v>3978</v>
      </c>
      <c r="C1337" s="60">
        <v>6</v>
      </c>
      <c r="E1337" s="60"/>
      <c r="F1337" s="60"/>
    </row>
    <row r="1338" spans="2:6">
      <c r="B1338" s="60">
        <v>3979</v>
      </c>
      <c r="C1338" s="60">
        <v>6</v>
      </c>
      <c r="E1338" s="60"/>
      <c r="F1338" s="60"/>
    </row>
    <row r="1339" spans="2:6">
      <c r="B1339" s="60">
        <v>3980</v>
      </c>
      <c r="C1339" s="60">
        <v>6</v>
      </c>
      <c r="E1339" s="60"/>
      <c r="F1339" s="60"/>
    </row>
    <row r="1340" spans="2:6">
      <c r="B1340" s="60">
        <v>3981</v>
      </c>
      <c r="C1340" s="60">
        <v>6</v>
      </c>
      <c r="E1340" s="60"/>
      <c r="F1340" s="60"/>
    </row>
    <row r="1341" spans="2:6">
      <c r="B1341" s="60">
        <v>3984</v>
      </c>
      <c r="C1341" s="60">
        <v>6</v>
      </c>
      <c r="E1341" s="60"/>
      <c r="F1341" s="60"/>
    </row>
    <row r="1342" spans="2:6">
      <c r="B1342" s="60">
        <v>3987</v>
      </c>
      <c r="C1342" s="60">
        <v>6</v>
      </c>
      <c r="E1342" s="60"/>
      <c r="F1342" s="60"/>
    </row>
    <row r="1343" spans="2:6">
      <c r="B1343" s="60">
        <v>3988</v>
      </c>
      <c r="C1343" s="60">
        <v>6</v>
      </c>
      <c r="E1343" s="60"/>
      <c r="F1343" s="60"/>
    </row>
    <row r="1344" spans="2:6">
      <c r="B1344" s="60">
        <v>3990</v>
      </c>
      <c r="C1344" s="60">
        <v>6</v>
      </c>
      <c r="E1344" s="60"/>
      <c r="F1344" s="60"/>
    </row>
    <row r="1345" spans="2:6">
      <c r="B1345" s="60">
        <v>3991</v>
      </c>
      <c r="C1345" s="60">
        <v>6</v>
      </c>
      <c r="E1345" s="60"/>
      <c r="F1345" s="60"/>
    </row>
    <row r="1346" spans="2:6">
      <c r="B1346" s="60">
        <v>3992</v>
      </c>
      <c r="C1346" s="60">
        <v>6</v>
      </c>
      <c r="E1346" s="60"/>
      <c r="F1346" s="60"/>
    </row>
    <row r="1347" spans="2:6">
      <c r="B1347" s="60">
        <v>3995</v>
      </c>
      <c r="C1347" s="60">
        <v>6</v>
      </c>
      <c r="E1347" s="60"/>
      <c r="F1347" s="60"/>
    </row>
    <row r="1348" spans="2:6">
      <c r="B1348" s="60">
        <v>3996</v>
      </c>
      <c r="C1348" s="60">
        <v>6</v>
      </c>
      <c r="E1348" s="60"/>
      <c r="F1348" s="60"/>
    </row>
    <row r="1349" spans="2:6">
      <c r="B1349" s="60">
        <v>4000</v>
      </c>
      <c r="C1349" s="60">
        <v>2</v>
      </c>
      <c r="E1349" s="60"/>
      <c r="F1349" s="60"/>
    </row>
    <row r="1350" spans="2:6">
      <c r="B1350" s="60">
        <v>4005</v>
      </c>
      <c r="C1350" s="60">
        <v>2</v>
      </c>
      <c r="E1350" s="60"/>
      <c r="F1350" s="60"/>
    </row>
    <row r="1351" spans="2:6">
      <c r="B1351" s="60">
        <v>4006</v>
      </c>
      <c r="C1351" s="60">
        <v>2</v>
      </c>
      <c r="E1351" s="60"/>
      <c r="F1351" s="60"/>
    </row>
    <row r="1352" spans="2:6">
      <c r="B1352" s="60">
        <v>4007</v>
      </c>
      <c r="C1352" s="60">
        <v>2</v>
      </c>
      <c r="E1352" s="60"/>
      <c r="F1352" s="60"/>
    </row>
    <row r="1353" spans="2:6">
      <c r="B1353" s="60">
        <v>4008</v>
      </c>
      <c r="C1353" s="60">
        <v>2</v>
      </c>
      <c r="E1353" s="60"/>
      <c r="F1353" s="60"/>
    </row>
    <row r="1354" spans="2:6">
      <c r="B1354" s="60">
        <v>4009</v>
      </c>
      <c r="C1354" s="60">
        <v>2</v>
      </c>
      <c r="E1354" s="60"/>
      <c r="F1354" s="60"/>
    </row>
    <row r="1355" spans="2:6">
      <c r="B1355" s="60">
        <v>4010</v>
      </c>
      <c r="C1355" s="60">
        <v>2</v>
      </c>
      <c r="E1355" s="60"/>
      <c r="F1355" s="60"/>
    </row>
    <row r="1356" spans="2:6">
      <c r="B1356" s="60">
        <v>4011</v>
      </c>
      <c r="C1356" s="60">
        <v>2</v>
      </c>
      <c r="E1356" s="60"/>
      <c r="F1356" s="60"/>
    </row>
    <row r="1357" spans="2:6">
      <c r="B1357" s="60">
        <v>4012</v>
      </c>
      <c r="C1357" s="60">
        <v>2</v>
      </c>
      <c r="E1357" s="60"/>
      <c r="F1357" s="60"/>
    </row>
    <row r="1358" spans="2:6">
      <c r="B1358" s="60">
        <v>4013</v>
      </c>
      <c r="C1358" s="60">
        <v>2</v>
      </c>
      <c r="E1358" s="60"/>
      <c r="F1358" s="60"/>
    </row>
    <row r="1359" spans="2:6">
      <c r="B1359" s="60">
        <v>4014</v>
      </c>
      <c r="C1359" s="60">
        <v>2</v>
      </c>
      <c r="E1359" s="60"/>
      <c r="F1359" s="60"/>
    </row>
    <row r="1360" spans="2:6">
      <c r="B1360" s="60">
        <v>4017</v>
      </c>
      <c r="C1360" s="60">
        <v>2</v>
      </c>
      <c r="E1360" s="60"/>
      <c r="F1360" s="60"/>
    </row>
    <row r="1361" spans="2:6">
      <c r="B1361" s="60">
        <v>4018</v>
      </c>
      <c r="C1361" s="60">
        <v>2</v>
      </c>
      <c r="E1361" s="60"/>
      <c r="F1361" s="60"/>
    </row>
    <row r="1362" spans="2:6">
      <c r="B1362" s="60">
        <v>4019</v>
      </c>
      <c r="C1362" s="60">
        <v>2</v>
      </c>
      <c r="E1362" s="60"/>
      <c r="F1362" s="60"/>
    </row>
    <row r="1363" spans="2:6">
      <c r="B1363" s="60">
        <v>4020</v>
      </c>
      <c r="C1363" s="60">
        <v>2</v>
      </c>
      <c r="E1363" s="60"/>
      <c r="F1363" s="60"/>
    </row>
    <row r="1364" spans="2:6">
      <c r="B1364" s="60">
        <v>4021</v>
      </c>
      <c r="C1364" s="60">
        <v>2</v>
      </c>
      <c r="E1364" s="60"/>
      <c r="F1364" s="60"/>
    </row>
    <row r="1365" spans="2:6">
      <c r="B1365" s="60">
        <v>4022</v>
      </c>
      <c r="C1365" s="60">
        <v>2</v>
      </c>
      <c r="E1365" s="60"/>
      <c r="F1365" s="60"/>
    </row>
    <row r="1366" spans="2:6">
      <c r="B1366" s="60">
        <v>4025</v>
      </c>
      <c r="C1366" s="60">
        <v>2</v>
      </c>
      <c r="E1366" s="60"/>
      <c r="F1366" s="60"/>
    </row>
    <row r="1367" spans="2:6">
      <c r="B1367" s="60">
        <v>4029</v>
      </c>
      <c r="C1367" s="60">
        <v>2</v>
      </c>
      <c r="E1367" s="60"/>
      <c r="F1367" s="60"/>
    </row>
    <row r="1368" spans="2:6">
      <c r="B1368" s="60">
        <v>4030</v>
      </c>
      <c r="C1368" s="60">
        <v>2</v>
      </c>
      <c r="E1368" s="60"/>
      <c r="F1368" s="60"/>
    </row>
    <row r="1369" spans="2:6">
      <c r="B1369" s="60">
        <v>4031</v>
      </c>
      <c r="C1369" s="60">
        <v>2</v>
      </c>
      <c r="E1369" s="60"/>
      <c r="F1369" s="60"/>
    </row>
    <row r="1370" spans="2:6">
      <c r="B1370" s="60">
        <v>4032</v>
      </c>
      <c r="C1370" s="60">
        <v>2</v>
      </c>
      <c r="E1370" s="60"/>
      <c r="F1370" s="60"/>
    </row>
    <row r="1371" spans="2:6">
      <c r="B1371" s="60">
        <v>4034</v>
      </c>
      <c r="C1371" s="60">
        <v>2</v>
      </c>
      <c r="E1371" s="60"/>
      <c r="F1371" s="60"/>
    </row>
    <row r="1372" spans="2:6">
      <c r="B1372" s="60">
        <v>4035</v>
      </c>
      <c r="C1372" s="60">
        <v>2</v>
      </c>
      <c r="E1372" s="60"/>
      <c r="F1372" s="60"/>
    </row>
    <row r="1373" spans="2:6">
      <c r="B1373" s="60">
        <v>4036</v>
      </c>
      <c r="C1373" s="60">
        <v>2</v>
      </c>
      <c r="E1373" s="60"/>
      <c r="F1373" s="60"/>
    </row>
    <row r="1374" spans="2:6">
      <c r="B1374" s="60">
        <v>4037</v>
      </c>
      <c r="C1374" s="60">
        <v>2</v>
      </c>
      <c r="E1374" s="60"/>
      <c r="F1374" s="60"/>
    </row>
    <row r="1375" spans="2:6">
      <c r="B1375" s="60">
        <v>4051</v>
      </c>
      <c r="C1375" s="60">
        <v>2</v>
      </c>
      <c r="E1375" s="60"/>
      <c r="F1375" s="60"/>
    </row>
    <row r="1376" spans="2:6">
      <c r="B1376" s="60">
        <v>4053</v>
      </c>
      <c r="C1376" s="60">
        <v>2</v>
      </c>
      <c r="E1376" s="60"/>
      <c r="F1376" s="60"/>
    </row>
    <row r="1377" spans="2:6">
      <c r="B1377" s="60">
        <v>4054</v>
      </c>
      <c r="C1377" s="60">
        <v>2</v>
      </c>
      <c r="E1377" s="60"/>
      <c r="F1377" s="60"/>
    </row>
    <row r="1378" spans="2:6">
      <c r="B1378" s="60">
        <v>4055</v>
      </c>
      <c r="C1378" s="60">
        <v>2</v>
      </c>
      <c r="E1378" s="60"/>
      <c r="F1378" s="60"/>
    </row>
    <row r="1379" spans="2:6">
      <c r="B1379" s="60">
        <v>4059</v>
      </c>
      <c r="C1379" s="60">
        <v>2</v>
      </c>
      <c r="E1379" s="60"/>
      <c r="F1379" s="60"/>
    </row>
    <row r="1380" spans="2:6">
      <c r="B1380" s="60">
        <v>4060</v>
      </c>
      <c r="C1380" s="60">
        <v>2</v>
      </c>
      <c r="E1380" s="60"/>
      <c r="F1380" s="60"/>
    </row>
    <row r="1381" spans="2:6">
      <c r="B1381" s="60">
        <v>4061</v>
      </c>
      <c r="C1381" s="60">
        <v>2</v>
      </c>
      <c r="E1381" s="60"/>
      <c r="F1381" s="60"/>
    </row>
    <row r="1382" spans="2:6">
      <c r="B1382" s="60">
        <v>4064</v>
      </c>
      <c r="C1382" s="60">
        <v>2</v>
      </c>
      <c r="E1382" s="60"/>
      <c r="F1382" s="60"/>
    </row>
    <row r="1383" spans="2:6">
      <c r="B1383" s="60">
        <v>4065</v>
      </c>
      <c r="C1383" s="60">
        <v>2</v>
      </c>
      <c r="E1383" s="60"/>
      <c r="F1383" s="60"/>
    </row>
    <row r="1384" spans="2:6">
      <c r="B1384" s="60">
        <v>4066</v>
      </c>
      <c r="C1384" s="60">
        <v>2</v>
      </c>
      <c r="E1384" s="60"/>
      <c r="F1384" s="60"/>
    </row>
    <row r="1385" spans="2:6">
      <c r="B1385" s="60">
        <v>4067</v>
      </c>
      <c r="C1385" s="60">
        <v>2</v>
      </c>
      <c r="E1385" s="60"/>
      <c r="F1385" s="60"/>
    </row>
    <row r="1386" spans="2:6">
      <c r="B1386" s="60">
        <v>4068</v>
      </c>
      <c r="C1386" s="60">
        <v>2</v>
      </c>
      <c r="E1386" s="60"/>
      <c r="F1386" s="60"/>
    </row>
    <row r="1387" spans="2:6">
      <c r="B1387" s="60">
        <v>4069</v>
      </c>
      <c r="C1387" s="60">
        <v>2</v>
      </c>
      <c r="E1387" s="60"/>
      <c r="F1387" s="60"/>
    </row>
    <row r="1388" spans="2:6">
      <c r="B1388" s="60">
        <v>4070</v>
      </c>
      <c r="C1388" s="60">
        <v>2</v>
      </c>
      <c r="E1388" s="60"/>
      <c r="F1388" s="60"/>
    </row>
    <row r="1389" spans="2:6">
      <c r="B1389" s="60">
        <v>4072</v>
      </c>
      <c r="C1389" s="60">
        <v>2</v>
      </c>
      <c r="E1389" s="60"/>
      <c r="F1389" s="60"/>
    </row>
    <row r="1390" spans="2:6">
      <c r="B1390" s="60">
        <v>4073</v>
      </c>
      <c r="C1390" s="60">
        <v>2</v>
      </c>
      <c r="E1390" s="60"/>
      <c r="F1390" s="60"/>
    </row>
    <row r="1391" spans="2:6">
      <c r="B1391" s="60">
        <v>4074</v>
      </c>
      <c r="C1391" s="60">
        <v>2</v>
      </c>
      <c r="E1391" s="60"/>
      <c r="F1391" s="60"/>
    </row>
    <row r="1392" spans="2:6">
      <c r="B1392" s="60">
        <v>4075</v>
      </c>
      <c r="C1392" s="60">
        <v>2</v>
      </c>
      <c r="E1392" s="60"/>
      <c r="F1392" s="60"/>
    </row>
    <row r="1393" spans="2:6">
      <c r="B1393" s="60">
        <v>4076</v>
      </c>
      <c r="C1393" s="60">
        <v>2</v>
      </c>
      <c r="E1393" s="60"/>
      <c r="F1393" s="60"/>
    </row>
    <row r="1394" spans="2:6">
      <c r="B1394" s="60">
        <v>4077</v>
      </c>
      <c r="C1394" s="60">
        <v>2</v>
      </c>
      <c r="E1394" s="60"/>
      <c r="F1394" s="60"/>
    </row>
    <row r="1395" spans="2:6">
      <c r="B1395" s="60">
        <v>4078</v>
      </c>
      <c r="C1395" s="60">
        <v>2</v>
      </c>
      <c r="E1395" s="60"/>
      <c r="F1395" s="60"/>
    </row>
    <row r="1396" spans="2:6">
      <c r="B1396" s="60">
        <v>4101</v>
      </c>
      <c r="C1396" s="60">
        <v>2</v>
      </c>
      <c r="E1396" s="60"/>
      <c r="F1396" s="60"/>
    </row>
    <row r="1397" spans="2:6">
      <c r="B1397" s="60">
        <v>4102</v>
      </c>
      <c r="C1397" s="60">
        <v>2</v>
      </c>
      <c r="E1397" s="60"/>
      <c r="F1397" s="60"/>
    </row>
    <row r="1398" spans="2:6">
      <c r="B1398" s="60">
        <v>4103</v>
      </c>
      <c r="C1398" s="60">
        <v>2</v>
      </c>
      <c r="E1398" s="60"/>
      <c r="F1398" s="60"/>
    </row>
    <row r="1399" spans="2:6">
      <c r="B1399" s="60">
        <v>4104</v>
      </c>
      <c r="C1399" s="60">
        <v>2</v>
      </c>
      <c r="E1399" s="60"/>
      <c r="F1399" s="60"/>
    </row>
    <row r="1400" spans="2:6">
      <c r="B1400" s="60">
        <v>4105</v>
      </c>
      <c r="C1400" s="60">
        <v>2</v>
      </c>
      <c r="E1400" s="60"/>
      <c r="F1400" s="60"/>
    </row>
    <row r="1401" spans="2:6">
      <c r="B1401" s="60">
        <v>4106</v>
      </c>
      <c r="C1401" s="60">
        <v>2</v>
      </c>
      <c r="E1401" s="60"/>
      <c r="F1401" s="60"/>
    </row>
    <row r="1402" spans="2:6">
      <c r="B1402" s="60">
        <v>4107</v>
      </c>
      <c r="C1402" s="60">
        <v>2</v>
      </c>
      <c r="E1402" s="60"/>
      <c r="F1402" s="60"/>
    </row>
    <row r="1403" spans="2:6">
      <c r="B1403" s="60">
        <v>4108</v>
      </c>
      <c r="C1403" s="60">
        <v>2</v>
      </c>
      <c r="E1403" s="60"/>
      <c r="F1403" s="60"/>
    </row>
    <row r="1404" spans="2:6">
      <c r="B1404" s="60">
        <v>4109</v>
      </c>
      <c r="C1404" s="60">
        <v>2</v>
      </c>
      <c r="E1404" s="60"/>
      <c r="F1404" s="60"/>
    </row>
    <row r="1405" spans="2:6">
      <c r="B1405" s="60">
        <v>4110</v>
      </c>
      <c r="C1405" s="60">
        <v>2</v>
      </c>
      <c r="E1405" s="60"/>
      <c r="F1405" s="60"/>
    </row>
    <row r="1406" spans="2:6">
      <c r="B1406" s="60">
        <v>4111</v>
      </c>
      <c r="C1406" s="60">
        <v>2</v>
      </c>
      <c r="E1406" s="60"/>
      <c r="F1406" s="60"/>
    </row>
    <row r="1407" spans="2:6">
      <c r="B1407" s="60">
        <v>4112</v>
      </c>
      <c r="C1407" s="60">
        <v>2</v>
      </c>
      <c r="E1407" s="60"/>
      <c r="F1407" s="60"/>
    </row>
    <row r="1408" spans="2:6">
      <c r="B1408" s="60">
        <v>4113</v>
      </c>
      <c r="C1408" s="60">
        <v>2</v>
      </c>
      <c r="E1408" s="60"/>
      <c r="F1408" s="60"/>
    </row>
    <row r="1409" spans="2:6">
      <c r="B1409" s="60">
        <v>4114</v>
      </c>
      <c r="C1409" s="60">
        <v>2</v>
      </c>
      <c r="E1409" s="60"/>
      <c r="F1409" s="60"/>
    </row>
    <row r="1410" spans="2:6">
      <c r="B1410" s="60">
        <v>4115</v>
      </c>
      <c r="C1410" s="60">
        <v>2</v>
      </c>
      <c r="E1410" s="60"/>
      <c r="F1410" s="60"/>
    </row>
    <row r="1411" spans="2:6">
      <c r="B1411" s="60">
        <v>4116</v>
      </c>
      <c r="C1411" s="60">
        <v>2</v>
      </c>
      <c r="E1411" s="60"/>
      <c r="F1411" s="60"/>
    </row>
    <row r="1412" spans="2:6">
      <c r="B1412" s="60">
        <v>4117</v>
      </c>
      <c r="C1412" s="60">
        <v>2</v>
      </c>
      <c r="E1412" s="60"/>
      <c r="F1412" s="60"/>
    </row>
    <row r="1413" spans="2:6">
      <c r="B1413" s="60">
        <v>4118</v>
      </c>
      <c r="C1413" s="60">
        <v>2</v>
      </c>
      <c r="E1413" s="60"/>
      <c r="F1413" s="60"/>
    </row>
    <row r="1414" spans="2:6">
      <c r="B1414" s="60">
        <v>4119</v>
      </c>
      <c r="C1414" s="60">
        <v>2</v>
      </c>
      <c r="E1414" s="60"/>
      <c r="F1414" s="60"/>
    </row>
    <row r="1415" spans="2:6">
      <c r="B1415" s="60">
        <v>4120</v>
      </c>
      <c r="C1415" s="60">
        <v>2</v>
      </c>
      <c r="E1415" s="60"/>
      <c r="F1415" s="60"/>
    </row>
    <row r="1416" spans="2:6">
      <c r="B1416" s="60">
        <v>4121</v>
      </c>
      <c r="C1416" s="60">
        <v>2</v>
      </c>
      <c r="E1416" s="60"/>
      <c r="F1416" s="60"/>
    </row>
    <row r="1417" spans="2:6">
      <c r="B1417" s="60">
        <v>4122</v>
      </c>
      <c r="C1417" s="60">
        <v>2</v>
      </c>
      <c r="E1417" s="60"/>
      <c r="F1417" s="60"/>
    </row>
    <row r="1418" spans="2:6">
      <c r="B1418" s="60">
        <v>4123</v>
      </c>
      <c r="C1418" s="60">
        <v>2</v>
      </c>
      <c r="E1418" s="60"/>
      <c r="F1418" s="60"/>
    </row>
    <row r="1419" spans="2:6">
      <c r="B1419" s="60">
        <v>4124</v>
      </c>
      <c r="C1419" s="60">
        <v>2</v>
      </c>
      <c r="E1419" s="60"/>
      <c r="F1419" s="60"/>
    </row>
    <row r="1420" spans="2:6">
      <c r="B1420" s="60">
        <v>4125</v>
      </c>
      <c r="C1420" s="60">
        <v>2</v>
      </c>
      <c r="E1420" s="60"/>
      <c r="F1420" s="60"/>
    </row>
    <row r="1421" spans="2:6">
      <c r="B1421" s="60">
        <v>4127</v>
      </c>
      <c r="C1421" s="60">
        <v>2</v>
      </c>
      <c r="E1421" s="60"/>
      <c r="F1421" s="60"/>
    </row>
    <row r="1422" spans="2:6">
      <c r="B1422" s="60">
        <v>4128</v>
      </c>
      <c r="C1422" s="60">
        <v>2</v>
      </c>
      <c r="E1422" s="60"/>
      <c r="F1422" s="60"/>
    </row>
    <row r="1423" spans="2:6">
      <c r="B1423" s="60">
        <v>4129</v>
      </c>
      <c r="C1423" s="60">
        <v>2</v>
      </c>
      <c r="E1423" s="60"/>
      <c r="F1423" s="60"/>
    </row>
    <row r="1424" spans="2:6">
      <c r="B1424" s="60">
        <v>4130</v>
      </c>
      <c r="C1424" s="60">
        <v>2</v>
      </c>
      <c r="E1424" s="60"/>
      <c r="F1424" s="60"/>
    </row>
    <row r="1425" spans="2:6">
      <c r="B1425" s="60">
        <v>4131</v>
      </c>
      <c r="C1425" s="60">
        <v>2</v>
      </c>
      <c r="E1425" s="60"/>
      <c r="F1425" s="60"/>
    </row>
    <row r="1426" spans="2:6">
      <c r="B1426" s="60">
        <v>4132</v>
      </c>
      <c r="C1426" s="60">
        <v>2</v>
      </c>
      <c r="E1426" s="60"/>
      <c r="F1426" s="60"/>
    </row>
    <row r="1427" spans="2:6">
      <c r="B1427" s="60">
        <v>4133</v>
      </c>
      <c r="C1427" s="60">
        <v>2</v>
      </c>
      <c r="E1427" s="60"/>
      <c r="F1427" s="60"/>
    </row>
    <row r="1428" spans="2:6">
      <c r="B1428" s="60">
        <v>4151</v>
      </c>
      <c r="C1428" s="60">
        <v>2</v>
      </c>
      <c r="E1428" s="60"/>
      <c r="F1428" s="60"/>
    </row>
    <row r="1429" spans="2:6">
      <c r="B1429" s="60">
        <v>4152</v>
      </c>
      <c r="C1429" s="60">
        <v>2</v>
      </c>
      <c r="E1429" s="60"/>
      <c r="F1429" s="60"/>
    </row>
    <row r="1430" spans="2:6">
      <c r="B1430" s="60">
        <v>4153</v>
      </c>
      <c r="C1430" s="60">
        <v>2</v>
      </c>
      <c r="E1430" s="60"/>
      <c r="F1430" s="60"/>
    </row>
    <row r="1431" spans="2:6">
      <c r="B1431" s="60">
        <v>4154</v>
      </c>
      <c r="C1431" s="60">
        <v>2</v>
      </c>
      <c r="E1431" s="60"/>
      <c r="F1431" s="60"/>
    </row>
    <row r="1432" spans="2:6">
      <c r="B1432" s="60">
        <v>4155</v>
      </c>
      <c r="C1432" s="60">
        <v>2</v>
      </c>
      <c r="E1432" s="60"/>
      <c r="F1432" s="60"/>
    </row>
    <row r="1433" spans="2:6">
      <c r="B1433" s="60">
        <v>4156</v>
      </c>
      <c r="C1433" s="60">
        <v>2</v>
      </c>
      <c r="E1433" s="60"/>
      <c r="F1433" s="60"/>
    </row>
    <row r="1434" spans="2:6">
      <c r="B1434" s="60">
        <v>4157</v>
      </c>
      <c r="C1434" s="60">
        <v>2</v>
      </c>
      <c r="E1434" s="60"/>
      <c r="F1434" s="60"/>
    </row>
    <row r="1435" spans="2:6">
      <c r="B1435" s="60">
        <v>4158</v>
      </c>
      <c r="C1435" s="60">
        <v>2</v>
      </c>
      <c r="E1435" s="60"/>
      <c r="F1435" s="60"/>
    </row>
    <row r="1436" spans="2:6">
      <c r="B1436" s="60">
        <v>4159</v>
      </c>
      <c r="C1436" s="60">
        <v>2</v>
      </c>
      <c r="E1436" s="60"/>
      <c r="F1436" s="60"/>
    </row>
    <row r="1437" spans="2:6">
      <c r="B1437" s="60">
        <v>4160</v>
      </c>
      <c r="C1437" s="60">
        <v>2</v>
      </c>
      <c r="E1437" s="60"/>
      <c r="F1437" s="60"/>
    </row>
    <row r="1438" spans="2:6">
      <c r="B1438" s="60">
        <v>4161</v>
      </c>
      <c r="C1438" s="60">
        <v>2</v>
      </c>
      <c r="E1438" s="60"/>
      <c r="F1438" s="60"/>
    </row>
    <row r="1439" spans="2:6">
      <c r="B1439" s="60">
        <v>4163</v>
      </c>
      <c r="C1439" s="60">
        <v>2</v>
      </c>
      <c r="E1439" s="60"/>
      <c r="F1439" s="60"/>
    </row>
    <row r="1440" spans="2:6">
      <c r="B1440" s="60">
        <v>4164</v>
      </c>
      <c r="C1440" s="60">
        <v>2</v>
      </c>
      <c r="E1440" s="60"/>
      <c r="F1440" s="60"/>
    </row>
    <row r="1441" spans="2:6">
      <c r="B1441" s="60">
        <v>4165</v>
      </c>
      <c r="C1441" s="60">
        <v>2</v>
      </c>
      <c r="E1441" s="60"/>
      <c r="F1441" s="60"/>
    </row>
    <row r="1442" spans="2:6">
      <c r="B1442" s="60">
        <v>4169</v>
      </c>
      <c r="C1442" s="60">
        <v>2</v>
      </c>
      <c r="E1442" s="60"/>
      <c r="F1442" s="60"/>
    </row>
    <row r="1443" spans="2:6">
      <c r="B1443" s="60">
        <v>4170</v>
      </c>
      <c r="C1443" s="60">
        <v>2</v>
      </c>
      <c r="E1443" s="60"/>
      <c r="F1443" s="60"/>
    </row>
    <row r="1444" spans="2:6">
      <c r="B1444" s="60">
        <v>4171</v>
      </c>
      <c r="C1444" s="60">
        <v>2</v>
      </c>
      <c r="E1444" s="60"/>
      <c r="F1444" s="60"/>
    </row>
    <row r="1445" spans="2:6">
      <c r="B1445" s="60">
        <v>4172</v>
      </c>
      <c r="C1445" s="60">
        <v>2</v>
      </c>
      <c r="E1445" s="60"/>
      <c r="F1445" s="60"/>
    </row>
    <row r="1446" spans="2:6">
      <c r="B1446" s="60">
        <v>4173</v>
      </c>
      <c r="C1446" s="60">
        <v>2</v>
      </c>
      <c r="E1446" s="60"/>
      <c r="F1446" s="60"/>
    </row>
    <row r="1447" spans="2:6">
      <c r="B1447" s="60">
        <v>4174</v>
      </c>
      <c r="C1447" s="60">
        <v>2</v>
      </c>
      <c r="E1447" s="60"/>
      <c r="F1447" s="60"/>
    </row>
    <row r="1448" spans="2:6">
      <c r="B1448" s="60">
        <v>4178</v>
      </c>
      <c r="C1448" s="60">
        <v>2</v>
      </c>
      <c r="E1448" s="60"/>
      <c r="F1448" s="60"/>
    </row>
    <row r="1449" spans="2:6">
      <c r="B1449" s="60">
        <v>4179</v>
      </c>
      <c r="C1449" s="60">
        <v>2</v>
      </c>
      <c r="E1449" s="60"/>
      <c r="F1449" s="60"/>
    </row>
    <row r="1450" spans="2:6">
      <c r="B1450" s="60">
        <v>4183</v>
      </c>
      <c r="C1450" s="60">
        <v>2</v>
      </c>
      <c r="E1450" s="60"/>
      <c r="F1450" s="60"/>
    </row>
    <row r="1451" spans="2:6">
      <c r="B1451" s="60">
        <v>4184</v>
      </c>
      <c r="C1451" s="60">
        <v>2</v>
      </c>
      <c r="E1451" s="60"/>
      <c r="F1451" s="60"/>
    </row>
    <row r="1452" spans="2:6">
      <c r="B1452" s="60">
        <v>4205</v>
      </c>
      <c r="C1452" s="60">
        <v>2</v>
      </c>
      <c r="E1452" s="60"/>
      <c r="F1452" s="60"/>
    </row>
    <row r="1453" spans="2:6">
      <c r="B1453" s="60">
        <v>4207</v>
      </c>
      <c r="C1453" s="60">
        <v>2</v>
      </c>
      <c r="E1453" s="60"/>
      <c r="F1453" s="60"/>
    </row>
    <row r="1454" spans="2:6">
      <c r="B1454" s="60">
        <v>4208</v>
      </c>
      <c r="C1454" s="60">
        <v>2</v>
      </c>
      <c r="E1454" s="60"/>
      <c r="F1454" s="60"/>
    </row>
    <row r="1455" spans="2:6">
      <c r="B1455" s="60">
        <v>4209</v>
      </c>
      <c r="C1455" s="60">
        <v>2</v>
      </c>
      <c r="E1455" s="60"/>
      <c r="F1455" s="60"/>
    </row>
    <row r="1456" spans="2:6">
      <c r="B1456" s="60">
        <v>4210</v>
      </c>
      <c r="C1456" s="60">
        <v>2</v>
      </c>
      <c r="E1456" s="60"/>
      <c r="F1456" s="60"/>
    </row>
    <row r="1457" spans="2:6">
      <c r="B1457" s="60">
        <v>4211</v>
      </c>
      <c r="C1457" s="60">
        <v>2</v>
      </c>
      <c r="E1457" s="60"/>
      <c r="F1457" s="60"/>
    </row>
    <row r="1458" spans="2:6">
      <c r="B1458" s="60">
        <v>4212</v>
      </c>
      <c r="C1458" s="60">
        <v>2</v>
      </c>
      <c r="E1458" s="60"/>
      <c r="F1458" s="60"/>
    </row>
    <row r="1459" spans="2:6">
      <c r="B1459" s="60">
        <v>4213</v>
      </c>
      <c r="C1459" s="60">
        <v>2</v>
      </c>
      <c r="E1459" s="60"/>
      <c r="F1459" s="60"/>
    </row>
    <row r="1460" spans="2:6">
      <c r="B1460" s="60">
        <v>4214</v>
      </c>
      <c r="C1460" s="60">
        <v>2</v>
      </c>
      <c r="E1460" s="60"/>
      <c r="F1460" s="60"/>
    </row>
    <row r="1461" spans="2:6">
      <c r="B1461" s="60">
        <v>4215</v>
      </c>
      <c r="C1461" s="60">
        <v>2</v>
      </c>
      <c r="E1461" s="60"/>
      <c r="F1461" s="60"/>
    </row>
    <row r="1462" spans="2:6">
      <c r="B1462" s="60">
        <v>4216</v>
      </c>
      <c r="C1462" s="60">
        <v>2</v>
      </c>
      <c r="E1462" s="60"/>
      <c r="F1462" s="60"/>
    </row>
    <row r="1463" spans="2:6">
      <c r="B1463" s="60">
        <v>4217</v>
      </c>
      <c r="C1463" s="60">
        <v>2</v>
      </c>
      <c r="E1463" s="60"/>
      <c r="F1463" s="60"/>
    </row>
    <row r="1464" spans="2:6">
      <c r="B1464" s="60">
        <v>4218</v>
      </c>
      <c r="C1464" s="60">
        <v>2</v>
      </c>
      <c r="E1464" s="60"/>
      <c r="F1464" s="60"/>
    </row>
    <row r="1465" spans="2:6">
      <c r="B1465" s="60">
        <v>4219</v>
      </c>
      <c r="C1465" s="60">
        <v>2</v>
      </c>
      <c r="E1465" s="60"/>
      <c r="F1465" s="60"/>
    </row>
    <row r="1466" spans="2:6">
      <c r="B1466" s="60">
        <v>4220</v>
      </c>
      <c r="C1466" s="60">
        <v>2</v>
      </c>
      <c r="E1466" s="60"/>
      <c r="F1466" s="60"/>
    </row>
    <row r="1467" spans="2:6">
      <c r="B1467" s="60">
        <v>4221</v>
      </c>
      <c r="C1467" s="60">
        <v>2</v>
      </c>
      <c r="E1467" s="60"/>
      <c r="F1467" s="60"/>
    </row>
    <row r="1468" spans="2:6">
      <c r="B1468" s="60">
        <v>4222</v>
      </c>
      <c r="C1468" s="60">
        <v>2</v>
      </c>
      <c r="E1468" s="60"/>
      <c r="F1468" s="60"/>
    </row>
    <row r="1469" spans="2:6">
      <c r="B1469" s="60">
        <v>4223</v>
      </c>
      <c r="C1469" s="60">
        <v>2</v>
      </c>
      <c r="E1469" s="60"/>
      <c r="F1469" s="60"/>
    </row>
    <row r="1470" spans="2:6">
      <c r="B1470" s="60">
        <v>4224</v>
      </c>
      <c r="C1470" s="60">
        <v>2</v>
      </c>
      <c r="E1470" s="60"/>
      <c r="F1470" s="60"/>
    </row>
    <row r="1471" spans="2:6">
      <c r="B1471" s="60">
        <v>4225</v>
      </c>
      <c r="C1471" s="60">
        <v>2</v>
      </c>
      <c r="E1471" s="60"/>
      <c r="F1471" s="60"/>
    </row>
    <row r="1472" spans="2:6">
      <c r="B1472" s="60">
        <v>4226</v>
      </c>
      <c r="C1472" s="60">
        <v>2</v>
      </c>
      <c r="E1472" s="60"/>
      <c r="F1472" s="60"/>
    </row>
    <row r="1473" spans="2:6">
      <c r="B1473" s="60">
        <v>4227</v>
      </c>
      <c r="C1473" s="60">
        <v>2</v>
      </c>
      <c r="E1473" s="60"/>
      <c r="F1473" s="60"/>
    </row>
    <row r="1474" spans="2:6">
      <c r="B1474" s="60">
        <v>4228</v>
      </c>
      <c r="C1474" s="60">
        <v>2</v>
      </c>
      <c r="E1474" s="60"/>
      <c r="F1474" s="60"/>
    </row>
    <row r="1475" spans="2:6">
      <c r="B1475" s="60">
        <v>4229</v>
      </c>
      <c r="C1475" s="60">
        <v>2</v>
      </c>
      <c r="E1475" s="60"/>
      <c r="F1475" s="60"/>
    </row>
    <row r="1476" spans="2:6">
      <c r="B1476" s="60">
        <v>4230</v>
      </c>
      <c r="C1476" s="60">
        <v>2</v>
      </c>
      <c r="E1476" s="60"/>
      <c r="F1476" s="60"/>
    </row>
    <row r="1477" spans="2:6">
      <c r="B1477" s="60">
        <v>4270</v>
      </c>
      <c r="C1477" s="60">
        <v>2</v>
      </c>
      <c r="E1477" s="60"/>
      <c r="F1477" s="60"/>
    </row>
    <row r="1478" spans="2:6">
      <c r="B1478" s="60">
        <v>4271</v>
      </c>
      <c r="C1478" s="60">
        <v>2</v>
      </c>
      <c r="E1478" s="60"/>
      <c r="F1478" s="60"/>
    </row>
    <row r="1479" spans="2:6">
      <c r="B1479" s="60">
        <v>4272</v>
      </c>
      <c r="C1479" s="60">
        <v>2</v>
      </c>
      <c r="E1479" s="60"/>
      <c r="F1479" s="60"/>
    </row>
    <row r="1480" spans="2:6">
      <c r="B1480" s="60">
        <v>4275</v>
      </c>
      <c r="C1480" s="60">
        <v>2</v>
      </c>
      <c r="E1480" s="60"/>
      <c r="F1480" s="60"/>
    </row>
    <row r="1481" spans="2:6">
      <c r="B1481" s="60">
        <v>4280</v>
      </c>
      <c r="C1481" s="60">
        <v>2</v>
      </c>
      <c r="E1481" s="60"/>
      <c r="F1481" s="60"/>
    </row>
    <row r="1482" spans="2:6">
      <c r="B1482" s="60">
        <v>4285</v>
      </c>
      <c r="C1482" s="60">
        <v>2</v>
      </c>
      <c r="E1482" s="60"/>
      <c r="F1482" s="60"/>
    </row>
    <row r="1483" spans="2:6">
      <c r="B1483" s="60">
        <v>4287</v>
      </c>
      <c r="C1483" s="60">
        <v>2</v>
      </c>
      <c r="E1483" s="60"/>
      <c r="F1483" s="60"/>
    </row>
    <row r="1484" spans="2:6">
      <c r="B1484" s="60">
        <v>4300</v>
      </c>
      <c r="C1484" s="60">
        <v>2</v>
      </c>
      <c r="E1484" s="60"/>
      <c r="F1484" s="60"/>
    </row>
    <row r="1485" spans="2:6">
      <c r="B1485" s="60">
        <v>4301</v>
      </c>
      <c r="C1485" s="60">
        <v>2</v>
      </c>
      <c r="E1485" s="60"/>
      <c r="F1485" s="60"/>
    </row>
    <row r="1486" spans="2:6">
      <c r="B1486" s="60">
        <v>4303</v>
      </c>
      <c r="C1486" s="60">
        <v>2</v>
      </c>
      <c r="E1486" s="60"/>
      <c r="F1486" s="60"/>
    </row>
    <row r="1487" spans="2:6">
      <c r="B1487" s="60">
        <v>4304</v>
      </c>
      <c r="C1487" s="60">
        <v>2</v>
      </c>
      <c r="E1487" s="60"/>
      <c r="F1487" s="60"/>
    </row>
    <row r="1488" spans="2:6">
      <c r="B1488" s="60">
        <v>4305</v>
      </c>
      <c r="C1488" s="60">
        <v>2</v>
      </c>
      <c r="E1488" s="60"/>
      <c r="F1488" s="60"/>
    </row>
    <row r="1489" spans="2:6">
      <c r="B1489" s="60">
        <v>4306</v>
      </c>
      <c r="C1489" s="60">
        <v>2</v>
      </c>
      <c r="E1489" s="60"/>
      <c r="F1489" s="60"/>
    </row>
    <row r="1490" spans="2:6">
      <c r="B1490" s="60">
        <v>4307</v>
      </c>
      <c r="C1490" s="60">
        <v>2</v>
      </c>
      <c r="E1490" s="60"/>
      <c r="F1490" s="60"/>
    </row>
    <row r="1491" spans="2:6">
      <c r="B1491" s="60">
        <v>4309</v>
      </c>
      <c r="C1491" s="60">
        <v>2</v>
      </c>
      <c r="E1491" s="60"/>
      <c r="F1491" s="60"/>
    </row>
    <row r="1492" spans="2:6">
      <c r="B1492" s="60">
        <v>4310</v>
      </c>
      <c r="C1492" s="60">
        <v>2</v>
      </c>
      <c r="E1492" s="60"/>
      <c r="F1492" s="60"/>
    </row>
    <row r="1493" spans="2:6">
      <c r="B1493" s="60">
        <v>4311</v>
      </c>
      <c r="C1493" s="60">
        <v>2</v>
      </c>
      <c r="E1493" s="60"/>
      <c r="F1493" s="60"/>
    </row>
    <row r="1494" spans="2:6">
      <c r="B1494" s="60">
        <v>4312</v>
      </c>
      <c r="C1494" s="60">
        <v>2</v>
      </c>
      <c r="E1494" s="60"/>
      <c r="F1494" s="60"/>
    </row>
    <row r="1495" spans="2:6">
      <c r="B1495" s="60">
        <v>4313</v>
      </c>
      <c r="C1495" s="60">
        <v>2</v>
      </c>
      <c r="E1495" s="60"/>
      <c r="F1495" s="60"/>
    </row>
    <row r="1496" spans="2:6">
      <c r="B1496" s="60">
        <v>4314</v>
      </c>
      <c r="C1496" s="60">
        <v>5</v>
      </c>
      <c r="E1496" s="60"/>
      <c r="F1496" s="60"/>
    </row>
    <row r="1497" spans="2:6">
      <c r="B1497" s="60">
        <v>4340</v>
      </c>
      <c r="C1497" s="60">
        <v>2</v>
      </c>
      <c r="E1497" s="60"/>
      <c r="F1497" s="60"/>
    </row>
    <row r="1498" spans="2:6">
      <c r="B1498" s="60">
        <v>4341</v>
      </c>
      <c r="C1498" s="60">
        <v>2</v>
      </c>
      <c r="E1498" s="60"/>
      <c r="F1498" s="60"/>
    </row>
    <row r="1499" spans="2:6">
      <c r="B1499" s="60">
        <v>4342</v>
      </c>
      <c r="C1499" s="60">
        <v>2</v>
      </c>
      <c r="E1499" s="60"/>
      <c r="F1499" s="60"/>
    </row>
    <row r="1500" spans="2:6">
      <c r="B1500" s="60">
        <v>4343</v>
      </c>
      <c r="C1500" s="60">
        <v>2</v>
      </c>
      <c r="E1500" s="60"/>
      <c r="F1500" s="60"/>
    </row>
    <row r="1501" spans="2:6">
      <c r="B1501" s="60">
        <v>4344</v>
      </c>
      <c r="C1501" s="60">
        <v>2</v>
      </c>
      <c r="E1501" s="60"/>
      <c r="F1501" s="60"/>
    </row>
    <row r="1502" spans="2:6">
      <c r="B1502" s="60">
        <v>4345</v>
      </c>
      <c r="C1502" s="60">
        <v>2</v>
      </c>
      <c r="E1502" s="60"/>
      <c r="F1502" s="60"/>
    </row>
    <row r="1503" spans="2:6">
      <c r="B1503" s="60">
        <v>4346</v>
      </c>
      <c r="C1503" s="60">
        <v>2</v>
      </c>
      <c r="E1503" s="60"/>
      <c r="F1503" s="60"/>
    </row>
    <row r="1504" spans="2:6">
      <c r="B1504" s="60">
        <v>4347</v>
      </c>
      <c r="C1504" s="60">
        <v>2</v>
      </c>
      <c r="E1504" s="60"/>
      <c r="F1504" s="60"/>
    </row>
    <row r="1505" spans="2:6">
      <c r="B1505" s="60">
        <v>4350</v>
      </c>
      <c r="C1505" s="60">
        <v>5</v>
      </c>
      <c r="E1505" s="60"/>
      <c r="F1505" s="60"/>
    </row>
    <row r="1506" spans="2:6">
      <c r="B1506" s="60">
        <v>4352</v>
      </c>
      <c r="C1506" s="60">
        <v>5</v>
      </c>
      <c r="E1506" s="60"/>
      <c r="F1506" s="60"/>
    </row>
    <row r="1507" spans="2:6">
      <c r="B1507" s="60">
        <v>4353</v>
      </c>
      <c r="C1507" s="60">
        <v>5</v>
      </c>
      <c r="E1507" s="60"/>
      <c r="F1507" s="60"/>
    </row>
    <row r="1508" spans="2:6">
      <c r="B1508" s="60">
        <v>4354</v>
      </c>
      <c r="C1508" s="60">
        <v>5</v>
      </c>
      <c r="E1508" s="60"/>
      <c r="F1508" s="60"/>
    </row>
    <row r="1509" spans="2:6">
      <c r="B1509" s="60">
        <v>4355</v>
      </c>
      <c r="C1509" s="60">
        <v>5</v>
      </c>
      <c r="E1509" s="60"/>
      <c r="F1509" s="60"/>
    </row>
    <row r="1510" spans="2:6">
      <c r="B1510" s="60">
        <v>4356</v>
      </c>
      <c r="C1510" s="60">
        <v>5</v>
      </c>
      <c r="E1510" s="60"/>
      <c r="F1510" s="60"/>
    </row>
    <row r="1511" spans="2:6">
      <c r="B1511" s="60">
        <v>4357</v>
      </c>
      <c r="C1511" s="60">
        <v>5</v>
      </c>
      <c r="E1511" s="60"/>
      <c r="F1511" s="60"/>
    </row>
    <row r="1512" spans="2:6">
      <c r="B1512" s="60">
        <v>4358</v>
      </c>
      <c r="C1512" s="60">
        <v>5</v>
      </c>
      <c r="E1512" s="60"/>
      <c r="F1512" s="60"/>
    </row>
    <row r="1513" spans="2:6">
      <c r="B1513" s="60">
        <v>4359</v>
      </c>
      <c r="C1513" s="60">
        <v>5</v>
      </c>
      <c r="E1513" s="60"/>
      <c r="F1513" s="60"/>
    </row>
    <row r="1514" spans="2:6">
      <c r="B1514" s="60">
        <v>4360</v>
      </c>
      <c r="C1514" s="60">
        <v>5</v>
      </c>
      <c r="E1514" s="60"/>
      <c r="F1514" s="60"/>
    </row>
    <row r="1515" spans="2:6">
      <c r="B1515" s="60">
        <v>4361</v>
      </c>
      <c r="C1515" s="60">
        <v>5</v>
      </c>
      <c r="E1515" s="60"/>
      <c r="F1515" s="60"/>
    </row>
    <row r="1516" spans="2:6">
      <c r="B1516" s="60">
        <v>4362</v>
      </c>
      <c r="C1516" s="60">
        <v>5</v>
      </c>
      <c r="E1516" s="60"/>
      <c r="F1516" s="60"/>
    </row>
    <row r="1517" spans="2:6">
      <c r="B1517" s="60">
        <v>4363</v>
      </c>
      <c r="C1517" s="60">
        <v>5</v>
      </c>
      <c r="E1517" s="60"/>
      <c r="F1517" s="60"/>
    </row>
    <row r="1518" spans="2:6">
      <c r="B1518" s="60">
        <v>4364</v>
      </c>
      <c r="C1518" s="60">
        <v>5</v>
      </c>
      <c r="E1518" s="60"/>
      <c r="F1518" s="60"/>
    </row>
    <row r="1519" spans="2:6">
      <c r="B1519" s="60">
        <v>4365</v>
      </c>
      <c r="C1519" s="60">
        <v>5</v>
      </c>
      <c r="E1519" s="60"/>
      <c r="F1519" s="60"/>
    </row>
    <row r="1520" spans="2:6">
      <c r="B1520" s="60">
        <v>4370</v>
      </c>
      <c r="C1520" s="60">
        <v>5</v>
      </c>
      <c r="E1520" s="60"/>
      <c r="F1520" s="60"/>
    </row>
    <row r="1521" spans="2:6">
      <c r="B1521" s="60">
        <v>4371</v>
      </c>
      <c r="C1521" s="60">
        <v>5</v>
      </c>
      <c r="E1521" s="60"/>
      <c r="F1521" s="60"/>
    </row>
    <row r="1522" spans="2:6">
      <c r="B1522" s="60">
        <v>4372</v>
      </c>
      <c r="C1522" s="60">
        <v>5</v>
      </c>
      <c r="E1522" s="60"/>
      <c r="F1522" s="60"/>
    </row>
    <row r="1523" spans="2:6">
      <c r="B1523" s="60">
        <v>4373</v>
      </c>
      <c r="C1523" s="60">
        <v>5</v>
      </c>
      <c r="E1523" s="60"/>
      <c r="F1523" s="60"/>
    </row>
    <row r="1524" spans="2:6">
      <c r="B1524" s="60">
        <v>4374</v>
      </c>
      <c r="C1524" s="60">
        <v>5</v>
      </c>
      <c r="E1524" s="60"/>
      <c r="F1524" s="60"/>
    </row>
    <row r="1525" spans="2:6">
      <c r="B1525" s="60">
        <v>4375</v>
      </c>
      <c r="C1525" s="60">
        <v>5</v>
      </c>
      <c r="E1525" s="60"/>
      <c r="F1525" s="60"/>
    </row>
    <row r="1526" spans="2:6">
      <c r="B1526" s="60">
        <v>4376</v>
      </c>
      <c r="C1526" s="60">
        <v>5</v>
      </c>
      <c r="E1526" s="60"/>
      <c r="F1526" s="60"/>
    </row>
    <row r="1527" spans="2:6">
      <c r="B1527" s="60">
        <v>4377</v>
      </c>
      <c r="C1527" s="60">
        <v>5</v>
      </c>
      <c r="E1527" s="60"/>
      <c r="F1527" s="60"/>
    </row>
    <row r="1528" spans="2:6">
      <c r="B1528" s="60">
        <v>4378</v>
      </c>
      <c r="C1528" s="60">
        <v>5</v>
      </c>
      <c r="E1528" s="60"/>
      <c r="F1528" s="60"/>
    </row>
    <row r="1529" spans="2:6">
      <c r="B1529" s="60">
        <v>4380</v>
      </c>
      <c r="C1529" s="60">
        <v>5</v>
      </c>
      <c r="E1529" s="60"/>
      <c r="F1529" s="60"/>
    </row>
    <row r="1530" spans="2:6">
      <c r="B1530" s="60">
        <v>4381</v>
      </c>
      <c r="C1530" s="60">
        <v>5</v>
      </c>
      <c r="E1530" s="60"/>
      <c r="F1530" s="60"/>
    </row>
    <row r="1531" spans="2:6">
      <c r="B1531" s="60">
        <v>4382</v>
      </c>
      <c r="C1531" s="60">
        <v>5</v>
      </c>
      <c r="E1531" s="60"/>
      <c r="F1531" s="60"/>
    </row>
    <row r="1532" spans="2:6">
      <c r="B1532" s="60">
        <v>4383</v>
      </c>
      <c r="C1532" s="60">
        <v>5</v>
      </c>
      <c r="E1532" s="60"/>
      <c r="F1532" s="60"/>
    </row>
    <row r="1533" spans="2:6">
      <c r="B1533" s="60">
        <v>4384</v>
      </c>
      <c r="C1533" s="60">
        <v>3</v>
      </c>
      <c r="E1533" s="60"/>
      <c r="F1533" s="60"/>
    </row>
    <row r="1534" spans="2:6">
      <c r="B1534" s="60">
        <v>4385</v>
      </c>
      <c r="C1534" s="60">
        <v>3</v>
      </c>
      <c r="E1534" s="60"/>
      <c r="F1534" s="60"/>
    </row>
    <row r="1535" spans="2:6">
      <c r="B1535" s="60">
        <v>4387</v>
      </c>
      <c r="C1535" s="60">
        <v>3</v>
      </c>
      <c r="E1535" s="60"/>
      <c r="F1535" s="60"/>
    </row>
    <row r="1536" spans="2:6">
      <c r="B1536" s="60">
        <v>4388</v>
      </c>
      <c r="C1536" s="60">
        <v>3</v>
      </c>
      <c r="E1536" s="60"/>
      <c r="F1536" s="60"/>
    </row>
    <row r="1537" spans="2:6">
      <c r="B1537" s="60">
        <v>4390</v>
      </c>
      <c r="C1537" s="60">
        <v>3</v>
      </c>
      <c r="E1537" s="60"/>
      <c r="F1537" s="60"/>
    </row>
    <row r="1538" spans="2:6">
      <c r="B1538" s="60">
        <v>4400</v>
      </c>
      <c r="C1538" s="60">
        <v>5</v>
      </c>
      <c r="E1538" s="60"/>
      <c r="F1538" s="60"/>
    </row>
    <row r="1539" spans="2:6">
      <c r="B1539" s="60">
        <v>4401</v>
      </c>
      <c r="C1539" s="60">
        <v>5</v>
      </c>
      <c r="E1539" s="60"/>
      <c r="F1539" s="60"/>
    </row>
    <row r="1540" spans="2:6">
      <c r="B1540" s="60">
        <v>4402</v>
      </c>
      <c r="C1540" s="60">
        <v>5</v>
      </c>
      <c r="E1540" s="60"/>
      <c r="F1540" s="60"/>
    </row>
    <row r="1541" spans="2:6">
      <c r="B1541" s="60">
        <v>4403</v>
      </c>
      <c r="C1541" s="60">
        <v>5</v>
      </c>
      <c r="E1541" s="60"/>
      <c r="F1541" s="60"/>
    </row>
    <row r="1542" spans="2:6">
      <c r="B1542" s="60">
        <v>4404</v>
      </c>
      <c r="C1542" s="60">
        <v>5</v>
      </c>
      <c r="E1542" s="60"/>
      <c r="F1542" s="60"/>
    </row>
    <row r="1543" spans="2:6">
      <c r="B1543" s="60">
        <v>4405</v>
      </c>
      <c r="C1543" s="60">
        <v>3</v>
      </c>
      <c r="E1543" s="60"/>
      <c r="F1543" s="60"/>
    </row>
    <row r="1544" spans="2:6">
      <c r="B1544" s="60">
        <v>4406</v>
      </c>
      <c r="C1544" s="60">
        <v>3</v>
      </c>
      <c r="E1544" s="60"/>
      <c r="F1544" s="60"/>
    </row>
    <row r="1545" spans="2:6">
      <c r="B1545" s="60">
        <v>4407</v>
      </c>
      <c r="C1545" s="60">
        <v>5</v>
      </c>
      <c r="E1545" s="60"/>
      <c r="F1545" s="60"/>
    </row>
    <row r="1546" spans="2:6">
      <c r="B1546" s="60">
        <v>4408</v>
      </c>
      <c r="C1546" s="60">
        <v>3</v>
      </c>
      <c r="E1546" s="60"/>
      <c r="F1546" s="60"/>
    </row>
    <row r="1547" spans="2:6">
      <c r="B1547" s="60">
        <v>4410</v>
      </c>
      <c r="C1547" s="60">
        <v>3</v>
      </c>
      <c r="E1547" s="60"/>
      <c r="F1547" s="60"/>
    </row>
    <row r="1548" spans="2:6">
      <c r="B1548" s="60">
        <v>4411</v>
      </c>
      <c r="C1548" s="60">
        <v>3</v>
      </c>
      <c r="E1548" s="60"/>
      <c r="F1548" s="60"/>
    </row>
    <row r="1549" spans="2:6">
      <c r="B1549" s="60">
        <v>4412</v>
      </c>
      <c r="C1549" s="60">
        <v>3</v>
      </c>
      <c r="E1549" s="60"/>
      <c r="F1549" s="60"/>
    </row>
    <row r="1550" spans="2:6">
      <c r="B1550" s="60">
        <v>4413</v>
      </c>
      <c r="C1550" s="60">
        <v>3</v>
      </c>
      <c r="E1550" s="60"/>
      <c r="F1550" s="60"/>
    </row>
    <row r="1551" spans="2:6">
      <c r="B1551" s="60">
        <v>4415</v>
      </c>
      <c r="C1551" s="60">
        <v>3</v>
      </c>
      <c r="E1551" s="60"/>
      <c r="F1551" s="60"/>
    </row>
    <row r="1552" spans="2:6">
      <c r="B1552" s="60">
        <v>4416</v>
      </c>
      <c r="C1552" s="60">
        <v>3</v>
      </c>
      <c r="E1552" s="60"/>
      <c r="F1552" s="60"/>
    </row>
    <row r="1553" spans="2:6">
      <c r="B1553" s="60">
        <v>4417</v>
      </c>
      <c r="C1553" s="60">
        <v>3</v>
      </c>
      <c r="E1553" s="60"/>
      <c r="F1553" s="60"/>
    </row>
    <row r="1554" spans="2:6">
      <c r="B1554" s="60">
        <v>4418</v>
      </c>
      <c r="C1554" s="60">
        <v>3</v>
      </c>
      <c r="E1554" s="60"/>
      <c r="F1554" s="60"/>
    </row>
    <row r="1555" spans="2:6">
      <c r="B1555" s="60">
        <v>4419</v>
      </c>
      <c r="C1555" s="60">
        <v>3</v>
      </c>
      <c r="E1555" s="60"/>
      <c r="F1555" s="60"/>
    </row>
    <row r="1556" spans="2:6">
      <c r="B1556" s="60">
        <v>4420</v>
      </c>
      <c r="C1556" s="60">
        <v>3</v>
      </c>
      <c r="E1556" s="60"/>
      <c r="F1556" s="60"/>
    </row>
    <row r="1557" spans="2:6">
      <c r="B1557" s="60">
        <v>4421</v>
      </c>
      <c r="C1557" s="60">
        <v>3</v>
      </c>
      <c r="E1557" s="60"/>
      <c r="F1557" s="60"/>
    </row>
    <row r="1558" spans="2:6">
      <c r="B1558" s="60">
        <v>4422</v>
      </c>
      <c r="C1558" s="60">
        <v>3</v>
      </c>
      <c r="E1558" s="60"/>
      <c r="F1558" s="60"/>
    </row>
    <row r="1559" spans="2:6">
      <c r="B1559" s="60">
        <v>4423</v>
      </c>
      <c r="C1559" s="60">
        <v>3</v>
      </c>
      <c r="E1559" s="60"/>
      <c r="F1559" s="60"/>
    </row>
    <row r="1560" spans="2:6">
      <c r="B1560" s="60">
        <v>4424</v>
      </c>
      <c r="C1560" s="60">
        <v>3</v>
      </c>
      <c r="E1560" s="60"/>
      <c r="F1560" s="60"/>
    </row>
    <row r="1561" spans="2:6">
      <c r="B1561" s="60">
        <v>4425</v>
      </c>
      <c r="C1561" s="60">
        <v>3</v>
      </c>
      <c r="E1561" s="60"/>
      <c r="F1561" s="60"/>
    </row>
    <row r="1562" spans="2:6">
      <c r="B1562" s="60">
        <v>4426</v>
      </c>
      <c r="C1562" s="60">
        <v>3</v>
      </c>
      <c r="E1562" s="60"/>
      <c r="F1562" s="60"/>
    </row>
    <row r="1563" spans="2:6">
      <c r="B1563" s="60">
        <v>4427</v>
      </c>
      <c r="C1563" s="60">
        <v>3</v>
      </c>
      <c r="E1563" s="60"/>
      <c r="F1563" s="60"/>
    </row>
    <row r="1564" spans="2:6">
      <c r="B1564" s="60">
        <v>4428</v>
      </c>
      <c r="C1564" s="60">
        <v>3</v>
      </c>
      <c r="E1564" s="60"/>
      <c r="F1564" s="60"/>
    </row>
    <row r="1565" spans="2:6">
      <c r="B1565" s="60">
        <v>4454</v>
      </c>
      <c r="C1565" s="60">
        <v>3</v>
      </c>
      <c r="E1565" s="60"/>
      <c r="F1565" s="60"/>
    </row>
    <row r="1566" spans="2:6">
      <c r="B1566" s="60">
        <v>4455</v>
      </c>
      <c r="C1566" s="60">
        <v>3</v>
      </c>
      <c r="E1566" s="60"/>
      <c r="F1566" s="60"/>
    </row>
    <row r="1567" spans="2:6">
      <c r="B1567" s="60">
        <v>4461</v>
      </c>
      <c r="C1567" s="60">
        <v>3</v>
      </c>
      <c r="E1567" s="60"/>
      <c r="F1567" s="60"/>
    </row>
    <row r="1568" spans="2:6">
      <c r="B1568" s="60">
        <v>4462</v>
      </c>
      <c r="C1568" s="60">
        <v>3</v>
      </c>
      <c r="E1568" s="60"/>
      <c r="F1568" s="60"/>
    </row>
    <row r="1569" spans="2:6">
      <c r="B1569" s="60">
        <v>4465</v>
      </c>
      <c r="C1569" s="60">
        <v>3</v>
      </c>
      <c r="E1569" s="60"/>
      <c r="F1569" s="60"/>
    </row>
    <row r="1570" spans="2:6">
      <c r="B1570" s="60">
        <v>4467</v>
      </c>
      <c r="C1570" s="60">
        <v>3</v>
      </c>
      <c r="E1570" s="60"/>
      <c r="F1570" s="60"/>
    </row>
    <row r="1571" spans="2:6">
      <c r="B1571" s="60">
        <v>4468</v>
      </c>
      <c r="C1571" s="60">
        <v>3</v>
      </c>
      <c r="E1571" s="60"/>
      <c r="F1571" s="60"/>
    </row>
    <row r="1572" spans="2:6">
      <c r="B1572" s="60">
        <v>4470</v>
      </c>
      <c r="C1572" s="60">
        <v>3</v>
      </c>
      <c r="E1572" s="60"/>
      <c r="F1572" s="60"/>
    </row>
    <row r="1573" spans="2:6">
      <c r="B1573" s="60">
        <v>4471</v>
      </c>
      <c r="C1573" s="60">
        <v>3</v>
      </c>
      <c r="E1573" s="60"/>
      <c r="F1573" s="60"/>
    </row>
    <row r="1574" spans="2:6">
      <c r="B1574" s="60">
        <v>4472</v>
      </c>
      <c r="C1574" s="60">
        <v>3</v>
      </c>
      <c r="E1574" s="60"/>
      <c r="F1574" s="60"/>
    </row>
    <row r="1575" spans="2:6">
      <c r="B1575" s="60">
        <v>4474</v>
      </c>
      <c r="C1575" s="60">
        <v>3</v>
      </c>
      <c r="E1575" s="60"/>
      <c r="F1575" s="60"/>
    </row>
    <row r="1576" spans="2:6">
      <c r="B1576" s="60">
        <v>4475</v>
      </c>
      <c r="C1576" s="60">
        <v>3</v>
      </c>
      <c r="E1576" s="60"/>
      <c r="F1576" s="60"/>
    </row>
    <row r="1577" spans="2:6">
      <c r="B1577" s="60">
        <v>4477</v>
      </c>
      <c r="C1577" s="60">
        <v>3</v>
      </c>
      <c r="E1577" s="60"/>
      <c r="F1577" s="60"/>
    </row>
    <row r="1578" spans="2:6">
      <c r="B1578" s="60">
        <v>4478</v>
      </c>
      <c r="C1578" s="60">
        <v>3</v>
      </c>
      <c r="E1578" s="60"/>
      <c r="F1578" s="60"/>
    </row>
    <row r="1579" spans="2:6">
      <c r="B1579" s="60">
        <v>4479</v>
      </c>
      <c r="C1579" s="60">
        <v>3</v>
      </c>
      <c r="E1579" s="60"/>
      <c r="F1579" s="60"/>
    </row>
    <row r="1580" spans="2:6">
      <c r="B1580" s="60">
        <v>4480</v>
      </c>
      <c r="C1580" s="60">
        <v>3</v>
      </c>
      <c r="E1580" s="60"/>
      <c r="F1580" s="60"/>
    </row>
    <row r="1581" spans="2:6">
      <c r="B1581" s="60">
        <v>4481</v>
      </c>
      <c r="C1581" s="60">
        <v>3</v>
      </c>
      <c r="E1581" s="60"/>
      <c r="F1581" s="60"/>
    </row>
    <row r="1582" spans="2:6">
      <c r="B1582" s="60">
        <v>4482</v>
      </c>
      <c r="C1582" s="60">
        <v>3</v>
      </c>
      <c r="E1582" s="60"/>
      <c r="F1582" s="60"/>
    </row>
    <row r="1583" spans="2:6">
      <c r="B1583" s="60">
        <v>4486</v>
      </c>
      <c r="C1583" s="60">
        <v>3</v>
      </c>
      <c r="E1583" s="60"/>
      <c r="F1583" s="60"/>
    </row>
    <row r="1584" spans="2:6">
      <c r="B1584" s="60">
        <v>4487</v>
      </c>
      <c r="C1584" s="60">
        <v>3</v>
      </c>
      <c r="E1584" s="60"/>
      <c r="F1584" s="60"/>
    </row>
    <row r="1585" spans="2:6">
      <c r="B1585" s="60">
        <v>4488</v>
      </c>
      <c r="C1585" s="60">
        <v>3</v>
      </c>
      <c r="E1585" s="60"/>
      <c r="F1585" s="60"/>
    </row>
    <row r="1586" spans="2:6">
      <c r="B1586" s="60">
        <v>4489</v>
      </c>
      <c r="C1586" s="60">
        <v>3</v>
      </c>
      <c r="E1586" s="60"/>
      <c r="F1586" s="60"/>
    </row>
    <row r="1587" spans="2:6">
      <c r="B1587" s="60">
        <v>4490</v>
      </c>
      <c r="C1587" s="60">
        <v>3</v>
      </c>
      <c r="E1587" s="60"/>
      <c r="F1587" s="60"/>
    </row>
    <row r="1588" spans="2:6">
      <c r="B1588" s="60">
        <v>4491</v>
      </c>
      <c r="C1588" s="60">
        <v>3</v>
      </c>
      <c r="E1588" s="60"/>
      <c r="F1588" s="60"/>
    </row>
    <row r="1589" spans="2:6">
      <c r="B1589" s="60">
        <v>4492</v>
      </c>
      <c r="C1589" s="60">
        <v>3</v>
      </c>
      <c r="E1589" s="60"/>
      <c r="F1589" s="60"/>
    </row>
    <row r="1590" spans="2:6">
      <c r="B1590" s="60">
        <v>4493</v>
      </c>
      <c r="C1590" s="60">
        <v>3</v>
      </c>
      <c r="E1590" s="60"/>
      <c r="F1590" s="60"/>
    </row>
    <row r="1591" spans="2:6">
      <c r="B1591" s="60">
        <v>4494</v>
      </c>
      <c r="C1591" s="60">
        <v>3</v>
      </c>
      <c r="E1591" s="60"/>
      <c r="F1591" s="60"/>
    </row>
    <row r="1592" spans="2:6">
      <c r="B1592" s="60">
        <v>4496</v>
      </c>
      <c r="C1592" s="60">
        <v>3</v>
      </c>
      <c r="E1592" s="60"/>
      <c r="F1592" s="60"/>
    </row>
    <row r="1593" spans="2:6">
      <c r="B1593" s="60">
        <v>4497</v>
      </c>
      <c r="C1593" s="60">
        <v>3</v>
      </c>
      <c r="E1593" s="60"/>
      <c r="F1593" s="60"/>
    </row>
    <row r="1594" spans="2:6">
      <c r="B1594" s="60">
        <v>4498</v>
      </c>
      <c r="C1594" s="60">
        <v>3</v>
      </c>
      <c r="E1594" s="60"/>
      <c r="F1594" s="60"/>
    </row>
    <row r="1595" spans="2:6">
      <c r="B1595" s="60">
        <v>4500</v>
      </c>
      <c r="C1595" s="60">
        <v>2</v>
      </c>
      <c r="E1595" s="60"/>
      <c r="F1595" s="60"/>
    </row>
    <row r="1596" spans="2:6">
      <c r="B1596" s="60">
        <v>4501</v>
      </c>
      <c r="C1596" s="60">
        <v>2</v>
      </c>
      <c r="E1596" s="60"/>
      <c r="F1596" s="60"/>
    </row>
    <row r="1597" spans="2:6">
      <c r="B1597" s="60">
        <v>4502</v>
      </c>
      <c r="C1597" s="60">
        <v>2</v>
      </c>
      <c r="E1597" s="60"/>
      <c r="F1597" s="60"/>
    </row>
    <row r="1598" spans="2:6">
      <c r="B1598" s="60">
        <v>4503</v>
      </c>
      <c r="C1598" s="60">
        <v>2</v>
      </c>
      <c r="E1598" s="60"/>
      <c r="F1598" s="60"/>
    </row>
    <row r="1599" spans="2:6">
      <c r="B1599" s="60">
        <v>4504</v>
      </c>
      <c r="C1599" s="60">
        <v>2</v>
      </c>
      <c r="E1599" s="60"/>
      <c r="F1599" s="60"/>
    </row>
    <row r="1600" spans="2:6">
      <c r="B1600" s="60">
        <v>4505</v>
      </c>
      <c r="C1600" s="60">
        <v>2</v>
      </c>
      <c r="E1600" s="60"/>
      <c r="F1600" s="60"/>
    </row>
    <row r="1601" spans="2:6">
      <c r="B1601" s="60">
        <v>4506</v>
      </c>
      <c r="C1601" s="60">
        <v>2</v>
      </c>
      <c r="E1601" s="60"/>
      <c r="F1601" s="60"/>
    </row>
    <row r="1602" spans="2:6">
      <c r="B1602" s="60">
        <v>4507</v>
      </c>
      <c r="C1602" s="60">
        <v>2</v>
      </c>
      <c r="E1602" s="60"/>
      <c r="F1602" s="60"/>
    </row>
    <row r="1603" spans="2:6">
      <c r="B1603" s="60">
        <v>4508</v>
      </c>
      <c r="C1603" s="60">
        <v>2</v>
      </c>
      <c r="E1603" s="60"/>
      <c r="F1603" s="60"/>
    </row>
    <row r="1604" spans="2:6">
      <c r="B1604" s="60">
        <v>4509</v>
      </c>
      <c r="C1604" s="60">
        <v>2</v>
      </c>
      <c r="E1604" s="60"/>
      <c r="F1604" s="60"/>
    </row>
    <row r="1605" spans="2:6">
      <c r="B1605" s="60">
        <v>4510</v>
      </c>
      <c r="C1605" s="60">
        <v>2</v>
      </c>
      <c r="E1605" s="60"/>
      <c r="F1605" s="60"/>
    </row>
    <row r="1606" spans="2:6">
      <c r="B1606" s="60">
        <v>4511</v>
      </c>
      <c r="C1606" s="60">
        <v>2</v>
      </c>
      <c r="E1606" s="60"/>
      <c r="F1606" s="60"/>
    </row>
    <row r="1607" spans="2:6">
      <c r="B1607" s="60">
        <v>4512</v>
      </c>
      <c r="C1607" s="60">
        <v>2</v>
      </c>
      <c r="E1607" s="60"/>
      <c r="F1607" s="60"/>
    </row>
    <row r="1608" spans="2:6">
      <c r="B1608" s="60">
        <v>4514</v>
      </c>
      <c r="C1608" s="60">
        <v>2</v>
      </c>
      <c r="E1608" s="60"/>
      <c r="F1608" s="60"/>
    </row>
    <row r="1609" spans="2:6">
      <c r="B1609" s="60">
        <v>4515</v>
      </c>
      <c r="C1609" s="60">
        <v>2</v>
      </c>
      <c r="E1609" s="60"/>
      <c r="F1609" s="60"/>
    </row>
    <row r="1610" spans="2:6">
      <c r="B1610" s="60">
        <v>4516</v>
      </c>
      <c r="C1610" s="60">
        <v>2</v>
      </c>
      <c r="E1610" s="60"/>
      <c r="F1610" s="60"/>
    </row>
    <row r="1611" spans="2:6">
      <c r="B1611" s="60">
        <v>4517</v>
      </c>
      <c r="C1611" s="60">
        <v>2</v>
      </c>
      <c r="E1611" s="60"/>
      <c r="F1611" s="60"/>
    </row>
    <row r="1612" spans="2:6">
      <c r="B1612" s="60">
        <v>4518</v>
      </c>
      <c r="C1612" s="60">
        <v>2</v>
      </c>
      <c r="E1612" s="60"/>
      <c r="F1612" s="60"/>
    </row>
    <row r="1613" spans="2:6">
      <c r="B1613" s="60">
        <v>4519</v>
      </c>
      <c r="C1613" s="60">
        <v>2</v>
      </c>
      <c r="E1613" s="60"/>
      <c r="F1613" s="60"/>
    </row>
    <row r="1614" spans="2:6">
      <c r="B1614" s="60">
        <v>4520</v>
      </c>
      <c r="C1614" s="60">
        <v>2</v>
      </c>
      <c r="E1614" s="60"/>
      <c r="F1614" s="60"/>
    </row>
    <row r="1615" spans="2:6">
      <c r="B1615" s="60">
        <v>4521</v>
      </c>
      <c r="C1615" s="60">
        <v>2</v>
      </c>
      <c r="E1615" s="60"/>
      <c r="F1615" s="60"/>
    </row>
    <row r="1616" spans="2:6">
      <c r="B1616" s="60">
        <v>4550</v>
      </c>
      <c r="C1616" s="60">
        <v>2</v>
      </c>
      <c r="E1616" s="60"/>
      <c r="F1616" s="60"/>
    </row>
    <row r="1617" spans="2:6">
      <c r="B1617" s="60">
        <v>4551</v>
      </c>
      <c r="C1617" s="60">
        <v>2</v>
      </c>
      <c r="E1617" s="60"/>
      <c r="F1617" s="60"/>
    </row>
    <row r="1618" spans="2:6">
      <c r="B1618" s="60">
        <v>4552</v>
      </c>
      <c r="C1618" s="60">
        <v>2</v>
      </c>
      <c r="E1618" s="60"/>
      <c r="F1618" s="60"/>
    </row>
    <row r="1619" spans="2:6">
      <c r="B1619" s="60">
        <v>4553</v>
      </c>
      <c r="C1619" s="60">
        <v>2</v>
      </c>
      <c r="E1619" s="60"/>
      <c r="F1619" s="60"/>
    </row>
    <row r="1620" spans="2:6">
      <c r="B1620" s="60">
        <v>4554</v>
      </c>
      <c r="C1620" s="60">
        <v>2</v>
      </c>
      <c r="E1620" s="60"/>
      <c r="F1620" s="60"/>
    </row>
    <row r="1621" spans="2:6">
      <c r="B1621" s="60">
        <v>4555</v>
      </c>
      <c r="C1621" s="60">
        <v>2</v>
      </c>
      <c r="E1621" s="60"/>
      <c r="F1621" s="60"/>
    </row>
    <row r="1622" spans="2:6">
      <c r="B1622" s="60">
        <v>4556</v>
      </c>
      <c r="C1622" s="60">
        <v>2</v>
      </c>
      <c r="E1622" s="60"/>
      <c r="F1622" s="60"/>
    </row>
    <row r="1623" spans="2:6">
      <c r="B1623" s="60">
        <v>4557</v>
      </c>
      <c r="C1623" s="60">
        <v>2</v>
      </c>
      <c r="E1623" s="60"/>
      <c r="F1623" s="60"/>
    </row>
    <row r="1624" spans="2:6">
      <c r="B1624" s="60">
        <v>4558</v>
      </c>
      <c r="C1624" s="60">
        <v>2</v>
      </c>
      <c r="E1624" s="60"/>
      <c r="F1624" s="60"/>
    </row>
    <row r="1625" spans="2:6">
      <c r="B1625" s="60">
        <v>4559</v>
      </c>
      <c r="C1625" s="60">
        <v>2</v>
      </c>
      <c r="E1625" s="60"/>
      <c r="F1625" s="60"/>
    </row>
    <row r="1626" spans="2:6">
      <c r="B1626" s="60">
        <v>4560</v>
      </c>
      <c r="C1626" s="60">
        <v>2</v>
      </c>
      <c r="E1626" s="60"/>
      <c r="F1626" s="60"/>
    </row>
    <row r="1627" spans="2:6">
      <c r="B1627" s="60">
        <v>4561</v>
      </c>
      <c r="C1627" s="60">
        <v>2</v>
      </c>
      <c r="E1627" s="60"/>
      <c r="F1627" s="60"/>
    </row>
    <row r="1628" spans="2:6">
      <c r="B1628" s="60">
        <v>4562</v>
      </c>
      <c r="C1628" s="60">
        <v>2</v>
      </c>
      <c r="E1628" s="60"/>
      <c r="F1628" s="60"/>
    </row>
    <row r="1629" spans="2:6">
      <c r="B1629" s="60">
        <v>4563</v>
      </c>
      <c r="C1629" s="60">
        <v>2</v>
      </c>
      <c r="E1629" s="60"/>
      <c r="F1629" s="60"/>
    </row>
    <row r="1630" spans="2:6">
      <c r="B1630" s="60">
        <v>4564</v>
      </c>
      <c r="C1630" s="60">
        <v>2</v>
      </c>
      <c r="E1630" s="60"/>
      <c r="F1630" s="60"/>
    </row>
    <row r="1631" spans="2:6">
      <c r="B1631" s="60">
        <v>4565</v>
      </c>
      <c r="C1631" s="60">
        <v>2</v>
      </c>
      <c r="E1631" s="60"/>
      <c r="F1631" s="60"/>
    </row>
    <row r="1632" spans="2:6">
      <c r="B1632" s="60">
        <v>4566</v>
      </c>
      <c r="C1632" s="60">
        <v>2</v>
      </c>
      <c r="E1632" s="60"/>
      <c r="F1632" s="60"/>
    </row>
    <row r="1633" spans="2:6">
      <c r="B1633" s="60">
        <v>4567</v>
      </c>
      <c r="C1633" s="60">
        <v>2</v>
      </c>
      <c r="E1633" s="60"/>
      <c r="F1633" s="60"/>
    </row>
    <row r="1634" spans="2:6">
      <c r="B1634" s="60">
        <v>4568</v>
      </c>
      <c r="C1634" s="60">
        <v>2</v>
      </c>
      <c r="E1634" s="60"/>
      <c r="F1634" s="60"/>
    </row>
    <row r="1635" spans="2:6">
      <c r="B1635" s="60">
        <v>4569</v>
      </c>
      <c r="C1635" s="60">
        <v>2</v>
      </c>
      <c r="E1635" s="60"/>
      <c r="F1635" s="60"/>
    </row>
    <row r="1636" spans="2:6">
      <c r="B1636" s="60">
        <v>4570</v>
      </c>
      <c r="C1636" s="60">
        <v>2</v>
      </c>
      <c r="E1636" s="60"/>
      <c r="F1636" s="60"/>
    </row>
    <row r="1637" spans="2:6">
      <c r="B1637" s="60">
        <v>4571</v>
      </c>
      <c r="C1637" s="60">
        <v>2</v>
      </c>
      <c r="E1637" s="60"/>
      <c r="F1637" s="60"/>
    </row>
    <row r="1638" spans="2:6">
      <c r="B1638" s="60">
        <v>4572</v>
      </c>
      <c r="C1638" s="60">
        <v>2</v>
      </c>
      <c r="E1638" s="60"/>
      <c r="F1638" s="60"/>
    </row>
    <row r="1639" spans="2:6">
      <c r="B1639" s="60">
        <v>4573</v>
      </c>
      <c r="C1639" s="60">
        <v>2</v>
      </c>
      <c r="E1639" s="60"/>
      <c r="F1639" s="60"/>
    </row>
    <row r="1640" spans="2:6">
      <c r="B1640" s="60">
        <v>4574</v>
      </c>
      <c r="C1640" s="60">
        <v>2</v>
      </c>
      <c r="E1640" s="60"/>
      <c r="F1640" s="60"/>
    </row>
    <row r="1641" spans="2:6">
      <c r="B1641" s="60">
        <v>4575</v>
      </c>
      <c r="C1641" s="60">
        <v>2</v>
      </c>
      <c r="E1641" s="60"/>
      <c r="F1641" s="60"/>
    </row>
    <row r="1642" spans="2:6">
      <c r="B1642" s="60">
        <v>4580</v>
      </c>
      <c r="C1642" s="60">
        <v>2</v>
      </c>
      <c r="E1642" s="60"/>
      <c r="F1642" s="60"/>
    </row>
    <row r="1643" spans="2:6">
      <c r="B1643" s="60">
        <v>4581</v>
      </c>
      <c r="C1643" s="60">
        <v>2</v>
      </c>
      <c r="E1643" s="60"/>
      <c r="F1643" s="60"/>
    </row>
    <row r="1644" spans="2:6">
      <c r="B1644" s="60">
        <v>4600</v>
      </c>
      <c r="C1644" s="60">
        <v>2</v>
      </c>
      <c r="E1644" s="60"/>
      <c r="F1644" s="60"/>
    </row>
    <row r="1645" spans="2:6">
      <c r="B1645" s="60">
        <v>4601</v>
      </c>
      <c r="C1645" s="60">
        <v>2</v>
      </c>
      <c r="E1645" s="60"/>
      <c r="F1645" s="60"/>
    </row>
    <row r="1646" spans="2:6">
      <c r="B1646" s="60">
        <v>4605</v>
      </c>
      <c r="C1646" s="60">
        <v>5</v>
      </c>
      <c r="E1646" s="60"/>
      <c r="F1646" s="60"/>
    </row>
    <row r="1647" spans="2:6">
      <c r="B1647" s="60">
        <v>4606</v>
      </c>
      <c r="C1647" s="60">
        <v>5</v>
      </c>
      <c r="E1647" s="60"/>
      <c r="F1647" s="60"/>
    </row>
    <row r="1648" spans="2:6">
      <c r="B1648" s="60">
        <v>4608</v>
      </c>
      <c r="C1648" s="60">
        <v>5</v>
      </c>
      <c r="E1648" s="60"/>
      <c r="F1648" s="60"/>
    </row>
    <row r="1649" spans="2:6">
      <c r="B1649" s="60">
        <v>4610</v>
      </c>
      <c r="C1649" s="60">
        <v>5</v>
      </c>
      <c r="E1649" s="60"/>
      <c r="F1649" s="60"/>
    </row>
    <row r="1650" spans="2:6">
      <c r="B1650" s="60">
        <v>4611</v>
      </c>
      <c r="C1650" s="60">
        <v>5</v>
      </c>
      <c r="E1650" s="60"/>
      <c r="F1650" s="60"/>
    </row>
    <row r="1651" spans="2:6">
      <c r="B1651" s="60">
        <v>4612</v>
      </c>
      <c r="C1651" s="60">
        <v>5</v>
      </c>
      <c r="E1651" s="60"/>
      <c r="F1651" s="60"/>
    </row>
    <row r="1652" spans="2:6">
      <c r="B1652" s="60">
        <v>4613</v>
      </c>
      <c r="C1652" s="60">
        <v>5</v>
      </c>
      <c r="E1652" s="60"/>
      <c r="F1652" s="60"/>
    </row>
    <row r="1653" spans="2:6">
      <c r="B1653" s="60">
        <v>4614</v>
      </c>
      <c r="C1653" s="60">
        <v>5</v>
      </c>
      <c r="E1653" s="60"/>
      <c r="F1653" s="60"/>
    </row>
    <row r="1654" spans="2:6">
      <c r="B1654" s="60">
        <v>4615</v>
      </c>
      <c r="C1654" s="60">
        <v>5</v>
      </c>
      <c r="E1654" s="60"/>
      <c r="F1654" s="60"/>
    </row>
    <row r="1655" spans="2:6">
      <c r="B1655" s="60">
        <v>4620</v>
      </c>
      <c r="C1655" s="60">
        <v>2</v>
      </c>
      <c r="E1655" s="60"/>
      <c r="F1655" s="60"/>
    </row>
    <row r="1656" spans="2:6">
      <c r="B1656" s="60">
        <v>4621</v>
      </c>
      <c r="C1656" s="60">
        <v>3</v>
      </c>
      <c r="E1656" s="60"/>
      <c r="F1656" s="60"/>
    </row>
    <row r="1657" spans="2:6">
      <c r="B1657" s="60">
        <v>4625</v>
      </c>
      <c r="C1657" s="60">
        <v>3</v>
      </c>
      <c r="E1657" s="60"/>
      <c r="F1657" s="60"/>
    </row>
    <row r="1658" spans="2:6">
      <c r="B1658" s="60">
        <v>4626</v>
      </c>
      <c r="C1658" s="60">
        <v>3</v>
      </c>
      <c r="E1658" s="60"/>
      <c r="F1658" s="60"/>
    </row>
    <row r="1659" spans="2:6">
      <c r="B1659" s="60">
        <v>4627</v>
      </c>
      <c r="C1659" s="60">
        <v>3</v>
      </c>
      <c r="E1659" s="60"/>
      <c r="F1659" s="60"/>
    </row>
    <row r="1660" spans="2:6">
      <c r="B1660" s="60">
        <v>4630</v>
      </c>
      <c r="C1660" s="60">
        <v>3</v>
      </c>
      <c r="E1660" s="60"/>
      <c r="F1660" s="60"/>
    </row>
    <row r="1661" spans="2:6">
      <c r="B1661" s="60">
        <v>4650</v>
      </c>
      <c r="C1661" s="60">
        <v>2</v>
      </c>
      <c r="E1661" s="60"/>
      <c r="F1661" s="60"/>
    </row>
    <row r="1662" spans="2:6">
      <c r="B1662" s="60">
        <v>4655</v>
      </c>
      <c r="C1662" s="60">
        <v>2</v>
      </c>
      <c r="E1662" s="60"/>
      <c r="F1662" s="60"/>
    </row>
    <row r="1663" spans="2:6">
      <c r="B1663" s="60">
        <v>4659</v>
      </c>
      <c r="C1663" s="60">
        <v>2</v>
      </c>
      <c r="E1663" s="60"/>
      <c r="F1663" s="60"/>
    </row>
    <row r="1664" spans="2:6">
      <c r="B1664" s="60">
        <v>4660</v>
      </c>
      <c r="C1664" s="60">
        <v>2</v>
      </c>
      <c r="E1664" s="60"/>
      <c r="F1664" s="60"/>
    </row>
    <row r="1665" spans="2:6">
      <c r="B1665" s="60">
        <v>4662</v>
      </c>
      <c r="C1665" s="60">
        <v>2</v>
      </c>
      <c r="E1665" s="60"/>
      <c r="F1665" s="60"/>
    </row>
    <row r="1666" spans="2:6">
      <c r="B1666" s="60">
        <v>4670</v>
      </c>
      <c r="C1666" s="60">
        <v>2</v>
      </c>
      <c r="E1666" s="60"/>
      <c r="F1666" s="60"/>
    </row>
    <row r="1667" spans="2:6">
      <c r="B1667" s="60">
        <v>4671</v>
      </c>
      <c r="C1667" s="60">
        <v>2</v>
      </c>
      <c r="E1667" s="60"/>
      <c r="F1667" s="60"/>
    </row>
    <row r="1668" spans="2:6">
      <c r="B1668" s="60">
        <v>4673</v>
      </c>
      <c r="C1668" s="60">
        <v>2</v>
      </c>
      <c r="E1668" s="60"/>
      <c r="F1668" s="60"/>
    </row>
    <row r="1669" spans="2:6">
      <c r="B1669" s="60">
        <v>4674</v>
      </c>
      <c r="C1669" s="60">
        <v>2</v>
      </c>
      <c r="E1669" s="60"/>
      <c r="F1669" s="60"/>
    </row>
    <row r="1670" spans="2:6">
      <c r="B1670" s="60">
        <v>4676</v>
      </c>
      <c r="C1670" s="60">
        <v>2</v>
      </c>
      <c r="E1670" s="60"/>
      <c r="F1670" s="60"/>
    </row>
    <row r="1671" spans="2:6">
      <c r="B1671" s="60">
        <v>4677</v>
      </c>
      <c r="C1671" s="60">
        <v>2</v>
      </c>
      <c r="E1671" s="60"/>
      <c r="F1671" s="60"/>
    </row>
    <row r="1672" spans="2:6">
      <c r="B1672" s="60">
        <v>4678</v>
      </c>
      <c r="C1672" s="60">
        <v>2</v>
      </c>
      <c r="E1672" s="60"/>
      <c r="F1672" s="60"/>
    </row>
    <row r="1673" spans="2:6">
      <c r="B1673" s="60">
        <v>4680</v>
      </c>
      <c r="C1673" s="60">
        <v>2</v>
      </c>
      <c r="E1673" s="60"/>
      <c r="F1673" s="60"/>
    </row>
    <row r="1674" spans="2:6">
      <c r="B1674" s="60">
        <v>4694</v>
      </c>
      <c r="C1674" s="60">
        <v>2</v>
      </c>
      <c r="E1674" s="60"/>
      <c r="F1674" s="60"/>
    </row>
    <row r="1675" spans="2:6">
      <c r="B1675" s="60">
        <v>4695</v>
      </c>
      <c r="C1675" s="60">
        <v>2</v>
      </c>
      <c r="E1675" s="60"/>
      <c r="F1675" s="60"/>
    </row>
    <row r="1676" spans="2:6">
      <c r="B1676" s="60">
        <v>4697</v>
      </c>
      <c r="C1676" s="60">
        <v>2</v>
      </c>
      <c r="E1676" s="60"/>
      <c r="F1676" s="60"/>
    </row>
    <row r="1677" spans="2:6">
      <c r="B1677" s="60">
        <v>4699</v>
      </c>
      <c r="C1677" s="60">
        <v>2</v>
      </c>
      <c r="E1677" s="60"/>
      <c r="F1677" s="60"/>
    </row>
    <row r="1678" spans="2:6">
      <c r="B1678" s="60">
        <v>4700</v>
      </c>
      <c r="C1678" s="60">
        <v>2</v>
      </c>
      <c r="E1678" s="60"/>
      <c r="F1678" s="60"/>
    </row>
    <row r="1679" spans="2:6">
      <c r="B1679" s="60">
        <v>4701</v>
      </c>
      <c r="C1679" s="60">
        <v>2</v>
      </c>
      <c r="E1679" s="60"/>
      <c r="F1679" s="60"/>
    </row>
    <row r="1680" spans="2:6">
      <c r="B1680" s="60">
        <v>4702</v>
      </c>
      <c r="C1680" s="60">
        <v>2</v>
      </c>
      <c r="E1680" s="60"/>
      <c r="F1680" s="60"/>
    </row>
    <row r="1681" spans="2:6">
      <c r="B1681" s="60">
        <v>4703</v>
      </c>
      <c r="C1681" s="60">
        <v>2</v>
      </c>
      <c r="E1681" s="60"/>
      <c r="F1681" s="60"/>
    </row>
    <row r="1682" spans="2:6">
      <c r="B1682" s="60">
        <v>4704</v>
      </c>
      <c r="C1682" s="60">
        <v>2</v>
      </c>
      <c r="E1682" s="60"/>
      <c r="F1682" s="60"/>
    </row>
    <row r="1683" spans="2:6">
      <c r="B1683" s="60">
        <v>4705</v>
      </c>
      <c r="C1683" s="60">
        <v>2</v>
      </c>
      <c r="E1683" s="60"/>
      <c r="F1683" s="60"/>
    </row>
    <row r="1684" spans="2:6">
      <c r="B1684" s="60">
        <v>4706</v>
      </c>
      <c r="C1684" s="60">
        <v>2</v>
      </c>
      <c r="E1684" s="60"/>
      <c r="F1684" s="60"/>
    </row>
    <row r="1685" spans="2:6">
      <c r="B1685" s="60">
        <v>4707</v>
      </c>
      <c r="C1685" s="60">
        <v>2</v>
      </c>
      <c r="E1685" s="60"/>
      <c r="F1685" s="60"/>
    </row>
    <row r="1686" spans="2:6">
      <c r="B1686" s="60">
        <v>4709</v>
      </c>
      <c r="C1686" s="60">
        <v>3</v>
      </c>
      <c r="E1686" s="60"/>
      <c r="F1686" s="60"/>
    </row>
    <row r="1687" spans="2:6">
      <c r="B1687" s="60">
        <v>4710</v>
      </c>
      <c r="C1687" s="60">
        <v>2</v>
      </c>
      <c r="E1687" s="60"/>
      <c r="F1687" s="60"/>
    </row>
    <row r="1688" spans="2:6">
      <c r="B1688" s="60">
        <v>4711</v>
      </c>
      <c r="C1688" s="60">
        <v>2</v>
      </c>
      <c r="E1688" s="60"/>
      <c r="F1688" s="60"/>
    </row>
    <row r="1689" spans="2:6">
      <c r="B1689" s="60">
        <v>4712</v>
      </c>
      <c r="C1689" s="60">
        <v>3</v>
      </c>
      <c r="E1689" s="60"/>
      <c r="F1689" s="60"/>
    </row>
    <row r="1690" spans="2:6">
      <c r="B1690" s="60">
        <v>4713</v>
      </c>
      <c r="C1690" s="60">
        <v>3</v>
      </c>
      <c r="E1690" s="60"/>
      <c r="F1690" s="60"/>
    </row>
    <row r="1691" spans="2:6">
      <c r="B1691" s="60">
        <v>4714</v>
      </c>
      <c r="C1691" s="60">
        <v>2</v>
      </c>
      <c r="E1691" s="60"/>
      <c r="F1691" s="60"/>
    </row>
    <row r="1692" spans="2:6">
      <c r="B1692" s="60">
        <v>4715</v>
      </c>
      <c r="C1692" s="60">
        <v>3</v>
      </c>
      <c r="E1692" s="60"/>
      <c r="F1692" s="60"/>
    </row>
    <row r="1693" spans="2:6">
      <c r="B1693" s="60">
        <v>4716</v>
      </c>
      <c r="C1693" s="60">
        <v>3</v>
      </c>
      <c r="E1693" s="60"/>
      <c r="F1693" s="60"/>
    </row>
    <row r="1694" spans="2:6">
      <c r="B1694" s="60">
        <v>4717</v>
      </c>
      <c r="C1694" s="60">
        <v>3</v>
      </c>
      <c r="E1694" s="60"/>
      <c r="F1694" s="60"/>
    </row>
    <row r="1695" spans="2:6">
      <c r="B1695" s="60">
        <v>4718</v>
      </c>
      <c r="C1695" s="60">
        <v>3</v>
      </c>
      <c r="E1695" s="60"/>
      <c r="F1695" s="60"/>
    </row>
    <row r="1696" spans="2:6">
      <c r="B1696" s="60">
        <v>4719</v>
      </c>
      <c r="C1696" s="60">
        <v>3</v>
      </c>
      <c r="E1696" s="60"/>
      <c r="F1696" s="60"/>
    </row>
    <row r="1697" spans="2:6">
      <c r="B1697" s="60">
        <v>4720</v>
      </c>
      <c r="C1697" s="60">
        <v>3</v>
      </c>
      <c r="E1697" s="60"/>
      <c r="F1697" s="60"/>
    </row>
    <row r="1698" spans="2:6">
      <c r="B1698" s="60">
        <v>4721</v>
      </c>
      <c r="C1698" s="60">
        <v>2</v>
      </c>
      <c r="E1698" s="60"/>
      <c r="F1698" s="60"/>
    </row>
    <row r="1699" spans="2:6">
      <c r="B1699" s="60">
        <v>4722</v>
      </c>
      <c r="C1699" s="60">
        <v>3</v>
      </c>
      <c r="E1699" s="60"/>
      <c r="F1699" s="60"/>
    </row>
    <row r="1700" spans="2:6">
      <c r="B1700" s="60">
        <v>4723</v>
      </c>
      <c r="C1700" s="60">
        <v>3</v>
      </c>
      <c r="E1700" s="60"/>
      <c r="F1700" s="60"/>
    </row>
    <row r="1701" spans="2:6">
      <c r="B1701" s="60">
        <v>4724</v>
      </c>
      <c r="C1701" s="60">
        <v>3</v>
      </c>
      <c r="E1701" s="60"/>
      <c r="F1701" s="60"/>
    </row>
    <row r="1702" spans="2:6">
      <c r="B1702" s="60">
        <v>4725</v>
      </c>
      <c r="C1702" s="60">
        <v>3</v>
      </c>
      <c r="E1702" s="60"/>
      <c r="F1702" s="60"/>
    </row>
    <row r="1703" spans="2:6">
      <c r="B1703" s="60">
        <v>4726</v>
      </c>
      <c r="C1703" s="60">
        <v>3</v>
      </c>
      <c r="E1703" s="60"/>
      <c r="F1703" s="60"/>
    </row>
    <row r="1704" spans="2:6">
      <c r="B1704" s="60">
        <v>4727</v>
      </c>
      <c r="C1704" s="60">
        <v>3</v>
      </c>
      <c r="E1704" s="60"/>
      <c r="F1704" s="60"/>
    </row>
    <row r="1705" spans="2:6">
      <c r="B1705" s="60">
        <v>4728</v>
      </c>
      <c r="C1705" s="60">
        <v>3</v>
      </c>
      <c r="E1705" s="60"/>
      <c r="F1705" s="60"/>
    </row>
    <row r="1706" spans="2:6">
      <c r="B1706" s="60">
        <v>4730</v>
      </c>
      <c r="C1706" s="60">
        <v>3</v>
      </c>
      <c r="E1706" s="60"/>
      <c r="F1706" s="60"/>
    </row>
    <row r="1707" spans="2:6">
      <c r="B1707" s="60">
        <v>4731</v>
      </c>
      <c r="C1707" s="60">
        <v>3</v>
      </c>
      <c r="E1707" s="60"/>
      <c r="F1707" s="60"/>
    </row>
    <row r="1708" spans="2:6">
      <c r="B1708" s="60">
        <v>4732</v>
      </c>
      <c r="C1708" s="60">
        <v>3</v>
      </c>
      <c r="E1708" s="60"/>
      <c r="F1708" s="60"/>
    </row>
    <row r="1709" spans="2:6">
      <c r="B1709" s="60">
        <v>4733</v>
      </c>
      <c r="C1709" s="60">
        <v>3</v>
      </c>
      <c r="E1709" s="60"/>
      <c r="F1709" s="60"/>
    </row>
    <row r="1710" spans="2:6">
      <c r="B1710" s="60">
        <v>4735</v>
      </c>
      <c r="C1710" s="60">
        <v>3</v>
      </c>
      <c r="E1710" s="60"/>
      <c r="F1710" s="60"/>
    </row>
    <row r="1711" spans="2:6">
      <c r="B1711" s="60">
        <v>4736</v>
      </c>
      <c r="C1711" s="60">
        <v>3</v>
      </c>
      <c r="E1711" s="60"/>
      <c r="F1711" s="60"/>
    </row>
    <row r="1712" spans="2:6">
      <c r="B1712" s="60">
        <v>4737</v>
      </c>
      <c r="C1712" s="60">
        <v>2</v>
      </c>
      <c r="E1712" s="60"/>
      <c r="F1712" s="60"/>
    </row>
    <row r="1713" spans="2:6">
      <c r="B1713" s="60">
        <v>4738</v>
      </c>
      <c r="C1713" s="60">
        <v>2</v>
      </c>
      <c r="E1713" s="60"/>
      <c r="F1713" s="60"/>
    </row>
    <row r="1714" spans="2:6">
      <c r="B1714" s="60">
        <v>4739</v>
      </c>
      <c r="C1714" s="60">
        <v>2</v>
      </c>
      <c r="E1714" s="60"/>
      <c r="F1714" s="60"/>
    </row>
    <row r="1715" spans="2:6">
      <c r="B1715" s="60">
        <v>4740</v>
      </c>
      <c r="C1715" s="60">
        <v>2</v>
      </c>
      <c r="E1715" s="60"/>
      <c r="F1715" s="60"/>
    </row>
    <row r="1716" spans="2:6">
      <c r="B1716" s="60">
        <v>4741</v>
      </c>
      <c r="C1716" s="60">
        <v>2</v>
      </c>
      <c r="E1716" s="60"/>
      <c r="F1716" s="60"/>
    </row>
    <row r="1717" spans="2:6">
      <c r="B1717" s="60">
        <v>4742</v>
      </c>
      <c r="C1717" s="60">
        <v>2</v>
      </c>
      <c r="E1717" s="60"/>
      <c r="F1717" s="60"/>
    </row>
    <row r="1718" spans="2:6">
      <c r="B1718" s="60">
        <v>4743</v>
      </c>
      <c r="C1718" s="60">
        <v>2</v>
      </c>
      <c r="E1718" s="60"/>
      <c r="F1718" s="60"/>
    </row>
    <row r="1719" spans="2:6">
      <c r="B1719" s="60">
        <v>4744</v>
      </c>
      <c r="C1719" s="60">
        <v>2</v>
      </c>
      <c r="E1719" s="60"/>
      <c r="F1719" s="60"/>
    </row>
    <row r="1720" spans="2:6">
      <c r="B1720" s="60">
        <v>4745</v>
      </c>
      <c r="C1720" s="60">
        <v>2</v>
      </c>
      <c r="E1720" s="60"/>
      <c r="F1720" s="60"/>
    </row>
    <row r="1721" spans="2:6">
      <c r="B1721" s="60">
        <v>4746</v>
      </c>
      <c r="C1721" s="60">
        <v>2</v>
      </c>
      <c r="E1721" s="60"/>
      <c r="F1721" s="60"/>
    </row>
    <row r="1722" spans="2:6">
      <c r="B1722" s="60">
        <v>4750</v>
      </c>
      <c r="C1722" s="60">
        <v>2</v>
      </c>
      <c r="E1722" s="60"/>
      <c r="F1722" s="60"/>
    </row>
    <row r="1723" spans="2:6">
      <c r="B1723" s="60">
        <v>4751</v>
      </c>
      <c r="C1723" s="60">
        <v>2</v>
      </c>
      <c r="E1723" s="60"/>
      <c r="F1723" s="60"/>
    </row>
    <row r="1724" spans="2:6">
      <c r="B1724" s="60">
        <v>4753</v>
      </c>
      <c r="C1724" s="60">
        <v>2</v>
      </c>
      <c r="E1724" s="60"/>
      <c r="F1724" s="60"/>
    </row>
    <row r="1725" spans="2:6">
      <c r="B1725" s="60">
        <v>4754</v>
      </c>
      <c r="C1725" s="60">
        <v>2</v>
      </c>
      <c r="E1725" s="60"/>
      <c r="F1725" s="60"/>
    </row>
    <row r="1726" spans="2:6">
      <c r="B1726" s="60">
        <v>4756</v>
      </c>
      <c r="C1726" s="60">
        <v>2</v>
      </c>
      <c r="E1726" s="60"/>
      <c r="F1726" s="60"/>
    </row>
    <row r="1727" spans="2:6">
      <c r="B1727" s="60">
        <v>4757</v>
      </c>
      <c r="C1727" s="60">
        <v>2</v>
      </c>
      <c r="E1727" s="60"/>
      <c r="F1727" s="60"/>
    </row>
    <row r="1728" spans="2:6">
      <c r="B1728" s="60">
        <v>4798</v>
      </c>
      <c r="C1728" s="60">
        <v>2</v>
      </c>
      <c r="E1728" s="60"/>
      <c r="F1728" s="60"/>
    </row>
    <row r="1729" spans="2:6">
      <c r="B1729" s="60">
        <v>4799</v>
      </c>
      <c r="C1729" s="60">
        <v>2</v>
      </c>
      <c r="E1729" s="60"/>
      <c r="F1729" s="60"/>
    </row>
    <row r="1730" spans="2:6">
      <c r="B1730" s="60">
        <v>4800</v>
      </c>
      <c r="C1730" s="60">
        <v>1</v>
      </c>
      <c r="E1730" s="60"/>
      <c r="F1730" s="60"/>
    </row>
    <row r="1731" spans="2:6">
      <c r="B1731" s="60">
        <v>4801</v>
      </c>
      <c r="C1731" s="60">
        <v>1</v>
      </c>
      <c r="E1731" s="60"/>
      <c r="F1731" s="60"/>
    </row>
    <row r="1732" spans="2:6">
      <c r="B1732" s="60">
        <v>4802</v>
      </c>
      <c r="C1732" s="60">
        <v>1</v>
      </c>
      <c r="E1732" s="60"/>
      <c r="F1732" s="60"/>
    </row>
    <row r="1733" spans="2:6">
      <c r="B1733" s="60">
        <v>4803</v>
      </c>
      <c r="C1733" s="60">
        <v>1</v>
      </c>
      <c r="E1733" s="60"/>
      <c r="F1733" s="60"/>
    </row>
    <row r="1734" spans="2:6">
      <c r="B1734" s="60">
        <v>4804</v>
      </c>
      <c r="C1734" s="60">
        <v>1</v>
      </c>
      <c r="E1734" s="60"/>
      <c r="F1734" s="60"/>
    </row>
    <row r="1735" spans="2:6">
      <c r="B1735" s="60">
        <v>4805</v>
      </c>
      <c r="C1735" s="60">
        <v>1</v>
      </c>
      <c r="E1735" s="60"/>
      <c r="F1735" s="60"/>
    </row>
    <row r="1736" spans="2:6">
      <c r="B1736" s="60">
        <v>4806</v>
      </c>
      <c r="C1736" s="60">
        <v>1</v>
      </c>
      <c r="E1736" s="60"/>
      <c r="F1736" s="60"/>
    </row>
    <row r="1737" spans="2:6">
      <c r="B1737" s="60">
        <v>4807</v>
      </c>
      <c r="C1737" s="60">
        <v>1</v>
      </c>
      <c r="E1737" s="60"/>
      <c r="F1737" s="60"/>
    </row>
    <row r="1738" spans="2:6">
      <c r="B1738" s="60">
        <v>4808</v>
      </c>
      <c r="C1738" s="60">
        <v>1</v>
      </c>
      <c r="E1738" s="60"/>
      <c r="F1738" s="60"/>
    </row>
    <row r="1739" spans="2:6">
      <c r="B1739" s="60">
        <v>4809</v>
      </c>
      <c r="C1739" s="60">
        <v>1</v>
      </c>
      <c r="E1739" s="60"/>
      <c r="F1739" s="60"/>
    </row>
    <row r="1740" spans="2:6">
      <c r="B1740" s="60">
        <v>4810</v>
      </c>
      <c r="C1740" s="60">
        <v>1</v>
      </c>
      <c r="E1740" s="60"/>
      <c r="F1740" s="60"/>
    </row>
    <row r="1741" spans="2:6">
      <c r="B1741" s="60">
        <v>4811</v>
      </c>
      <c r="C1741" s="60">
        <v>1</v>
      </c>
      <c r="E1741" s="60"/>
      <c r="F1741" s="60"/>
    </row>
    <row r="1742" spans="2:6">
      <c r="B1742" s="60">
        <v>4812</v>
      </c>
      <c r="C1742" s="60">
        <v>1</v>
      </c>
      <c r="E1742" s="60"/>
      <c r="F1742" s="60"/>
    </row>
    <row r="1743" spans="2:6">
      <c r="B1743" s="60">
        <v>4813</v>
      </c>
      <c r="C1743" s="60">
        <v>1</v>
      </c>
      <c r="E1743" s="60"/>
      <c r="F1743" s="60"/>
    </row>
    <row r="1744" spans="2:6">
      <c r="B1744" s="60">
        <v>4814</v>
      </c>
      <c r="C1744" s="60">
        <v>1</v>
      </c>
      <c r="E1744" s="60"/>
      <c r="F1744" s="60"/>
    </row>
    <row r="1745" spans="2:6">
      <c r="B1745" s="60">
        <v>4815</v>
      </c>
      <c r="C1745" s="60">
        <v>1</v>
      </c>
      <c r="E1745" s="60"/>
      <c r="F1745" s="60"/>
    </row>
    <row r="1746" spans="2:6">
      <c r="B1746" s="60">
        <v>4816</v>
      </c>
      <c r="C1746" s="60">
        <v>1</v>
      </c>
      <c r="E1746" s="60"/>
      <c r="F1746" s="60"/>
    </row>
    <row r="1747" spans="2:6">
      <c r="B1747" s="60">
        <v>4817</v>
      </c>
      <c r="C1747" s="60">
        <v>1</v>
      </c>
      <c r="E1747" s="60"/>
      <c r="F1747" s="60"/>
    </row>
    <row r="1748" spans="2:6">
      <c r="B1748" s="60">
        <v>4818</v>
      </c>
      <c r="C1748" s="60">
        <v>1</v>
      </c>
      <c r="E1748" s="60"/>
      <c r="F1748" s="60"/>
    </row>
    <row r="1749" spans="2:6">
      <c r="B1749" s="60">
        <v>4819</v>
      </c>
      <c r="C1749" s="60">
        <v>1</v>
      </c>
      <c r="E1749" s="60"/>
      <c r="F1749" s="60"/>
    </row>
    <row r="1750" spans="2:6">
      <c r="B1750" s="60">
        <v>4820</v>
      </c>
      <c r="C1750" s="60">
        <v>3</v>
      </c>
      <c r="E1750" s="60"/>
      <c r="F1750" s="60"/>
    </row>
    <row r="1751" spans="2:6">
      <c r="B1751" s="60">
        <v>4821</v>
      </c>
      <c r="C1751" s="60">
        <v>3</v>
      </c>
      <c r="E1751" s="60"/>
      <c r="F1751" s="60"/>
    </row>
    <row r="1752" spans="2:6">
      <c r="B1752" s="60">
        <v>4822</v>
      </c>
      <c r="C1752" s="60">
        <v>3</v>
      </c>
      <c r="E1752" s="60"/>
      <c r="F1752" s="60"/>
    </row>
    <row r="1753" spans="2:6">
      <c r="B1753" s="60">
        <v>4823</v>
      </c>
      <c r="C1753" s="60">
        <v>3</v>
      </c>
      <c r="E1753" s="60"/>
      <c r="F1753" s="60"/>
    </row>
    <row r="1754" spans="2:6">
      <c r="B1754" s="60">
        <v>4824</v>
      </c>
      <c r="C1754" s="60">
        <v>3</v>
      </c>
      <c r="E1754" s="60"/>
      <c r="F1754" s="60"/>
    </row>
    <row r="1755" spans="2:6">
      <c r="B1755" s="60">
        <v>4825</v>
      </c>
      <c r="C1755" s="60">
        <v>3</v>
      </c>
      <c r="E1755" s="60"/>
      <c r="F1755" s="60"/>
    </row>
    <row r="1756" spans="2:6">
      <c r="B1756" s="60">
        <v>4828</v>
      </c>
      <c r="C1756" s="60">
        <v>3</v>
      </c>
      <c r="E1756" s="60"/>
      <c r="F1756" s="60"/>
    </row>
    <row r="1757" spans="2:6">
      <c r="B1757" s="60">
        <v>4829</v>
      </c>
      <c r="C1757" s="60">
        <v>3</v>
      </c>
      <c r="E1757" s="60"/>
      <c r="F1757" s="60"/>
    </row>
    <row r="1758" spans="2:6">
      <c r="B1758" s="60">
        <v>4830</v>
      </c>
      <c r="C1758" s="60">
        <v>1</v>
      </c>
      <c r="E1758" s="60"/>
      <c r="F1758" s="60"/>
    </row>
    <row r="1759" spans="2:6">
      <c r="B1759" s="60">
        <v>4849</v>
      </c>
      <c r="C1759" s="60">
        <v>1</v>
      </c>
      <c r="E1759" s="60"/>
      <c r="F1759" s="60"/>
    </row>
    <row r="1760" spans="2:6">
      <c r="B1760" s="60">
        <v>4850</v>
      </c>
      <c r="C1760" s="60">
        <v>1</v>
      </c>
      <c r="E1760" s="60"/>
      <c r="F1760" s="60"/>
    </row>
    <row r="1761" spans="2:6">
      <c r="B1761" s="60">
        <v>4852</v>
      </c>
      <c r="C1761" s="60">
        <v>1</v>
      </c>
      <c r="E1761" s="60"/>
      <c r="F1761" s="60"/>
    </row>
    <row r="1762" spans="2:6">
      <c r="B1762" s="60">
        <v>4854</v>
      </c>
      <c r="C1762" s="60">
        <v>1</v>
      </c>
      <c r="E1762" s="60"/>
      <c r="F1762" s="60"/>
    </row>
    <row r="1763" spans="2:6">
      <c r="B1763" s="60">
        <v>4855</v>
      </c>
      <c r="C1763" s="60">
        <v>1</v>
      </c>
      <c r="E1763" s="60"/>
      <c r="F1763" s="60"/>
    </row>
    <row r="1764" spans="2:6">
      <c r="B1764" s="60">
        <v>4856</v>
      </c>
      <c r="C1764" s="60">
        <v>1</v>
      </c>
      <c r="E1764" s="60"/>
      <c r="F1764" s="60"/>
    </row>
    <row r="1765" spans="2:6">
      <c r="B1765" s="60">
        <v>4857</v>
      </c>
      <c r="C1765" s="60">
        <v>1</v>
      </c>
      <c r="E1765" s="60"/>
      <c r="F1765" s="60"/>
    </row>
    <row r="1766" spans="2:6">
      <c r="B1766" s="60">
        <v>4858</v>
      </c>
      <c r="C1766" s="60">
        <v>1</v>
      </c>
      <c r="E1766" s="60"/>
      <c r="F1766" s="60"/>
    </row>
    <row r="1767" spans="2:6">
      <c r="B1767" s="60">
        <v>4859</v>
      </c>
      <c r="C1767" s="60">
        <v>1</v>
      </c>
      <c r="E1767" s="60"/>
      <c r="F1767" s="60"/>
    </row>
    <row r="1768" spans="2:6">
      <c r="B1768" s="60">
        <v>4860</v>
      </c>
      <c r="C1768" s="60">
        <v>1</v>
      </c>
      <c r="E1768" s="60"/>
      <c r="F1768" s="60"/>
    </row>
    <row r="1769" spans="2:6">
      <c r="B1769" s="60">
        <v>4861</v>
      </c>
      <c r="C1769" s="60">
        <v>1</v>
      </c>
      <c r="E1769" s="60"/>
      <c r="F1769" s="60"/>
    </row>
    <row r="1770" spans="2:6">
      <c r="B1770" s="60">
        <v>4865</v>
      </c>
      <c r="C1770" s="60">
        <v>1</v>
      </c>
      <c r="E1770" s="60"/>
      <c r="F1770" s="60"/>
    </row>
    <row r="1771" spans="2:6">
      <c r="B1771" s="60">
        <v>4868</v>
      </c>
      <c r="C1771" s="60">
        <v>1</v>
      </c>
      <c r="E1771" s="60"/>
      <c r="F1771" s="60"/>
    </row>
    <row r="1772" spans="2:6">
      <c r="B1772" s="60">
        <v>4869</v>
      </c>
      <c r="C1772" s="60">
        <v>1</v>
      </c>
      <c r="E1772" s="60"/>
      <c r="F1772" s="60"/>
    </row>
    <row r="1773" spans="2:6">
      <c r="B1773" s="60">
        <v>4870</v>
      </c>
      <c r="C1773" s="60">
        <v>1</v>
      </c>
      <c r="E1773" s="60"/>
      <c r="F1773" s="60"/>
    </row>
    <row r="1774" spans="2:6">
      <c r="B1774" s="60">
        <v>4871</v>
      </c>
      <c r="C1774" s="60">
        <v>1</v>
      </c>
      <c r="E1774" s="60"/>
      <c r="F1774" s="60"/>
    </row>
    <row r="1775" spans="2:6">
      <c r="B1775" s="60">
        <v>4872</v>
      </c>
      <c r="C1775" s="60">
        <v>1</v>
      </c>
      <c r="E1775" s="60"/>
      <c r="F1775" s="60"/>
    </row>
    <row r="1776" spans="2:6">
      <c r="B1776" s="60">
        <v>4873</v>
      </c>
      <c r="C1776" s="60">
        <v>1</v>
      </c>
      <c r="E1776" s="60"/>
      <c r="F1776" s="60"/>
    </row>
    <row r="1777" spans="2:6">
      <c r="B1777" s="60">
        <v>4874</v>
      </c>
      <c r="C1777" s="60">
        <v>1</v>
      </c>
      <c r="E1777" s="60"/>
      <c r="F1777" s="60"/>
    </row>
    <row r="1778" spans="2:6">
      <c r="B1778" s="60">
        <v>4875</v>
      </c>
      <c r="C1778" s="60">
        <v>1</v>
      </c>
      <c r="E1778" s="60"/>
      <c r="F1778" s="60"/>
    </row>
    <row r="1779" spans="2:6">
      <c r="B1779" s="60">
        <v>4876</v>
      </c>
      <c r="C1779" s="60">
        <v>1</v>
      </c>
      <c r="E1779" s="60"/>
      <c r="F1779" s="60"/>
    </row>
    <row r="1780" spans="2:6">
      <c r="B1780" s="60">
        <v>4877</v>
      </c>
      <c r="C1780" s="60">
        <v>1</v>
      </c>
      <c r="E1780" s="60"/>
      <c r="F1780" s="60"/>
    </row>
    <row r="1781" spans="2:6">
      <c r="B1781" s="60">
        <v>4878</v>
      </c>
      <c r="C1781" s="60">
        <v>1</v>
      </c>
      <c r="E1781" s="60"/>
      <c r="F1781" s="60"/>
    </row>
    <row r="1782" spans="2:6">
      <c r="B1782" s="60">
        <v>4879</v>
      </c>
      <c r="C1782" s="60">
        <v>1</v>
      </c>
      <c r="E1782" s="60"/>
      <c r="F1782" s="60"/>
    </row>
    <row r="1783" spans="2:6">
      <c r="B1783" s="60">
        <v>4880</v>
      </c>
      <c r="C1783" s="60">
        <v>1</v>
      </c>
      <c r="E1783" s="60"/>
      <c r="F1783" s="60"/>
    </row>
    <row r="1784" spans="2:6">
      <c r="B1784" s="60">
        <v>4881</v>
      </c>
      <c r="C1784" s="60">
        <v>1</v>
      </c>
      <c r="E1784" s="60"/>
      <c r="F1784" s="60"/>
    </row>
    <row r="1785" spans="2:6">
      <c r="B1785" s="60">
        <v>4882</v>
      </c>
      <c r="C1785" s="60">
        <v>1</v>
      </c>
      <c r="E1785" s="60"/>
      <c r="F1785" s="60"/>
    </row>
    <row r="1786" spans="2:6">
      <c r="B1786" s="60">
        <v>4883</v>
      </c>
      <c r="C1786" s="60">
        <v>1</v>
      </c>
      <c r="E1786" s="60"/>
      <c r="F1786" s="60"/>
    </row>
    <row r="1787" spans="2:6">
      <c r="B1787" s="60">
        <v>4884</v>
      </c>
      <c r="C1787" s="60">
        <v>1</v>
      </c>
      <c r="E1787" s="60"/>
      <c r="F1787" s="60"/>
    </row>
    <row r="1788" spans="2:6">
      <c r="B1788" s="60">
        <v>4885</v>
      </c>
      <c r="C1788" s="60">
        <v>1</v>
      </c>
      <c r="E1788" s="60"/>
      <c r="F1788" s="60"/>
    </row>
    <row r="1789" spans="2:6">
      <c r="B1789" s="60">
        <v>4886</v>
      </c>
      <c r="C1789" s="60">
        <v>1</v>
      </c>
      <c r="E1789" s="60"/>
      <c r="F1789" s="60"/>
    </row>
    <row r="1790" spans="2:6">
      <c r="B1790" s="60">
        <v>4887</v>
      </c>
      <c r="C1790" s="60">
        <v>1</v>
      </c>
      <c r="E1790" s="60"/>
      <c r="F1790" s="60"/>
    </row>
    <row r="1791" spans="2:6">
      <c r="B1791" s="60">
        <v>4888</v>
      </c>
      <c r="C1791" s="60">
        <v>1</v>
      </c>
      <c r="E1791" s="60"/>
      <c r="F1791" s="60"/>
    </row>
    <row r="1792" spans="2:6">
      <c r="B1792" s="60">
        <v>4890</v>
      </c>
      <c r="C1792" s="60">
        <v>1</v>
      </c>
      <c r="E1792" s="60"/>
      <c r="F1792" s="60"/>
    </row>
    <row r="1793" spans="2:6">
      <c r="B1793" s="60">
        <v>4891</v>
      </c>
      <c r="C1793" s="60">
        <v>1</v>
      </c>
      <c r="E1793" s="60"/>
      <c r="F1793" s="60"/>
    </row>
    <row r="1794" spans="2:6">
      <c r="B1794" s="60">
        <v>4892</v>
      </c>
      <c r="C1794" s="60">
        <v>1</v>
      </c>
      <c r="E1794" s="60"/>
      <c r="F1794" s="60"/>
    </row>
    <row r="1795" spans="2:6">
      <c r="B1795" s="60">
        <v>4895</v>
      </c>
      <c r="C1795" s="60">
        <v>1</v>
      </c>
      <c r="E1795" s="60"/>
      <c r="F1795" s="60"/>
    </row>
    <row r="1796" spans="2:6">
      <c r="B1796" s="60">
        <v>5000</v>
      </c>
      <c r="C1796" s="60">
        <v>5</v>
      </c>
      <c r="E1796" s="60"/>
      <c r="F1796" s="60"/>
    </row>
    <row r="1797" spans="2:6">
      <c r="B1797" s="60">
        <v>5006</v>
      </c>
      <c r="C1797" s="60">
        <v>5</v>
      </c>
      <c r="E1797" s="60"/>
      <c r="F1797" s="60"/>
    </row>
    <row r="1798" spans="2:6">
      <c r="B1798" s="60">
        <v>5007</v>
      </c>
      <c r="C1798" s="60">
        <v>5</v>
      </c>
      <c r="E1798" s="60"/>
      <c r="F1798" s="60"/>
    </row>
    <row r="1799" spans="2:6">
      <c r="B1799" s="60">
        <v>5008</v>
      </c>
      <c r="C1799" s="60">
        <v>5</v>
      </c>
      <c r="E1799" s="60"/>
      <c r="F1799" s="60"/>
    </row>
    <row r="1800" spans="2:6">
      <c r="B1800" s="60">
        <v>5009</v>
      </c>
      <c r="C1800" s="60">
        <v>5</v>
      </c>
      <c r="E1800" s="60"/>
      <c r="F1800" s="60"/>
    </row>
    <row r="1801" spans="2:6">
      <c r="B1801" s="60">
        <v>5010</v>
      </c>
      <c r="C1801" s="60">
        <v>5</v>
      </c>
      <c r="E1801" s="60"/>
      <c r="F1801" s="60"/>
    </row>
    <row r="1802" spans="2:6">
      <c r="B1802" s="60">
        <v>5011</v>
      </c>
      <c r="C1802" s="60">
        <v>5</v>
      </c>
      <c r="E1802" s="60"/>
      <c r="F1802" s="60"/>
    </row>
    <row r="1803" spans="2:6">
      <c r="B1803" s="60">
        <v>5012</v>
      </c>
      <c r="C1803" s="60">
        <v>5</v>
      </c>
      <c r="E1803" s="60"/>
      <c r="F1803" s="60"/>
    </row>
    <row r="1804" spans="2:6">
      <c r="B1804" s="60">
        <v>5013</v>
      </c>
      <c r="C1804" s="60">
        <v>5</v>
      </c>
      <c r="E1804" s="60"/>
      <c r="F1804" s="60"/>
    </row>
    <row r="1805" spans="2:6">
      <c r="B1805" s="60">
        <v>5014</v>
      </c>
      <c r="C1805" s="60">
        <v>5</v>
      </c>
      <c r="E1805" s="60"/>
      <c r="F1805" s="60"/>
    </row>
    <row r="1806" spans="2:6">
      <c r="B1806" s="60">
        <v>5015</v>
      </c>
      <c r="C1806" s="60">
        <v>5</v>
      </c>
      <c r="E1806" s="60"/>
      <c r="F1806" s="60"/>
    </row>
    <row r="1807" spans="2:6">
      <c r="B1807" s="60">
        <v>5016</v>
      </c>
      <c r="C1807" s="60">
        <v>5</v>
      </c>
      <c r="E1807" s="60"/>
      <c r="F1807" s="60"/>
    </row>
    <row r="1808" spans="2:6">
      <c r="B1808" s="60">
        <v>5017</v>
      </c>
      <c r="C1808" s="60">
        <v>5</v>
      </c>
      <c r="E1808" s="60"/>
      <c r="F1808" s="60"/>
    </row>
    <row r="1809" spans="2:6">
      <c r="B1809" s="60">
        <v>5018</v>
      </c>
      <c r="C1809" s="60">
        <v>5</v>
      </c>
      <c r="E1809" s="60"/>
      <c r="F1809" s="60"/>
    </row>
    <row r="1810" spans="2:6">
      <c r="B1810" s="60">
        <v>5019</v>
      </c>
      <c r="C1810" s="60">
        <v>5</v>
      </c>
      <c r="E1810" s="60"/>
      <c r="F1810" s="60"/>
    </row>
    <row r="1811" spans="2:6">
      <c r="B1811" s="60">
        <v>5020</v>
      </c>
      <c r="C1811" s="60">
        <v>5</v>
      </c>
      <c r="E1811" s="60"/>
      <c r="F1811" s="60"/>
    </row>
    <row r="1812" spans="2:6">
      <c r="B1812" s="60">
        <v>5021</v>
      </c>
      <c r="C1812" s="60">
        <v>5</v>
      </c>
      <c r="E1812" s="60"/>
      <c r="F1812" s="60"/>
    </row>
    <row r="1813" spans="2:6">
      <c r="B1813" s="60">
        <v>5022</v>
      </c>
      <c r="C1813" s="60">
        <v>5</v>
      </c>
      <c r="E1813" s="60"/>
      <c r="F1813" s="60"/>
    </row>
    <row r="1814" spans="2:6">
      <c r="B1814" s="60">
        <v>5023</v>
      </c>
      <c r="C1814" s="60">
        <v>5</v>
      </c>
      <c r="E1814" s="60"/>
      <c r="F1814" s="60"/>
    </row>
    <row r="1815" spans="2:6">
      <c r="B1815" s="60">
        <v>5024</v>
      </c>
      <c r="C1815" s="60">
        <v>5</v>
      </c>
      <c r="E1815" s="60"/>
      <c r="F1815" s="60"/>
    </row>
    <row r="1816" spans="2:6">
      <c r="B1816" s="60">
        <v>5025</v>
      </c>
      <c r="C1816" s="60">
        <v>5</v>
      </c>
      <c r="E1816" s="60"/>
      <c r="F1816" s="60"/>
    </row>
    <row r="1817" spans="2:6">
      <c r="B1817" s="60">
        <v>5031</v>
      </c>
      <c r="C1817" s="60">
        <v>5</v>
      </c>
      <c r="E1817" s="60"/>
      <c r="F1817" s="60"/>
    </row>
    <row r="1818" spans="2:6">
      <c r="B1818" s="60">
        <v>5032</v>
      </c>
      <c r="C1818" s="60">
        <v>5</v>
      </c>
      <c r="E1818" s="60"/>
      <c r="F1818" s="60"/>
    </row>
    <row r="1819" spans="2:6">
      <c r="B1819" s="60">
        <v>5033</v>
      </c>
      <c r="C1819" s="60">
        <v>5</v>
      </c>
      <c r="E1819" s="60"/>
      <c r="F1819" s="60"/>
    </row>
    <row r="1820" spans="2:6">
      <c r="B1820" s="60">
        <v>5034</v>
      </c>
      <c r="C1820" s="60">
        <v>5</v>
      </c>
      <c r="E1820" s="60"/>
      <c r="F1820" s="60"/>
    </row>
    <row r="1821" spans="2:6">
      <c r="B1821" s="60">
        <v>5035</v>
      </c>
      <c r="C1821" s="60">
        <v>5</v>
      </c>
      <c r="E1821" s="60"/>
      <c r="F1821" s="60"/>
    </row>
    <row r="1822" spans="2:6">
      <c r="B1822" s="60">
        <v>5037</v>
      </c>
      <c r="C1822" s="60">
        <v>5</v>
      </c>
      <c r="E1822" s="60"/>
      <c r="F1822" s="60"/>
    </row>
    <row r="1823" spans="2:6">
      <c r="B1823" s="60">
        <v>5038</v>
      </c>
      <c r="C1823" s="60">
        <v>5</v>
      </c>
      <c r="E1823" s="60"/>
      <c r="F1823" s="60"/>
    </row>
    <row r="1824" spans="2:6">
      <c r="B1824" s="60">
        <v>5039</v>
      </c>
      <c r="C1824" s="60">
        <v>5</v>
      </c>
      <c r="E1824" s="60"/>
      <c r="F1824" s="60"/>
    </row>
    <row r="1825" spans="2:6">
      <c r="B1825" s="60">
        <v>5040</v>
      </c>
      <c r="C1825" s="60">
        <v>5</v>
      </c>
      <c r="E1825" s="60"/>
      <c r="F1825" s="60"/>
    </row>
    <row r="1826" spans="2:6">
      <c r="B1826" s="60">
        <v>5041</v>
      </c>
      <c r="C1826" s="60">
        <v>5</v>
      </c>
      <c r="E1826" s="60"/>
      <c r="F1826" s="60"/>
    </row>
    <row r="1827" spans="2:6">
      <c r="B1827" s="60">
        <v>5042</v>
      </c>
      <c r="C1827" s="60">
        <v>5</v>
      </c>
      <c r="E1827" s="60"/>
      <c r="F1827" s="60"/>
    </row>
    <row r="1828" spans="2:6">
      <c r="B1828" s="60">
        <v>5043</v>
      </c>
      <c r="C1828" s="60">
        <v>5</v>
      </c>
      <c r="E1828" s="60"/>
      <c r="F1828" s="60"/>
    </row>
    <row r="1829" spans="2:6">
      <c r="B1829" s="60">
        <v>5044</v>
      </c>
      <c r="C1829" s="60">
        <v>5</v>
      </c>
      <c r="E1829" s="60"/>
      <c r="F1829" s="60"/>
    </row>
    <row r="1830" spans="2:6">
      <c r="B1830" s="60">
        <v>5045</v>
      </c>
      <c r="C1830" s="60">
        <v>5</v>
      </c>
      <c r="E1830" s="60"/>
      <c r="F1830" s="60"/>
    </row>
    <row r="1831" spans="2:6">
      <c r="B1831" s="60">
        <v>5046</v>
      </c>
      <c r="C1831" s="60">
        <v>5</v>
      </c>
      <c r="E1831" s="60"/>
      <c r="F1831" s="60"/>
    </row>
    <row r="1832" spans="2:6">
      <c r="B1832" s="60">
        <v>5047</v>
      </c>
      <c r="C1832" s="60">
        <v>5</v>
      </c>
      <c r="E1832" s="60"/>
      <c r="F1832" s="60"/>
    </row>
    <row r="1833" spans="2:6">
      <c r="B1833" s="60">
        <v>5048</v>
      </c>
      <c r="C1833" s="60">
        <v>5</v>
      </c>
      <c r="E1833" s="60"/>
      <c r="F1833" s="60"/>
    </row>
    <row r="1834" spans="2:6">
      <c r="B1834" s="60">
        <v>5049</v>
      </c>
      <c r="C1834" s="60">
        <v>5</v>
      </c>
      <c r="E1834" s="60"/>
      <c r="F1834" s="60"/>
    </row>
    <row r="1835" spans="2:6">
      <c r="B1835" s="60">
        <v>5050</v>
      </c>
      <c r="C1835" s="60">
        <v>5</v>
      </c>
      <c r="E1835" s="60"/>
      <c r="F1835" s="60"/>
    </row>
    <row r="1836" spans="2:6">
      <c r="B1836" s="60">
        <v>5051</v>
      </c>
      <c r="C1836" s="60">
        <v>5</v>
      </c>
      <c r="E1836" s="60"/>
      <c r="F1836" s="60"/>
    </row>
    <row r="1837" spans="2:6">
      <c r="B1837" s="60">
        <v>5052</v>
      </c>
      <c r="C1837" s="60">
        <v>5</v>
      </c>
      <c r="E1837" s="60"/>
      <c r="F1837" s="60"/>
    </row>
    <row r="1838" spans="2:6">
      <c r="B1838" s="60">
        <v>5061</v>
      </c>
      <c r="C1838" s="60">
        <v>5</v>
      </c>
      <c r="E1838" s="60"/>
      <c r="F1838" s="60"/>
    </row>
    <row r="1839" spans="2:6">
      <c r="B1839" s="60">
        <v>5062</v>
      </c>
      <c r="C1839" s="60">
        <v>5</v>
      </c>
      <c r="E1839" s="60"/>
      <c r="F1839" s="60"/>
    </row>
    <row r="1840" spans="2:6">
      <c r="B1840" s="60">
        <v>5063</v>
      </c>
      <c r="C1840" s="60">
        <v>5</v>
      </c>
      <c r="E1840" s="60"/>
      <c r="F1840" s="60"/>
    </row>
    <row r="1841" spans="2:6">
      <c r="B1841" s="60">
        <v>5064</v>
      </c>
      <c r="C1841" s="60">
        <v>5</v>
      </c>
      <c r="E1841" s="60"/>
      <c r="F1841" s="60"/>
    </row>
    <row r="1842" spans="2:6">
      <c r="B1842" s="60">
        <v>5065</v>
      </c>
      <c r="C1842" s="60">
        <v>5</v>
      </c>
      <c r="E1842" s="60"/>
      <c r="F1842" s="60"/>
    </row>
    <row r="1843" spans="2:6">
      <c r="B1843" s="60">
        <v>5066</v>
      </c>
      <c r="C1843" s="60">
        <v>5</v>
      </c>
      <c r="E1843" s="60"/>
      <c r="F1843" s="60"/>
    </row>
    <row r="1844" spans="2:6">
      <c r="B1844" s="60">
        <v>5067</v>
      </c>
      <c r="C1844" s="60">
        <v>5</v>
      </c>
      <c r="E1844" s="60"/>
      <c r="F1844" s="60"/>
    </row>
    <row r="1845" spans="2:6">
      <c r="B1845" s="60">
        <v>5068</v>
      </c>
      <c r="C1845" s="60">
        <v>5</v>
      </c>
      <c r="E1845" s="60"/>
      <c r="F1845" s="60"/>
    </row>
    <row r="1846" spans="2:6">
      <c r="B1846" s="60">
        <v>5069</v>
      </c>
      <c r="C1846" s="60">
        <v>5</v>
      </c>
      <c r="E1846" s="60"/>
      <c r="F1846" s="60"/>
    </row>
    <row r="1847" spans="2:6">
      <c r="B1847" s="60">
        <v>5070</v>
      </c>
      <c r="C1847" s="60">
        <v>5</v>
      </c>
      <c r="E1847" s="60"/>
      <c r="F1847" s="60"/>
    </row>
    <row r="1848" spans="2:6">
      <c r="B1848" s="60">
        <v>5072</v>
      </c>
      <c r="C1848" s="60">
        <v>5</v>
      </c>
      <c r="E1848" s="60"/>
      <c r="F1848" s="60"/>
    </row>
    <row r="1849" spans="2:6">
      <c r="B1849" s="60">
        <v>5073</v>
      </c>
      <c r="C1849" s="60">
        <v>5</v>
      </c>
      <c r="E1849" s="60"/>
      <c r="F1849" s="60"/>
    </row>
    <row r="1850" spans="2:6">
      <c r="B1850" s="60">
        <v>5074</v>
      </c>
      <c r="C1850" s="60">
        <v>5</v>
      </c>
      <c r="E1850" s="60"/>
      <c r="F1850" s="60"/>
    </row>
    <row r="1851" spans="2:6">
      <c r="B1851" s="60">
        <v>5075</v>
      </c>
      <c r="C1851" s="60">
        <v>5</v>
      </c>
      <c r="E1851" s="60"/>
      <c r="F1851" s="60"/>
    </row>
    <row r="1852" spans="2:6">
      <c r="B1852" s="60">
        <v>5076</v>
      </c>
      <c r="C1852" s="60">
        <v>5</v>
      </c>
      <c r="E1852" s="60"/>
      <c r="F1852" s="60"/>
    </row>
    <row r="1853" spans="2:6">
      <c r="B1853" s="60">
        <v>5081</v>
      </c>
      <c r="C1853" s="60">
        <v>5</v>
      </c>
      <c r="E1853" s="60"/>
      <c r="F1853" s="60"/>
    </row>
    <row r="1854" spans="2:6">
      <c r="B1854" s="60">
        <v>5082</v>
      </c>
      <c r="C1854" s="60">
        <v>5</v>
      </c>
      <c r="E1854" s="60"/>
      <c r="F1854" s="60"/>
    </row>
    <row r="1855" spans="2:6">
      <c r="B1855" s="60">
        <v>5083</v>
      </c>
      <c r="C1855" s="60">
        <v>5</v>
      </c>
      <c r="E1855" s="60"/>
      <c r="F1855" s="60"/>
    </row>
    <row r="1856" spans="2:6">
      <c r="B1856" s="60">
        <v>5084</v>
      </c>
      <c r="C1856" s="60">
        <v>5</v>
      </c>
      <c r="E1856" s="60"/>
      <c r="F1856" s="60"/>
    </row>
    <row r="1857" spans="2:6">
      <c r="B1857" s="60">
        <v>5085</v>
      </c>
      <c r="C1857" s="60">
        <v>5</v>
      </c>
      <c r="E1857" s="60"/>
      <c r="F1857" s="60"/>
    </row>
    <row r="1858" spans="2:6">
      <c r="B1858" s="60">
        <v>5086</v>
      </c>
      <c r="C1858" s="60">
        <v>5</v>
      </c>
      <c r="E1858" s="60"/>
      <c r="F1858" s="60"/>
    </row>
    <row r="1859" spans="2:6">
      <c r="B1859" s="60">
        <v>5087</v>
      </c>
      <c r="C1859" s="60">
        <v>5</v>
      </c>
      <c r="E1859" s="60"/>
      <c r="F1859" s="60"/>
    </row>
    <row r="1860" spans="2:6">
      <c r="B1860" s="60">
        <v>5088</v>
      </c>
      <c r="C1860" s="60">
        <v>5</v>
      </c>
      <c r="E1860" s="60"/>
      <c r="F1860" s="60"/>
    </row>
    <row r="1861" spans="2:6">
      <c r="B1861" s="60">
        <v>5089</v>
      </c>
      <c r="C1861" s="60">
        <v>5</v>
      </c>
      <c r="E1861" s="60"/>
      <c r="F1861" s="60"/>
    </row>
    <row r="1862" spans="2:6">
      <c r="B1862" s="60">
        <v>5090</v>
      </c>
      <c r="C1862" s="60">
        <v>5</v>
      </c>
      <c r="E1862" s="60"/>
      <c r="F1862" s="60"/>
    </row>
    <row r="1863" spans="2:6">
      <c r="B1863" s="60">
        <v>5091</v>
      </c>
      <c r="C1863" s="60">
        <v>5</v>
      </c>
      <c r="E1863" s="60"/>
      <c r="F1863" s="60"/>
    </row>
    <row r="1864" spans="2:6">
      <c r="B1864" s="60">
        <v>5092</v>
      </c>
      <c r="C1864" s="60">
        <v>5</v>
      </c>
      <c r="E1864" s="60"/>
      <c r="F1864" s="60"/>
    </row>
    <row r="1865" spans="2:6">
      <c r="B1865" s="60">
        <v>5093</v>
      </c>
      <c r="C1865" s="60">
        <v>5</v>
      </c>
      <c r="E1865" s="60"/>
      <c r="F1865" s="60"/>
    </row>
    <row r="1866" spans="2:6">
      <c r="B1866" s="60">
        <v>5094</v>
      </c>
      <c r="C1866" s="60">
        <v>5</v>
      </c>
      <c r="E1866" s="60"/>
      <c r="F1866" s="60"/>
    </row>
    <row r="1867" spans="2:6">
      <c r="B1867" s="60">
        <v>5095</v>
      </c>
      <c r="C1867" s="60">
        <v>5</v>
      </c>
      <c r="E1867" s="60"/>
      <c r="F1867" s="60"/>
    </row>
    <row r="1868" spans="2:6">
      <c r="B1868" s="60">
        <v>5096</v>
      </c>
      <c r="C1868" s="60">
        <v>5</v>
      </c>
      <c r="E1868" s="60"/>
      <c r="F1868" s="60"/>
    </row>
    <row r="1869" spans="2:6">
      <c r="B1869" s="60">
        <v>5097</v>
      </c>
      <c r="C1869" s="60">
        <v>5</v>
      </c>
      <c r="E1869" s="60"/>
      <c r="F1869" s="60"/>
    </row>
    <row r="1870" spans="2:6">
      <c r="B1870" s="60">
        <v>5098</v>
      </c>
      <c r="C1870" s="60">
        <v>5</v>
      </c>
      <c r="E1870" s="60"/>
      <c r="F1870" s="60"/>
    </row>
    <row r="1871" spans="2:6">
      <c r="B1871" s="60">
        <v>5106</v>
      </c>
      <c r="C1871" s="60">
        <v>5</v>
      </c>
      <c r="E1871" s="60"/>
      <c r="F1871" s="60"/>
    </row>
    <row r="1872" spans="2:6">
      <c r="B1872" s="60">
        <v>5107</v>
      </c>
      <c r="C1872" s="60">
        <v>5</v>
      </c>
      <c r="E1872" s="60"/>
      <c r="F1872" s="60"/>
    </row>
    <row r="1873" spans="2:6">
      <c r="B1873" s="60">
        <v>5108</v>
      </c>
      <c r="C1873" s="60">
        <v>5</v>
      </c>
      <c r="E1873" s="60"/>
      <c r="F1873" s="60"/>
    </row>
    <row r="1874" spans="2:6">
      <c r="B1874" s="60">
        <v>5109</v>
      </c>
      <c r="C1874" s="60">
        <v>5</v>
      </c>
      <c r="E1874" s="60"/>
      <c r="F1874" s="60"/>
    </row>
    <row r="1875" spans="2:6">
      <c r="B1875" s="60">
        <v>5110</v>
      </c>
      <c r="C1875" s="60">
        <v>5</v>
      </c>
      <c r="E1875" s="60"/>
      <c r="F1875" s="60"/>
    </row>
    <row r="1876" spans="2:6">
      <c r="B1876" s="60">
        <v>5111</v>
      </c>
      <c r="C1876" s="60">
        <v>5</v>
      </c>
      <c r="E1876" s="60"/>
      <c r="F1876" s="60"/>
    </row>
    <row r="1877" spans="2:6">
      <c r="B1877" s="60">
        <v>5112</v>
      </c>
      <c r="C1877" s="60">
        <v>5</v>
      </c>
      <c r="E1877" s="60"/>
      <c r="F1877" s="60"/>
    </row>
    <row r="1878" spans="2:6">
      <c r="B1878" s="60">
        <v>5113</v>
      </c>
      <c r="C1878" s="60">
        <v>5</v>
      </c>
      <c r="E1878" s="60"/>
      <c r="F1878" s="60"/>
    </row>
    <row r="1879" spans="2:6">
      <c r="B1879" s="60">
        <v>5114</v>
      </c>
      <c r="C1879" s="60">
        <v>5</v>
      </c>
      <c r="E1879" s="60"/>
      <c r="F1879" s="60"/>
    </row>
    <row r="1880" spans="2:6">
      <c r="B1880" s="60">
        <v>5115</v>
      </c>
      <c r="C1880" s="60">
        <v>5</v>
      </c>
      <c r="E1880" s="60"/>
      <c r="F1880" s="60"/>
    </row>
    <row r="1881" spans="2:6">
      <c r="B1881" s="60">
        <v>5116</v>
      </c>
      <c r="C1881" s="60">
        <v>5</v>
      </c>
      <c r="E1881" s="60"/>
      <c r="F1881" s="60"/>
    </row>
    <row r="1882" spans="2:6">
      <c r="B1882" s="60">
        <v>5117</v>
      </c>
      <c r="C1882" s="60">
        <v>5</v>
      </c>
      <c r="E1882" s="60"/>
      <c r="F1882" s="60"/>
    </row>
    <row r="1883" spans="2:6">
      <c r="B1883" s="60">
        <v>5118</v>
      </c>
      <c r="C1883" s="60">
        <v>5</v>
      </c>
      <c r="E1883" s="60"/>
      <c r="F1883" s="60"/>
    </row>
    <row r="1884" spans="2:6">
      <c r="B1884" s="60">
        <v>5120</v>
      </c>
      <c r="C1884" s="60">
        <v>5</v>
      </c>
      <c r="E1884" s="60"/>
      <c r="F1884" s="60"/>
    </row>
    <row r="1885" spans="2:6">
      <c r="B1885" s="60">
        <v>5121</v>
      </c>
      <c r="C1885" s="60">
        <v>5</v>
      </c>
      <c r="E1885" s="60"/>
      <c r="F1885" s="60"/>
    </row>
    <row r="1886" spans="2:6">
      <c r="B1886" s="60">
        <v>5125</v>
      </c>
      <c r="C1886" s="60">
        <v>5</v>
      </c>
      <c r="E1886" s="60"/>
      <c r="F1886" s="60"/>
    </row>
    <row r="1887" spans="2:6">
      <c r="B1887" s="60">
        <v>5126</v>
      </c>
      <c r="C1887" s="60">
        <v>5</v>
      </c>
      <c r="E1887" s="60"/>
      <c r="F1887" s="60"/>
    </row>
    <row r="1888" spans="2:6">
      <c r="B1888" s="60">
        <v>5127</v>
      </c>
      <c r="C1888" s="60">
        <v>5</v>
      </c>
      <c r="E1888" s="60"/>
      <c r="F1888" s="60"/>
    </row>
    <row r="1889" spans="2:6">
      <c r="B1889" s="60">
        <v>5131</v>
      </c>
      <c r="C1889" s="60">
        <v>6</v>
      </c>
      <c r="E1889" s="60"/>
      <c r="F1889" s="60"/>
    </row>
    <row r="1890" spans="2:6">
      <c r="B1890" s="60">
        <v>5132</v>
      </c>
      <c r="C1890" s="60">
        <v>6</v>
      </c>
      <c r="E1890" s="60"/>
      <c r="F1890" s="60"/>
    </row>
    <row r="1891" spans="2:6">
      <c r="B1891" s="60">
        <v>5133</v>
      </c>
      <c r="C1891" s="60">
        <v>6</v>
      </c>
      <c r="E1891" s="60"/>
      <c r="F1891" s="60"/>
    </row>
    <row r="1892" spans="2:6">
      <c r="B1892" s="60">
        <v>5134</v>
      </c>
      <c r="C1892" s="60">
        <v>6</v>
      </c>
      <c r="E1892" s="60"/>
      <c r="F1892" s="60"/>
    </row>
    <row r="1893" spans="2:6">
      <c r="B1893" s="60">
        <v>5136</v>
      </c>
      <c r="C1893" s="60">
        <v>6</v>
      </c>
      <c r="E1893" s="60"/>
      <c r="F1893" s="60"/>
    </row>
    <row r="1894" spans="2:6">
      <c r="B1894" s="60">
        <v>5137</v>
      </c>
      <c r="C1894" s="60">
        <v>6</v>
      </c>
      <c r="E1894" s="60"/>
      <c r="F1894" s="60"/>
    </row>
    <row r="1895" spans="2:6">
      <c r="B1895" s="60">
        <v>5138</v>
      </c>
      <c r="C1895" s="60">
        <v>6</v>
      </c>
      <c r="E1895" s="60"/>
      <c r="F1895" s="60"/>
    </row>
    <row r="1896" spans="2:6">
      <c r="B1896" s="60">
        <v>5139</v>
      </c>
      <c r="C1896" s="60">
        <v>6</v>
      </c>
      <c r="E1896" s="60"/>
      <c r="F1896" s="60"/>
    </row>
    <row r="1897" spans="2:6">
      <c r="B1897" s="60">
        <v>5140</v>
      </c>
      <c r="C1897" s="60">
        <v>6</v>
      </c>
      <c r="E1897" s="60"/>
      <c r="F1897" s="60"/>
    </row>
    <row r="1898" spans="2:6">
      <c r="B1898" s="60">
        <v>5141</v>
      </c>
      <c r="C1898" s="60">
        <v>6</v>
      </c>
      <c r="E1898" s="60"/>
      <c r="F1898" s="60"/>
    </row>
    <row r="1899" spans="2:6">
      <c r="B1899" s="60">
        <v>5142</v>
      </c>
      <c r="C1899" s="60">
        <v>6</v>
      </c>
      <c r="E1899" s="60"/>
      <c r="F1899" s="60"/>
    </row>
    <row r="1900" spans="2:6">
      <c r="B1900" s="60">
        <v>5144</v>
      </c>
      <c r="C1900" s="60">
        <v>6</v>
      </c>
      <c r="E1900" s="60"/>
      <c r="F1900" s="60"/>
    </row>
    <row r="1901" spans="2:6">
      <c r="B1901" s="60">
        <v>5150</v>
      </c>
      <c r="C1901" s="60">
        <v>5</v>
      </c>
      <c r="E1901" s="60"/>
      <c r="F1901" s="60"/>
    </row>
    <row r="1902" spans="2:6">
      <c r="B1902" s="60">
        <v>5151</v>
      </c>
      <c r="C1902" s="60">
        <v>6</v>
      </c>
      <c r="E1902" s="60"/>
      <c r="F1902" s="60"/>
    </row>
    <row r="1903" spans="2:6">
      <c r="B1903" s="60">
        <v>5152</v>
      </c>
      <c r="C1903" s="60">
        <v>6</v>
      </c>
      <c r="E1903" s="60"/>
      <c r="F1903" s="60"/>
    </row>
    <row r="1904" spans="2:6">
      <c r="B1904" s="60">
        <v>5153</v>
      </c>
      <c r="C1904" s="60">
        <v>6</v>
      </c>
      <c r="E1904" s="60"/>
      <c r="F1904" s="60"/>
    </row>
    <row r="1905" spans="2:6">
      <c r="B1905" s="60">
        <v>5154</v>
      </c>
      <c r="C1905" s="60">
        <v>6</v>
      </c>
      <c r="E1905" s="60"/>
      <c r="F1905" s="60"/>
    </row>
    <row r="1906" spans="2:6">
      <c r="B1906" s="60">
        <v>5155</v>
      </c>
      <c r="C1906" s="60">
        <v>6</v>
      </c>
      <c r="E1906" s="60"/>
      <c r="F1906" s="60"/>
    </row>
    <row r="1907" spans="2:6">
      <c r="B1907" s="60">
        <v>5156</v>
      </c>
      <c r="C1907" s="60">
        <v>6</v>
      </c>
      <c r="E1907" s="60"/>
      <c r="F1907" s="60"/>
    </row>
    <row r="1908" spans="2:6">
      <c r="B1908" s="60">
        <v>5157</v>
      </c>
      <c r="C1908" s="60">
        <v>5</v>
      </c>
      <c r="E1908" s="60"/>
      <c r="F1908" s="60"/>
    </row>
    <row r="1909" spans="2:6">
      <c r="B1909" s="60">
        <v>5158</v>
      </c>
      <c r="C1909" s="60">
        <v>5</v>
      </c>
      <c r="E1909" s="60"/>
      <c r="F1909" s="60"/>
    </row>
    <row r="1910" spans="2:6">
      <c r="B1910" s="60">
        <v>5159</v>
      </c>
      <c r="C1910" s="60">
        <v>5</v>
      </c>
      <c r="E1910" s="60"/>
      <c r="F1910" s="60"/>
    </row>
    <row r="1911" spans="2:6">
      <c r="B1911" s="60">
        <v>5160</v>
      </c>
      <c r="C1911" s="60">
        <v>5</v>
      </c>
      <c r="E1911" s="60"/>
      <c r="F1911" s="60"/>
    </row>
    <row r="1912" spans="2:6">
      <c r="B1912" s="60">
        <v>5161</v>
      </c>
      <c r="C1912" s="60">
        <v>5</v>
      </c>
      <c r="E1912" s="60"/>
      <c r="F1912" s="60"/>
    </row>
    <row r="1913" spans="2:6">
      <c r="B1913" s="60">
        <v>5162</v>
      </c>
      <c r="C1913" s="60">
        <v>5</v>
      </c>
      <c r="E1913" s="60"/>
      <c r="F1913" s="60"/>
    </row>
    <row r="1914" spans="2:6">
      <c r="B1914" s="60">
        <v>5163</v>
      </c>
      <c r="C1914" s="60">
        <v>5</v>
      </c>
      <c r="E1914" s="60"/>
      <c r="F1914" s="60"/>
    </row>
    <row r="1915" spans="2:6">
      <c r="B1915" s="60">
        <v>5164</v>
      </c>
      <c r="C1915" s="60">
        <v>5</v>
      </c>
      <c r="E1915" s="60"/>
      <c r="F1915" s="60"/>
    </row>
    <row r="1916" spans="2:6">
      <c r="B1916" s="60">
        <v>5165</v>
      </c>
      <c r="C1916" s="60">
        <v>5</v>
      </c>
      <c r="E1916" s="60"/>
      <c r="F1916" s="60"/>
    </row>
    <row r="1917" spans="2:6">
      <c r="B1917" s="60">
        <v>5166</v>
      </c>
      <c r="C1917" s="60">
        <v>5</v>
      </c>
      <c r="E1917" s="60"/>
      <c r="F1917" s="60"/>
    </row>
    <row r="1918" spans="2:6">
      <c r="B1918" s="60">
        <v>5167</v>
      </c>
      <c r="C1918" s="60">
        <v>5</v>
      </c>
      <c r="E1918" s="60"/>
      <c r="F1918" s="60"/>
    </row>
    <row r="1919" spans="2:6">
      <c r="B1919" s="60">
        <v>5168</v>
      </c>
      <c r="C1919" s="60">
        <v>5</v>
      </c>
      <c r="E1919" s="60"/>
      <c r="F1919" s="60"/>
    </row>
    <row r="1920" spans="2:6">
      <c r="B1920" s="60">
        <v>5169</v>
      </c>
      <c r="C1920" s="60">
        <v>5</v>
      </c>
      <c r="E1920" s="60"/>
      <c r="F1920" s="60"/>
    </row>
    <row r="1921" spans="2:6">
      <c r="B1921" s="60">
        <v>5170</v>
      </c>
      <c r="C1921" s="60">
        <v>5</v>
      </c>
      <c r="E1921" s="60"/>
      <c r="F1921" s="60"/>
    </row>
    <row r="1922" spans="2:6">
      <c r="B1922" s="60">
        <v>5171</v>
      </c>
      <c r="C1922" s="60">
        <v>5</v>
      </c>
      <c r="E1922" s="60"/>
      <c r="F1922" s="60"/>
    </row>
    <row r="1923" spans="2:6">
      <c r="B1923" s="60">
        <v>5172</v>
      </c>
      <c r="C1923" s="60">
        <v>5</v>
      </c>
      <c r="E1923" s="60"/>
      <c r="F1923" s="60"/>
    </row>
    <row r="1924" spans="2:6">
      <c r="B1924" s="60">
        <v>5173</v>
      </c>
      <c r="C1924" s="60">
        <v>5</v>
      </c>
      <c r="E1924" s="60"/>
      <c r="F1924" s="60"/>
    </row>
    <row r="1925" spans="2:6">
      <c r="B1925" s="60">
        <v>5174</v>
      </c>
      <c r="C1925" s="60">
        <v>5</v>
      </c>
      <c r="E1925" s="60"/>
      <c r="F1925" s="60"/>
    </row>
    <row r="1926" spans="2:6">
      <c r="B1926" s="60">
        <v>5201</v>
      </c>
      <c r="C1926" s="60">
        <v>6</v>
      </c>
      <c r="E1926" s="60"/>
      <c r="F1926" s="60"/>
    </row>
    <row r="1927" spans="2:6">
      <c r="B1927" s="60">
        <v>5202</v>
      </c>
      <c r="C1927" s="60">
        <v>6</v>
      </c>
      <c r="E1927" s="60"/>
      <c r="F1927" s="60"/>
    </row>
    <row r="1928" spans="2:6">
      <c r="B1928" s="60">
        <v>5203</v>
      </c>
      <c r="C1928" s="60">
        <v>6</v>
      </c>
      <c r="E1928" s="60"/>
      <c r="F1928" s="60"/>
    </row>
    <row r="1929" spans="2:6">
      <c r="B1929" s="60">
        <v>5204</v>
      </c>
      <c r="C1929" s="60">
        <v>6</v>
      </c>
      <c r="E1929" s="60"/>
      <c r="F1929" s="60"/>
    </row>
    <row r="1930" spans="2:6">
      <c r="B1930" s="60">
        <v>5210</v>
      </c>
      <c r="C1930" s="60">
        <v>6</v>
      </c>
      <c r="E1930" s="60"/>
      <c r="F1930" s="60"/>
    </row>
    <row r="1931" spans="2:6">
      <c r="B1931" s="60">
        <v>5211</v>
      </c>
      <c r="C1931" s="60">
        <v>6</v>
      </c>
      <c r="E1931" s="60"/>
      <c r="F1931" s="60"/>
    </row>
    <row r="1932" spans="2:6">
      <c r="B1932" s="60">
        <v>5212</v>
      </c>
      <c r="C1932" s="60">
        <v>6</v>
      </c>
      <c r="E1932" s="60"/>
      <c r="F1932" s="60"/>
    </row>
    <row r="1933" spans="2:6">
      <c r="B1933" s="60">
        <v>5213</v>
      </c>
      <c r="C1933" s="60">
        <v>6</v>
      </c>
      <c r="E1933" s="60"/>
      <c r="F1933" s="60"/>
    </row>
    <row r="1934" spans="2:6">
      <c r="B1934" s="60">
        <v>5214</v>
      </c>
      <c r="C1934" s="60">
        <v>6</v>
      </c>
      <c r="E1934" s="60"/>
      <c r="F1934" s="60"/>
    </row>
    <row r="1935" spans="2:6">
      <c r="B1935" s="60">
        <v>5220</v>
      </c>
      <c r="C1935" s="60">
        <v>6</v>
      </c>
      <c r="E1935" s="60"/>
      <c r="F1935" s="60"/>
    </row>
    <row r="1936" spans="2:6">
      <c r="B1936" s="60">
        <v>5221</v>
      </c>
      <c r="C1936" s="60">
        <v>6</v>
      </c>
      <c r="E1936" s="60"/>
      <c r="F1936" s="60"/>
    </row>
    <row r="1937" spans="2:6">
      <c r="B1937" s="60">
        <v>5222</v>
      </c>
      <c r="C1937" s="60">
        <v>6</v>
      </c>
      <c r="E1937" s="60"/>
      <c r="F1937" s="60"/>
    </row>
    <row r="1938" spans="2:6">
      <c r="B1938" s="60">
        <v>5223</v>
      </c>
      <c r="C1938" s="60">
        <v>6</v>
      </c>
      <c r="E1938" s="60"/>
      <c r="F1938" s="60"/>
    </row>
    <row r="1939" spans="2:6">
      <c r="B1939" s="60">
        <v>5231</v>
      </c>
      <c r="C1939" s="60">
        <v>6</v>
      </c>
      <c r="E1939" s="60"/>
      <c r="F1939" s="60"/>
    </row>
    <row r="1940" spans="2:6">
      <c r="B1940" s="60">
        <v>5232</v>
      </c>
      <c r="C1940" s="60">
        <v>6</v>
      </c>
      <c r="E1940" s="60"/>
      <c r="F1940" s="60"/>
    </row>
    <row r="1941" spans="2:6">
      <c r="B1941" s="60">
        <v>5233</v>
      </c>
      <c r="C1941" s="60">
        <v>6</v>
      </c>
      <c r="E1941" s="60"/>
      <c r="F1941" s="60"/>
    </row>
    <row r="1942" spans="2:6">
      <c r="B1942" s="60">
        <v>5234</v>
      </c>
      <c r="C1942" s="60">
        <v>6</v>
      </c>
      <c r="E1942" s="60"/>
      <c r="F1942" s="60"/>
    </row>
    <row r="1943" spans="2:6">
      <c r="B1943" s="60">
        <v>5235</v>
      </c>
      <c r="C1943" s="60">
        <v>6</v>
      </c>
      <c r="E1943" s="60"/>
      <c r="F1943" s="60"/>
    </row>
    <row r="1944" spans="2:6">
      <c r="B1944" s="60">
        <v>5236</v>
      </c>
      <c r="C1944" s="60">
        <v>5</v>
      </c>
      <c r="E1944" s="60"/>
      <c r="F1944" s="60"/>
    </row>
    <row r="1945" spans="2:6">
      <c r="B1945" s="60">
        <v>5237</v>
      </c>
      <c r="C1945" s="60">
        <v>5</v>
      </c>
      <c r="E1945" s="60"/>
      <c r="F1945" s="60"/>
    </row>
    <row r="1946" spans="2:6">
      <c r="B1946" s="60">
        <v>5238</v>
      </c>
      <c r="C1946" s="60">
        <v>5</v>
      </c>
      <c r="E1946" s="60"/>
      <c r="F1946" s="60"/>
    </row>
    <row r="1947" spans="2:6">
      <c r="B1947" s="60">
        <v>5240</v>
      </c>
      <c r="C1947" s="60">
        <v>6</v>
      </c>
      <c r="E1947" s="60"/>
      <c r="F1947" s="60"/>
    </row>
    <row r="1948" spans="2:6">
      <c r="B1948" s="60">
        <v>5241</v>
      </c>
      <c r="C1948" s="60">
        <v>6</v>
      </c>
      <c r="E1948" s="60"/>
      <c r="F1948" s="60"/>
    </row>
    <row r="1949" spans="2:6">
      <c r="B1949" s="60">
        <v>5242</v>
      </c>
      <c r="C1949" s="60">
        <v>6</v>
      </c>
      <c r="E1949" s="60"/>
      <c r="F1949" s="60"/>
    </row>
    <row r="1950" spans="2:6">
      <c r="B1950" s="60">
        <v>5243</v>
      </c>
      <c r="C1950" s="60">
        <v>6</v>
      </c>
      <c r="E1950" s="60"/>
      <c r="F1950" s="60"/>
    </row>
    <row r="1951" spans="2:6">
      <c r="B1951" s="60">
        <v>5244</v>
      </c>
      <c r="C1951" s="60">
        <v>6</v>
      </c>
      <c r="E1951" s="60"/>
      <c r="F1951" s="60"/>
    </row>
    <row r="1952" spans="2:6">
      <c r="B1952" s="60">
        <v>5245</v>
      </c>
      <c r="C1952" s="60">
        <v>6</v>
      </c>
      <c r="E1952" s="60"/>
      <c r="F1952" s="60"/>
    </row>
    <row r="1953" spans="2:6">
      <c r="B1953" s="60">
        <v>5250</v>
      </c>
      <c r="C1953" s="60">
        <v>6</v>
      </c>
      <c r="E1953" s="60"/>
      <c r="F1953" s="60"/>
    </row>
    <row r="1954" spans="2:6">
      <c r="B1954" s="60">
        <v>5251</v>
      </c>
      <c r="C1954" s="60">
        <v>6</v>
      </c>
      <c r="E1954" s="60"/>
      <c r="F1954" s="60"/>
    </row>
    <row r="1955" spans="2:6">
      <c r="B1955" s="60">
        <v>5252</v>
      </c>
      <c r="C1955" s="60">
        <v>6</v>
      </c>
      <c r="E1955" s="60"/>
      <c r="F1955" s="60"/>
    </row>
    <row r="1956" spans="2:6">
      <c r="B1956" s="60">
        <v>5253</v>
      </c>
      <c r="C1956" s="60">
        <v>6</v>
      </c>
      <c r="E1956" s="60"/>
      <c r="F1956" s="60"/>
    </row>
    <row r="1957" spans="2:6">
      <c r="B1957" s="60">
        <v>5254</v>
      </c>
      <c r="C1957" s="60">
        <v>6</v>
      </c>
      <c r="E1957" s="60"/>
      <c r="F1957" s="60"/>
    </row>
    <row r="1958" spans="2:6">
      <c r="B1958" s="60">
        <v>5255</v>
      </c>
      <c r="C1958" s="60">
        <v>6</v>
      </c>
      <c r="E1958" s="60"/>
      <c r="F1958" s="60"/>
    </row>
    <row r="1959" spans="2:6">
      <c r="B1959" s="60">
        <v>5256</v>
      </c>
      <c r="C1959" s="60">
        <v>6</v>
      </c>
      <c r="E1959" s="60"/>
      <c r="F1959" s="60"/>
    </row>
    <row r="1960" spans="2:6">
      <c r="B1960" s="60">
        <v>5259</v>
      </c>
      <c r="C1960" s="60">
        <v>6</v>
      </c>
      <c r="E1960" s="60"/>
      <c r="F1960" s="60"/>
    </row>
    <row r="1961" spans="2:6">
      <c r="B1961" s="60">
        <v>5260</v>
      </c>
      <c r="C1961" s="60">
        <v>6</v>
      </c>
      <c r="E1961" s="60"/>
      <c r="F1961" s="60"/>
    </row>
    <row r="1962" spans="2:6">
      <c r="B1962" s="60">
        <v>5261</v>
      </c>
      <c r="C1962" s="60">
        <v>6</v>
      </c>
      <c r="E1962" s="60"/>
      <c r="F1962" s="60"/>
    </row>
    <row r="1963" spans="2:6">
      <c r="B1963" s="60">
        <v>5262</v>
      </c>
      <c r="C1963" s="60">
        <v>6</v>
      </c>
      <c r="E1963" s="60"/>
      <c r="F1963" s="60"/>
    </row>
    <row r="1964" spans="2:6">
      <c r="B1964" s="60">
        <v>5263</v>
      </c>
      <c r="C1964" s="60">
        <v>6</v>
      </c>
      <c r="E1964" s="60"/>
      <c r="F1964" s="60"/>
    </row>
    <row r="1965" spans="2:6">
      <c r="B1965" s="60">
        <v>5264</v>
      </c>
      <c r="C1965" s="60">
        <v>6</v>
      </c>
      <c r="E1965" s="60"/>
      <c r="F1965" s="60"/>
    </row>
    <row r="1966" spans="2:6">
      <c r="B1966" s="60">
        <v>5265</v>
      </c>
      <c r="C1966" s="60">
        <v>6</v>
      </c>
      <c r="E1966" s="60"/>
      <c r="F1966" s="60"/>
    </row>
    <row r="1967" spans="2:6">
      <c r="B1967" s="60">
        <v>5266</v>
      </c>
      <c r="C1967" s="60">
        <v>6</v>
      </c>
      <c r="E1967" s="60"/>
      <c r="F1967" s="60"/>
    </row>
    <row r="1968" spans="2:6">
      <c r="B1968" s="60">
        <v>5267</v>
      </c>
      <c r="C1968" s="60">
        <v>6</v>
      </c>
      <c r="E1968" s="60"/>
      <c r="F1968" s="60"/>
    </row>
    <row r="1969" spans="2:6">
      <c r="B1969" s="60">
        <v>5268</v>
      </c>
      <c r="C1969" s="60">
        <v>6</v>
      </c>
      <c r="E1969" s="60"/>
      <c r="F1969" s="60"/>
    </row>
    <row r="1970" spans="2:6">
      <c r="B1970" s="60">
        <v>5269</v>
      </c>
      <c r="C1970" s="60">
        <v>6</v>
      </c>
      <c r="E1970" s="60"/>
      <c r="F1970" s="60"/>
    </row>
    <row r="1971" spans="2:6">
      <c r="B1971" s="60">
        <v>5270</v>
      </c>
      <c r="C1971" s="60">
        <v>6</v>
      </c>
      <c r="E1971" s="60"/>
      <c r="F1971" s="60"/>
    </row>
    <row r="1972" spans="2:6">
      <c r="B1972" s="60">
        <v>5271</v>
      </c>
      <c r="C1972" s="60">
        <v>6</v>
      </c>
      <c r="E1972" s="60"/>
      <c r="F1972" s="60"/>
    </row>
    <row r="1973" spans="2:6">
      <c r="B1973" s="60">
        <v>5272</v>
      </c>
      <c r="C1973" s="60">
        <v>6</v>
      </c>
      <c r="E1973" s="60"/>
      <c r="F1973" s="60"/>
    </row>
    <row r="1974" spans="2:6">
      <c r="B1974" s="60">
        <v>5273</v>
      </c>
      <c r="C1974" s="60">
        <v>6</v>
      </c>
      <c r="E1974" s="60"/>
      <c r="F1974" s="60"/>
    </row>
    <row r="1975" spans="2:6">
      <c r="B1975" s="60">
        <v>5275</v>
      </c>
      <c r="C1975" s="60">
        <v>6</v>
      </c>
      <c r="E1975" s="60"/>
      <c r="F1975" s="60"/>
    </row>
    <row r="1976" spans="2:6">
      <c r="B1976" s="60">
        <v>5276</v>
      </c>
      <c r="C1976" s="60">
        <v>6</v>
      </c>
      <c r="E1976" s="60"/>
      <c r="F1976" s="60"/>
    </row>
    <row r="1977" spans="2:6">
      <c r="B1977" s="60">
        <v>5277</v>
      </c>
      <c r="C1977" s="60">
        <v>6</v>
      </c>
      <c r="E1977" s="60"/>
      <c r="F1977" s="60"/>
    </row>
    <row r="1978" spans="2:6">
      <c r="B1978" s="60">
        <v>5278</v>
      </c>
      <c r="C1978" s="60">
        <v>6</v>
      </c>
      <c r="E1978" s="60"/>
      <c r="F1978" s="60"/>
    </row>
    <row r="1979" spans="2:6">
      <c r="B1979" s="60">
        <v>5279</v>
      </c>
      <c r="C1979" s="60">
        <v>6</v>
      </c>
      <c r="E1979" s="60"/>
      <c r="F1979" s="60"/>
    </row>
    <row r="1980" spans="2:6">
      <c r="B1980" s="60">
        <v>5280</v>
      </c>
      <c r="C1980" s="60">
        <v>6</v>
      </c>
      <c r="E1980" s="60"/>
      <c r="F1980" s="60"/>
    </row>
    <row r="1981" spans="2:6">
      <c r="B1981" s="60">
        <v>5290</v>
      </c>
      <c r="C1981" s="60">
        <v>6</v>
      </c>
      <c r="E1981" s="60"/>
      <c r="F1981" s="60"/>
    </row>
    <row r="1982" spans="2:6">
      <c r="B1982" s="60">
        <v>5291</v>
      </c>
      <c r="C1982" s="60">
        <v>6</v>
      </c>
      <c r="E1982" s="60"/>
      <c r="F1982" s="60"/>
    </row>
    <row r="1983" spans="2:6">
      <c r="B1983" s="60">
        <v>5301</v>
      </c>
      <c r="C1983" s="60">
        <v>6</v>
      </c>
      <c r="E1983" s="60"/>
      <c r="F1983" s="60"/>
    </row>
    <row r="1984" spans="2:6">
      <c r="B1984" s="60">
        <v>5302</v>
      </c>
      <c r="C1984" s="60">
        <v>6</v>
      </c>
      <c r="E1984" s="60"/>
      <c r="F1984" s="60"/>
    </row>
    <row r="1985" spans="2:6">
      <c r="B1985" s="60">
        <v>5303</v>
      </c>
      <c r="C1985" s="60">
        <v>6</v>
      </c>
      <c r="E1985" s="60"/>
      <c r="F1985" s="60"/>
    </row>
    <row r="1986" spans="2:6">
      <c r="B1986" s="60">
        <v>5304</v>
      </c>
      <c r="C1986" s="60">
        <v>6</v>
      </c>
      <c r="E1986" s="60"/>
      <c r="F1986" s="60"/>
    </row>
    <row r="1987" spans="2:6">
      <c r="B1987" s="60">
        <v>5306</v>
      </c>
      <c r="C1987" s="60">
        <v>6</v>
      </c>
      <c r="E1987" s="60"/>
      <c r="F1987" s="60"/>
    </row>
    <row r="1988" spans="2:6">
      <c r="B1988" s="60">
        <v>5307</v>
      </c>
      <c r="C1988" s="60">
        <v>6</v>
      </c>
      <c r="E1988" s="60"/>
      <c r="F1988" s="60"/>
    </row>
    <row r="1989" spans="2:6">
      <c r="B1989" s="60">
        <v>5308</v>
      </c>
      <c r="C1989" s="60">
        <v>6</v>
      </c>
      <c r="E1989" s="60"/>
      <c r="F1989" s="60"/>
    </row>
    <row r="1990" spans="2:6">
      <c r="B1990" s="60">
        <v>5309</v>
      </c>
      <c r="C1990" s="60">
        <v>6</v>
      </c>
      <c r="E1990" s="60"/>
      <c r="F1990" s="60"/>
    </row>
    <row r="1991" spans="2:6">
      <c r="B1991" s="60">
        <v>5310</v>
      </c>
      <c r="C1991" s="60">
        <v>6</v>
      </c>
      <c r="E1991" s="60"/>
      <c r="F1991" s="60"/>
    </row>
    <row r="1992" spans="2:6">
      <c r="B1992" s="60">
        <v>5311</v>
      </c>
      <c r="C1992" s="60">
        <v>5</v>
      </c>
      <c r="E1992" s="60"/>
      <c r="F1992" s="60"/>
    </row>
    <row r="1993" spans="2:6">
      <c r="B1993" s="60">
        <v>5320</v>
      </c>
      <c r="C1993" s="60">
        <v>5</v>
      </c>
      <c r="E1993" s="60"/>
      <c r="F1993" s="60"/>
    </row>
    <row r="1994" spans="2:6">
      <c r="B1994" s="60">
        <v>5321</v>
      </c>
      <c r="C1994" s="60">
        <v>5</v>
      </c>
      <c r="E1994" s="60"/>
      <c r="F1994" s="60"/>
    </row>
    <row r="1995" spans="2:6">
      <c r="B1995" s="60">
        <v>5322</v>
      </c>
      <c r="C1995" s="60">
        <v>5</v>
      </c>
      <c r="E1995" s="60"/>
      <c r="F1995" s="60"/>
    </row>
    <row r="1996" spans="2:6">
      <c r="B1996" s="60">
        <v>5330</v>
      </c>
      <c r="C1996" s="60">
        <v>5</v>
      </c>
      <c r="E1996" s="60"/>
      <c r="F1996" s="60"/>
    </row>
    <row r="1997" spans="2:6">
      <c r="B1997" s="60">
        <v>5331</v>
      </c>
      <c r="C1997" s="60">
        <v>5</v>
      </c>
      <c r="E1997" s="60"/>
      <c r="F1997" s="60"/>
    </row>
    <row r="1998" spans="2:6">
      <c r="B1998" s="60">
        <v>5332</v>
      </c>
      <c r="C1998" s="60">
        <v>5</v>
      </c>
      <c r="E1998" s="60"/>
      <c r="F1998" s="60"/>
    </row>
    <row r="1999" spans="2:6">
      <c r="B1999" s="60">
        <v>5333</v>
      </c>
      <c r="C1999" s="60">
        <v>5</v>
      </c>
      <c r="E1999" s="60"/>
      <c r="F1999" s="60"/>
    </row>
    <row r="2000" spans="2:6">
      <c r="B2000" s="60">
        <v>5340</v>
      </c>
      <c r="C2000" s="60">
        <v>5</v>
      </c>
      <c r="E2000" s="60"/>
      <c r="F2000" s="60"/>
    </row>
    <row r="2001" spans="2:6">
      <c r="B2001" s="60">
        <v>5341</v>
      </c>
      <c r="C2001" s="60">
        <v>5</v>
      </c>
      <c r="E2001" s="60"/>
      <c r="F2001" s="60"/>
    </row>
    <row r="2002" spans="2:6">
      <c r="B2002" s="60">
        <v>5342</v>
      </c>
      <c r="C2002" s="60">
        <v>5</v>
      </c>
      <c r="E2002" s="60"/>
      <c r="F2002" s="60"/>
    </row>
    <row r="2003" spans="2:6">
      <c r="B2003" s="60">
        <v>5343</v>
      </c>
      <c r="C2003" s="60">
        <v>5</v>
      </c>
      <c r="E2003" s="60"/>
      <c r="F2003" s="60"/>
    </row>
    <row r="2004" spans="2:6">
      <c r="B2004" s="60">
        <v>5344</v>
      </c>
      <c r="C2004" s="60">
        <v>5</v>
      </c>
      <c r="E2004" s="60"/>
      <c r="F2004" s="60"/>
    </row>
    <row r="2005" spans="2:6">
      <c r="B2005" s="60">
        <v>5345</v>
      </c>
      <c r="C2005" s="60">
        <v>5</v>
      </c>
      <c r="E2005" s="60"/>
      <c r="F2005" s="60"/>
    </row>
    <row r="2006" spans="2:6">
      <c r="B2006" s="60">
        <v>5346</v>
      </c>
      <c r="C2006" s="60">
        <v>5</v>
      </c>
      <c r="E2006" s="60"/>
      <c r="F2006" s="60"/>
    </row>
    <row r="2007" spans="2:6">
      <c r="B2007" s="60">
        <v>5350</v>
      </c>
      <c r="C2007" s="60">
        <v>5</v>
      </c>
      <c r="E2007" s="60"/>
      <c r="F2007" s="60"/>
    </row>
    <row r="2008" spans="2:6">
      <c r="B2008" s="60">
        <v>5351</v>
      </c>
      <c r="C2008" s="60">
        <v>6</v>
      </c>
      <c r="E2008" s="60"/>
      <c r="F2008" s="60"/>
    </row>
    <row r="2009" spans="2:6">
      <c r="B2009" s="60">
        <v>5352</v>
      </c>
      <c r="C2009" s="60">
        <v>6</v>
      </c>
      <c r="E2009" s="60"/>
      <c r="F2009" s="60"/>
    </row>
    <row r="2010" spans="2:6">
      <c r="B2010" s="60">
        <v>5353</v>
      </c>
      <c r="C2010" s="60">
        <v>6</v>
      </c>
      <c r="E2010" s="60"/>
      <c r="F2010" s="60"/>
    </row>
    <row r="2011" spans="2:6">
      <c r="B2011" s="60">
        <v>5354</v>
      </c>
      <c r="C2011" s="60">
        <v>5</v>
      </c>
      <c r="E2011" s="60"/>
      <c r="F2011" s="60"/>
    </row>
    <row r="2012" spans="2:6">
      <c r="B2012" s="60">
        <v>5355</v>
      </c>
      <c r="C2012" s="60">
        <v>6</v>
      </c>
      <c r="E2012" s="60"/>
      <c r="F2012" s="60"/>
    </row>
    <row r="2013" spans="2:6">
      <c r="B2013" s="60">
        <v>5356</v>
      </c>
      <c r="C2013" s="60">
        <v>5</v>
      </c>
      <c r="E2013" s="60"/>
      <c r="F2013" s="60"/>
    </row>
    <row r="2014" spans="2:6">
      <c r="B2014" s="60">
        <v>5357</v>
      </c>
      <c r="C2014" s="60">
        <v>5</v>
      </c>
      <c r="E2014" s="60"/>
      <c r="F2014" s="60"/>
    </row>
    <row r="2015" spans="2:6">
      <c r="B2015" s="60">
        <v>5360</v>
      </c>
      <c r="C2015" s="60">
        <v>6</v>
      </c>
      <c r="E2015" s="60"/>
      <c r="F2015" s="60"/>
    </row>
    <row r="2016" spans="2:6">
      <c r="B2016" s="60">
        <v>5371</v>
      </c>
      <c r="C2016" s="60">
        <v>6</v>
      </c>
      <c r="E2016" s="60"/>
      <c r="F2016" s="60"/>
    </row>
    <row r="2017" spans="2:6">
      <c r="B2017" s="60">
        <v>5372</v>
      </c>
      <c r="C2017" s="60">
        <v>6</v>
      </c>
      <c r="E2017" s="60"/>
      <c r="F2017" s="60"/>
    </row>
    <row r="2018" spans="2:6">
      <c r="B2018" s="60">
        <v>5373</v>
      </c>
      <c r="C2018" s="60">
        <v>6</v>
      </c>
      <c r="E2018" s="60"/>
      <c r="F2018" s="60"/>
    </row>
    <row r="2019" spans="2:6">
      <c r="B2019" s="60">
        <v>5374</v>
      </c>
      <c r="C2019" s="60">
        <v>6</v>
      </c>
      <c r="E2019" s="60"/>
      <c r="F2019" s="60"/>
    </row>
    <row r="2020" spans="2:6">
      <c r="B2020" s="60">
        <v>5381</v>
      </c>
      <c r="C2020" s="60">
        <v>6</v>
      </c>
      <c r="E2020" s="60"/>
      <c r="F2020" s="60"/>
    </row>
    <row r="2021" spans="2:6">
      <c r="B2021" s="60">
        <v>5400</v>
      </c>
      <c r="C2021" s="60">
        <v>6</v>
      </c>
      <c r="E2021" s="60"/>
      <c r="F2021" s="60"/>
    </row>
    <row r="2022" spans="2:6">
      <c r="B2022" s="60">
        <v>5401</v>
      </c>
      <c r="C2022" s="60">
        <v>5</v>
      </c>
      <c r="E2022" s="60"/>
      <c r="F2022" s="60"/>
    </row>
    <row r="2023" spans="2:6">
      <c r="B2023" s="60">
        <v>5410</v>
      </c>
      <c r="C2023" s="60">
        <v>6</v>
      </c>
      <c r="E2023" s="60"/>
      <c r="F2023" s="60"/>
    </row>
    <row r="2024" spans="2:6">
      <c r="B2024" s="60">
        <v>5411</v>
      </c>
      <c r="C2024" s="60">
        <v>6</v>
      </c>
      <c r="E2024" s="60"/>
      <c r="F2024" s="60"/>
    </row>
    <row r="2025" spans="2:6">
      <c r="B2025" s="60">
        <v>5412</v>
      </c>
      <c r="C2025" s="60">
        <v>6</v>
      </c>
      <c r="E2025" s="60"/>
      <c r="F2025" s="60"/>
    </row>
    <row r="2026" spans="2:6">
      <c r="B2026" s="60">
        <v>5413</v>
      </c>
      <c r="C2026" s="60">
        <v>6</v>
      </c>
      <c r="E2026" s="60"/>
      <c r="F2026" s="60"/>
    </row>
    <row r="2027" spans="2:6">
      <c r="B2027" s="60">
        <v>5414</v>
      </c>
      <c r="C2027" s="60">
        <v>6</v>
      </c>
      <c r="E2027" s="60"/>
      <c r="F2027" s="60"/>
    </row>
    <row r="2028" spans="2:6">
      <c r="B2028" s="60">
        <v>5415</v>
      </c>
      <c r="C2028" s="60">
        <v>6</v>
      </c>
      <c r="E2028" s="60"/>
      <c r="F2028" s="60"/>
    </row>
    <row r="2029" spans="2:6">
      <c r="B2029" s="60">
        <v>5416</v>
      </c>
      <c r="C2029" s="60">
        <v>6</v>
      </c>
      <c r="E2029" s="60"/>
      <c r="F2029" s="60"/>
    </row>
    <row r="2030" spans="2:6">
      <c r="B2030" s="60">
        <v>5417</v>
      </c>
      <c r="C2030" s="60">
        <v>6</v>
      </c>
      <c r="E2030" s="60"/>
      <c r="F2030" s="60"/>
    </row>
    <row r="2031" spans="2:6">
      <c r="B2031" s="60">
        <v>5418</v>
      </c>
      <c r="C2031" s="60">
        <v>6</v>
      </c>
      <c r="E2031" s="60"/>
      <c r="F2031" s="60"/>
    </row>
    <row r="2032" spans="2:6">
      <c r="B2032" s="60">
        <v>5419</v>
      </c>
      <c r="C2032" s="60">
        <v>6</v>
      </c>
      <c r="E2032" s="60"/>
      <c r="F2032" s="60"/>
    </row>
    <row r="2033" spans="2:6">
      <c r="B2033" s="60">
        <v>5420</v>
      </c>
      <c r="C2033" s="60">
        <v>6</v>
      </c>
      <c r="E2033" s="60"/>
      <c r="F2033" s="60"/>
    </row>
    <row r="2034" spans="2:6">
      <c r="B2034" s="60">
        <v>5421</v>
      </c>
      <c r="C2034" s="60">
        <v>6</v>
      </c>
      <c r="E2034" s="60"/>
      <c r="F2034" s="60"/>
    </row>
    <row r="2035" spans="2:6">
      <c r="B2035" s="60">
        <v>5422</v>
      </c>
      <c r="C2035" s="60">
        <v>6</v>
      </c>
      <c r="E2035" s="60"/>
      <c r="F2035" s="60"/>
    </row>
    <row r="2036" spans="2:6">
      <c r="B2036" s="60">
        <v>5431</v>
      </c>
      <c r="C2036" s="60">
        <v>5</v>
      </c>
      <c r="E2036" s="60"/>
      <c r="F2036" s="60"/>
    </row>
    <row r="2037" spans="2:6">
      <c r="B2037" s="60">
        <v>5432</v>
      </c>
      <c r="C2037" s="60">
        <v>5</v>
      </c>
      <c r="E2037" s="60"/>
      <c r="F2037" s="60"/>
    </row>
    <row r="2038" spans="2:6">
      <c r="B2038" s="60">
        <v>5433</v>
      </c>
      <c r="C2038" s="60">
        <v>5</v>
      </c>
      <c r="E2038" s="60"/>
      <c r="F2038" s="60"/>
    </row>
    <row r="2039" spans="2:6">
      <c r="B2039" s="60">
        <v>5434</v>
      </c>
      <c r="C2039" s="60">
        <v>5</v>
      </c>
      <c r="E2039" s="60"/>
      <c r="F2039" s="60"/>
    </row>
    <row r="2040" spans="2:6">
      <c r="B2040" s="60">
        <v>5440</v>
      </c>
      <c r="C2040" s="60">
        <v>5</v>
      </c>
      <c r="E2040" s="60"/>
      <c r="F2040" s="60"/>
    </row>
    <row r="2041" spans="2:6">
      <c r="B2041" s="60">
        <v>5451</v>
      </c>
      <c r="C2041" s="60">
        <v>6</v>
      </c>
      <c r="E2041" s="60"/>
      <c r="F2041" s="60"/>
    </row>
    <row r="2042" spans="2:6">
      <c r="B2042" s="60">
        <v>5452</v>
      </c>
      <c r="C2042" s="60">
        <v>6</v>
      </c>
      <c r="E2042" s="60"/>
      <c r="F2042" s="60"/>
    </row>
    <row r="2043" spans="2:6">
      <c r="B2043" s="60">
        <v>5453</v>
      </c>
      <c r="C2043" s="60">
        <v>6</v>
      </c>
      <c r="E2043" s="60"/>
      <c r="F2043" s="60"/>
    </row>
    <row r="2044" spans="2:6">
      <c r="B2044" s="60">
        <v>5454</v>
      </c>
      <c r="C2044" s="60">
        <v>6</v>
      </c>
      <c r="E2044" s="60"/>
      <c r="F2044" s="60"/>
    </row>
    <row r="2045" spans="2:6">
      <c r="B2045" s="60">
        <v>5455</v>
      </c>
      <c r="C2045" s="60">
        <v>6</v>
      </c>
      <c r="E2045" s="60"/>
      <c r="F2045" s="60"/>
    </row>
    <row r="2046" spans="2:6">
      <c r="B2046" s="60">
        <v>5460</v>
      </c>
      <c r="C2046" s="60">
        <v>5</v>
      </c>
      <c r="E2046" s="60"/>
      <c r="F2046" s="60"/>
    </row>
    <row r="2047" spans="2:6">
      <c r="B2047" s="60">
        <v>5461</v>
      </c>
      <c r="C2047" s="60">
        <v>5</v>
      </c>
      <c r="E2047" s="60"/>
      <c r="F2047" s="60"/>
    </row>
    <row r="2048" spans="2:6">
      <c r="B2048" s="60">
        <v>5462</v>
      </c>
      <c r="C2048" s="60">
        <v>5</v>
      </c>
      <c r="E2048" s="60"/>
      <c r="F2048" s="60"/>
    </row>
    <row r="2049" spans="2:6">
      <c r="B2049" s="60">
        <v>5464</v>
      </c>
      <c r="C2049" s="60">
        <v>5</v>
      </c>
      <c r="E2049" s="60"/>
      <c r="F2049" s="60"/>
    </row>
    <row r="2050" spans="2:6">
      <c r="B2050" s="60">
        <v>5470</v>
      </c>
      <c r="C2050" s="60">
        <v>5</v>
      </c>
      <c r="E2050" s="60"/>
      <c r="F2050" s="60"/>
    </row>
    <row r="2051" spans="2:6">
      <c r="B2051" s="60">
        <v>5471</v>
      </c>
      <c r="C2051" s="60">
        <v>5</v>
      </c>
      <c r="E2051" s="60"/>
      <c r="F2051" s="60"/>
    </row>
    <row r="2052" spans="2:6">
      <c r="B2052" s="60">
        <v>5472</v>
      </c>
      <c r="C2052" s="60">
        <v>5</v>
      </c>
      <c r="E2052" s="60"/>
      <c r="F2052" s="60"/>
    </row>
    <row r="2053" spans="2:6">
      <c r="B2053" s="60">
        <v>5473</v>
      </c>
      <c r="C2053" s="60">
        <v>5</v>
      </c>
      <c r="E2053" s="60"/>
      <c r="F2053" s="60"/>
    </row>
    <row r="2054" spans="2:6">
      <c r="B2054" s="60">
        <v>5480</v>
      </c>
      <c r="C2054" s="60">
        <v>5</v>
      </c>
      <c r="E2054" s="60"/>
      <c r="F2054" s="60"/>
    </row>
    <row r="2055" spans="2:6">
      <c r="B2055" s="60">
        <v>5481</v>
      </c>
      <c r="C2055" s="60">
        <v>5</v>
      </c>
      <c r="E2055" s="60"/>
      <c r="F2055" s="60"/>
    </row>
    <row r="2056" spans="2:6">
      <c r="B2056" s="60">
        <v>5482</v>
      </c>
      <c r="C2056" s="60">
        <v>5</v>
      </c>
      <c r="E2056" s="60"/>
      <c r="F2056" s="60"/>
    </row>
    <row r="2057" spans="2:6">
      <c r="B2057" s="60">
        <v>5483</v>
      </c>
      <c r="C2057" s="60">
        <v>5</v>
      </c>
      <c r="E2057" s="60"/>
      <c r="F2057" s="60"/>
    </row>
    <row r="2058" spans="2:6">
      <c r="B2058" s="60">
        <v>5485</v>
      </c>
      <c r="C2058" s="60">
        <v>5</v>
      </c>
      <c r="E2058" s="60"/>
      <c r="F2058" s="60"/>
    </row>
    <row r="2059" spans="2:6">
      <c r="B2059" s="60">
        <v>5490</v>
      </c>
      <c r="C2059" s="60">
        <v>6</v>
      </c>
      <c r="E2059" s="60"/>
      <c r="F2059" s="60"/>
    </row>
    <row r="2060" spans="2:6">
      <c r="B2060" s="60">
        <v>5491</v>
      </c>
      <c r="C2060" s="60">
        <v>6</v>
      </c>
      <c r="E2060" s="60"/>
      <c r="F2060" s="60"/>
    </row>
    <row r="2061" spans="2:6">
      <c r="B2061" s="60">
        <v>5493</v>
      </c>
      <c r="C2061" s="60">
        <v>6</v>
      </c>
      <c r="E2061" s="60"/>
      <c r="F2061" s="60"/>
    </row>
    <row r="2062" spans="2:6">
      <c r="B2062" s="60">
        <v>5495</v>
      </c>
      <c r="C2062" s="60">
        <v>4</v>
      </c>
      <c r="E2062" s="60"/>
      <c r="F2062" s="60"/>
    </row>
    <row r="2063" spans="2:6">
      <c r="B2063" s="60">
        <v>5501</v>
      </c>
      <c r="C2063" s="60">
        <v>5</v>
      </c>
      <c r="E2063" s="60"/>
      <c r="F2063" s="60"/>
    </row>
    <row r="2064" spans="2:6">
      <c r="B2064" s="60">
        <v>5502</v>
      </c>
      <c r="C2064" s="60">
        <v>5</v>
      </c>
      <c r="E2064" s="60"/>
      <c r="F2064" s="60"/>
    </row>
    <row r="2065" spans="2:6">
      <c r="B2065" s="60">
        <v>5510</v>
      </c>
      <c r="C2065" s="60">
        <v>5</v>
      </c>
      <c r="E2065" s="60"/>
      <c r="F2065" s="60"/>
    </row>
    <row r="2066" spans="2:6">
      <c r="B2066" s="60">
        <v>5520</v>
      </c>
      <c r="C2066" s="60">
        <v>5</v>
      </c>
      <c r="E2066" s="60"/>
      <c r="F2066" s="60"/>
    </row>
    <row r="2067" spans="2:6">
      <c r="B2067" s="60">
        <v>5521</v>
      </c>
      <c r="C2067" s="60">
        <v>4</v>
      </c>
      <c r="E2067" s="60"/>
      <c r="F2067" s="60"/>
    </row>
    <row r="2068" spans="2:6">
      <c r="B2068" s="60">
        <v>5522</v>
      </c>
      <c r="C2068" s="60">
        <v>5</v>
      </c>
      <c r="E2068" s="60"/>
      <c r="F2068" s="60"/>
    </row>
    <row r="2069" spans="2:6">
      <c r="B2069" s="60">
        <v>5523</v>
      </c>
      <c r="C2069" s="60">
        <v>4</v>
      </c>
      <c r="E2069" s="60"/>
      <c r="F2069" s="60"/>
    </row>
    <row r="2070" spans="2:6">
      <c r="B2070" s="60">
        <v>5540</v>
      </c>
      <c r="C2070" s="60">
        <v>4</v>
      </c>
      <c r="E2070" s="60"/>
      <c r="F2070" s="60"/>
    </row>
    <row r="2071" spans="2:6">
      <c r="B2071" s="60">
        <v>5550</v>
      </c>
      <c r="C2071" s="60">
        <v>5</v>
      </c>
      <c r="E2071" s="60"/>
      <c r="F2071" s="60"/>
    </row>
    <row r="2072" spans="2:6">
      <c r="B2072" s="60">
        <v>5552</v>
      </c>
      <c r="C2072" s="60">
        <v>5</v>
      </c>
      <c r="E2072" s="60"/>
      <c r="F2072" s="60"/>
    </row>
    <row r="2073" spans="2:6">
      <c r="B2073" s="60">
        <v>5554</v>
      </c>
      <c r="C2073" s="60">
        <v>5</v>
      </c>
      <c r="E2073" s="60"/>
      <c r="F2073" s="60"/>
    </row>
    <row r="2074" spans="2:6">
      <c r="B2074" s="60">
        <v>5555</v>
      </c>
      <c r="C2074" s="60">
        <v>5</v>
      </c>
      <c r="E2074" s="60"/>
      <c r="F2074" s="60"/>
    </row>
    <row r="2075" spans="2:6">
      <c r="B2075" s="60">
        <v>5556</v>
      </c>
      <c r="C2075" s="60">
        <v>5</v>
      </c>
      <c r="E2075" s="60"/>
      <c r="F2075" s="60"/>
    </row>
    <row r="2076" spans="2:6">
      <c r="B2076" s="60">
        <v>5558</v>
      </c>
      <c r="C2076" s="60">
        <v>5</v>
      </c>
      <c r="E2076" s="60"/>
      <c r="F2076" s="60"/>
    </row>
    <row r="2077" spans="2:6">
      <c r="B2077" s="60">
        <v>5560</v>
      </c>
      <c r="C2077" s="60">
        <v>5</v>
      </c>
      <c r="E2077" s="60"/>
      <c r="F2077" s="60"/>
    </row>
    <row r="2078" spans="2:6">
      <c r="B2078" s="60">
        <v>5570</v>
      </c>
      <c r="C2078" s="60">
        <v>5</v>
      </c>
      <c r="E2078" s="60"/>
      <c r="F2078" s="60"/>
    </row>
    <row r="2079" spans="2:6">
      <c r="B2079" s="60">
        <v>5571</v>
      </c>
      <c r="C2079" s="60">
        <v>5</v>
      </c>
      <c r="E2079" s="60"/>
      <c r="F2079" s="60"/>
    </row>
    <row r="2080" spans="2:6">
      <c r="B2080" s="60">
        <v>5572</v>
      </c>
      <c r="C2080" s="60">
        <v>5</v>
      </c>
      <c r="E2080" s="60"/>
      <c r="F2080" s="60"/>
    </row>
    <row r="2081" spans="2:6">
      <c r="B2081" s="60">
        <v>5573</v>
      </c>
      <c r="C2081" s="60">
        <v>5</v>
      </c>
      <c r="E2081" s="60"/>
      <c r="F2081" s="60"/>
    </row>
    <row r="2082" spans="2:6">
      <c r="B2082" s="60">
        <v>5575</v>
      </c>
      <c r="C2082" s="60">
        <v>5</v>
      </c>
      <c r="E2082" s="60"/>
      <c r="F2082" s="60"/>
    </row>
    <row r="2083" spans="2:6">
      <c r="B2083" s="60">
        <v>5576</v>
      </c>
      <c r="C2083" s="60">
        <v>5</v>
      </c>
      <c r="E2083" s="60"/>
      <c r="F2083" s="60"/>
    </row>
    <row r="2084" spans="2:6">
      <c r="B2084" s="60">
        <v>5577</v>
      </c>
      <c r="C2084" s="60">
        <v>5</v>
      </c>
      <c r="E2084" s="60"/>
      <c r="F2084" s="60"/>
    </row>
    <row r="2085" spans="2:6">
      <c r="B2085" s="60">
        <v>5580</v>
      </c>
      <c r="C2085" s="60">
        <v>5</v>
      </c>
      <c r="E2085" s="60"/>
      <c r="F2085" s="60"/>
    </row>
    <row r="2086" spans="2:6">
      <c r="B2086" s="60">
        <v>5581</v>
      </c>
      <c r="C2086" s="60">
        <v>5</v>
      </c>
      <c r="E2086" s="60"/>
      <c r="F2086" s="60"/>
    </row>
    <row r="2087" spans="2:6">
      <c r="B2087" s="60">
        <v>5582</v>
      </c>
      <c r="C2087" s="60">
        <v>5</v>
      </c>
      <c r="E2087" s="60"/>
      <c r="F2087" s="60"/>
    </row>
    <row r="2088" spans="2:6">
      <c r="B2088" s="60">
        <v>5583</v>
      </c>
      <c r="C2088" s="60">
        <v>5</v>
      </c>
      <c r="E2088" s="60"/>
      <c r="F2088" s="60"/>
    </row>
    <row r="2089" spans="2:6">
      <c r="B2089" s="60">
        <v>5600</v>
      </c>
      <c r="C2089" s="60">
        <v>4</v>
      </c>
      <c r="E2089" s="60"/>
      <c r="F2089" s="60"/>
    </row>
    <row r="2090" spans="2:6">
      <c r="B2090" s="60">
        <v>5601</v>
      </c>
      <c r="C2090" s="60">
        <v>4</v>
      </c>
      <c r="E2090" s="60"/>
      <c r="F2090" s="60"/>
    </row>
    <row r="2091" spans="2:6">
      <c r="B2091" s="60">
        <v>5602</v>
      </c>
      <c r="C2091" s="60">
        <v>5</v>
      </c>
      <c r="E2091" s="60"/>
      <c r="F2091" s="60"/>
    </row>
    <row r="2092" spans="2:6">
      <c r="B2092" s="60">
        <v>5603</v>
      </c>
      <c r="C2092" s="60">
        <v>5</v>
      </c>
      <c r="E2092" s="60"/>
      <c r="F2092" s="60"/>
    </row>
    <row r="2093" spans="2:6">
      <c r="B2093" s="60">
        <v>5604</v>
      </c>
      <c r="C2093" s="60">
        <v>5</v>
      </c>
      <c r="E2093" s="60"/>
      <c r="F2093" s="60"/>
    </row>
    <row r="2094" spans="2:6">
      <c r="B2094" s="60">
        <v>5605</v>
      </c>
      <c r="C2094" s="60">
        <v>5</v>
      </c>
      <c r="E2094" s="60"/>
      <c r="F2094" s="60"/>
    </row>
    <row r="2095" spans="2:6">
      <c r="B2095" s="60">
        <v>5606</v>
      </c>
      <c r="C2095" s="60">
        <v>5</v>
      </c>
      <c r="E2095" s="60"/>
      <c r="F2095" s="60"/>
    </row>
    <row r="2096" spans="2:6">
      <c r="B2096" s="60">
        <v>5607</v>
      </c>
      <c r="C2096" s="60">
        <v>5</v>
      </c>
      <c r="E2096" s="60"/>
      <c r="F2096" s="60"/>
    </row>
    <row r="2097" spans="2:6">
      <c r="B2097" s="60">
        <v>5608</v>
      </c>
      <c r="C2097" s="60">
        <v>4</v>
      </c>
      <c r="E2097" s="60"/>
      <c r="F2097" s="60"/>
    </row>
    <row r="2098" spans="2:6">
      <c r="B2098" s="60">
        <v>5609</v>
      </c>
      <c r="C2098" s="60">
        <v>4</v>
      </c>
      <c r="E2098" s="60"/>
      <c r="F2098" s="60"/>
    </row>
    <row r="2099" spans="2:6">
      <c r="B2099" s="60">
        <v>5630</v>
      </c>
      <c r="C2099" s="60">
        <v>5</v>
      </c>
      <c r="E2099" s="60"/>
      <c r="F2099" s="60"/>
    </row>
    <row r="2100" spans="2:6">
      <c r="B2100" s="60">
        <v>5631</v>
      </c>
      <c r="C2100" s="60">
        <v>5</v>
      </c>
      <c r="E2100" s="60"/>
      <c r="F2100" s="60"/>
    </row>
    <row r="2101" spans="2:6">
      <c r="B2101" s="60">
        <v>5632</v>
      </c>
      <c r="C2101" s="60">
        <v>5</v>
      </c>
      <c r="E2101" s="60"/>
      <c r="F2101" s="60"/>
    </row>
    <row r="2102" spans="2:6">
      <c r="B2102" s="60">
        <v>5633</v>
      </c>
      <c r="C2102" s="60">
        <v>5</v>
      </c>
      <c r="E2102" s="60"/>
      <c r="F2102" s="60"/>
    </row>
    <row r="2103" spans="2:6">
      <c r="B2103" s="60">
        <v>5640</v>
      </c>
      <c r="C2103" s="60">
        <v>5</v>
      </c>
      <c r="E2103" s="60"/>
      <c r="F2103" s="60"/>
    </row>
    <row r="2104" spans="2:6">
      <c r="B2104" s="60">
        <v>5641</v>
      </c>
      <c r="C2104" s="60">
        <v>5</v>
      </c>
      <c r="E2104" s="60"/>
      <c r="F2104" s="60"/>
    </row>
    <row r="2105" spans="2:6">
      <c r="B2105" s="60">
        <v>5642</v>
      </c>
      <c r="C2105" s="60">
        <v>5</v>
      </c>
      <c r="E2105" s="60"/>
      <c r="F2105" s="60"/>
    </row>
    <row r="2106" spans="2:6">
      <c r="B2106" s="60">
        <v>5650</v>
      </c>
      <c r="C2106" s="60">
        <v>5</v>
      </c>
      <c r="E2106" s="60"/>
      <c r="F2106" s="60"/>
    </row>
    <row r="2107" spans="2:6">
      <c r="B2107" s="60">
        <v>5651</v>
      </c>
      <c r="C2107" s="60">
        <v>5</v>
      </c>
      <c r="E2107" s="60"/>
      <c r="F2107" s="60"/>
    </row>
    <row r="2108" spans="2:6">
      <c r="B2108" s="60">
        <v>5652</v>
      </c>
      <c r="C2108" s="60">
        <v>5</v>
      </c>
      <c r="E2108" s="60"/>
      <c r="F2108" s="60"/>
    </row>
    <row r="2109" spans="2:6">
      <c r="B2109" s="60">
        <v>5653</v>
      </c>
      <c r="C2109" s="60">
        <v>5</v>
      </c>
      <c r="E2109" s="60"/>
      <c r="F2109" s="60"/>
    </row>
    <row r="2110" spans="2:6">
      <c r="B2110" s="60">
        <v>5654</v>
      </c>
      <c r="C2110" s="60">
        <v>5</v>
      </c>
      <c r="E2110" s="60"/>
      <c r="F2110" s="60"/>
    </row>
    <row r="2111" spans="2:6">
      <c r="B2111" s="60">
        <v>5655</v>
      </c>
      <c r="C2111" s="60">
        <v>5</v>
      </c>
      <c r="E2111" s="60"/>
      <c r="F2111" s="60"/>
    </row>
    <row r="2112" spans="2:6">
      <c r="B2112" s="60">
        <v>5660</v>
      </c>
      <c r="C2112" s="60">
        <v>5</v>
      </c>
      <c r="E2112" s="60"/>
      <c r="F2112" s="60"/>
    </row>
    <row r="2113" spans="2:6">
      <c r="B2113" s="60">
        <v>5661</v>
      </c>
      <c r="C2113" s="60">
        <v>5</v>
      </c>
      <c r="E2113" s="60"/>
      <c r="F2113" s="60"/>
    </row>
    <row r="2114" spans="2:6">
      <c r="B2114" s="60">
        <v>5670</v>
      </c>
      <c r="C2114" s="60">
        <v>5</v>
      </c>
      <c r="E2114" s="60"/>
      <c r="F2114" s="60"/>
    </row>
    <row r="2115" spans="2:6">
      <c r="B2115" s="60">
        <v>5671</v>
      </c>
      <c r="C2115" s="60">
        <v>5</v>
      </c>
      <c r="E2115" s="60"/>
      <c r="F2115" s="60"/>
    </row>
    <row r="2116" spans="2:6">
      <c r="B2116" s="60">
        <v>5680</v>
      </c>
      <c r="C2116" s="60">
        <v>5</v>
      </c>
      <c r="E2116" s="60"/>
      <c r="F2116" s="60"/>
    </row>
    <row r="2117" spans="2:6">
      <c r="B2117" s="60">
        <v>5690</v>
      </c>
      <c r="C2117" s="60">
        <v>5</v>
      </c>
      <c r="E2117" s="60"/>
      <c r="F2117" s="60"/>
    </row>
    <row r="2118" spans="2:6">
      <c r="B2118" s="60">
        <v>5700</v>
      </c>
      <c r="C2118" s="60">
        <v>4</v>
      </c>
      <c r="E2118" s="60"/>
      <c r="F2118" s="60"/>
    </row>
    <row r="2119" spans="2:6">
      <c r="B2119" s="60">
        <v>5701</v>
      </c>
      <c r="C2119" s="60">
        <v>5</v>
      </c>
      <c r="E2119" s="60"/>
      <c r="F2119" s="60"/>
    </row>
    <row r="2120" spans="2:6">
      <c r="B2120" s="60">
        <v>5710</v>
      </c>
      <c r="C2120" s="60">
        <v>4</v>
      </c>
      <c r="E2120" s="60"/>
      <c r="F2120" s="60"/>
    </row>
    <row r="2121" spans="2:6">
      <c r="B2121" s="60">
        <v>5713</v>
      </c>
      <c r="C2121" s="60">
        <v>4</v>
      </c>
      <c r="E2121" s="60"/>
      <c r="F2121" s="60"/>
    </row>
    <row r="2122" spans="2:6">
      <c r="B2122" s="60">
        <v>5715</v>
      </c>
      <c r="C2122" s="60">
        <v>4</v>
      </c>
      <c r="E2122" s="60"/>
      <c r="F2122" s="60"/>
    </row>
    <row r="2123" spans="2:6">
      <c r="B2123" s="60">
        <v>5717</v>
      </c>
      <c r="C2123" s="60">
        <v>4</v>
      </c>
      <c r="E2123" s="60"/>
      <c r="F2123" s="60"/>
    </row>
    <row r="2124" spans="2:6">
      <c r="B2124" s="60">
        <v>5719</v>
      </c>
      <c r="C2124" s="60">
        <v>4</v>
      </c>
      <c r="E2124" s="60"/>
      <c r="F2124" s="60"/>
    </row>
    <row r="2125" spans="2:6">
      <c r="B2125" s="60">
        <v>5720</v>
      </c>
      <c r="C2125" s="60">
        <v>4</v>
      </c>
      <c r="E2125" s="60"/>
      <c r="F2125" s="60"/>
    </row>
    <row r="2126" spans="2:6">
      <c r="B2126" s="60">
        <v>5722</v>
      </c>
      <c r="C2126" s="60">
        <v>4</v>
      </c>
      <c r="E2126" s="60"/>
      <c r="F2126" s="60"/>
    </row>
    <row r="2127" spans="2:6">
      <c r="B2127" s="60">
        <v>5723</v>
      </c>
      <c r="C2127" s="60">
        <v>4</v>
      </c>
      <c r="E2127" s="60"/>
      <c r="F2127" s="60"/>
    </row>
    <row r="2128" spans="2:6">
      <c r="B2128" s="60">
        <v>5724</v>
      </c>
      <c r="C2128" s="60">
        <v>4</v>
      </c>
      <c r="E2128" s="60"/>
      <c r="F2128" s="60"/>
    </row>
    <row r="2129" spans="2:6">
      <c r="B2129" s="60">
        <v>5725</v>
      </c>
      <c r="C2129" s="60">
        <v>4</v>
      </c>
      <c r="E2129" s="60"/>
      <c r="F2129" s="60"/>
    </row>
    <row r="2130" spans="2:6">
      <c r="B2130" s="60">
        <v>5730</v>
      </c>
      <c r="C2130" s="60">
        <v>5</v>
      </c>
      <c r="E2130" s="60"/>
      <c r="F2130" s="60"/>
    </row>
    <row r="2131" spans="2:6">
      <c r="B2131" s="60">
        <v>5731</v>
      </c>
      <c r="C2131" s="60">
        <v>4</v>
      </c>
      <c r="E2131" s="60"/>
      <c r="F2131" s="60"/>
    </row>
    <row r="2132" spans="2:6">
      <c r="B2132" s="60">
        <v>5732</v>
      </c>
      <c r="C2132" s="60">
        <v>5</v>
      </c>
      <c r="E2132" s="60"/>
      <c r="F2132" s="60"/>
    </row>
    <row r="2133" spans="2:6">
      <c r="B2133" s="60">
        <v>5733</v>
      </c>
      <c r="C2133" s="60">
        <v>4</v>
      </c>
      <c r="E2133" s="60"/>
      <c r="F2133" s="60"/>
    </row>
    <row r="2134" spans="2:6">
      <c r="B2134" s="60">
        <v>5734</v>
      </c>
      <c r="C2134" s="60">
        <v>4</v>
      </c>
      <c r="E2134" s="60"/>
      <c r="F2134" s="60"/>
    </row>
    <row r="2135" spans="2:6">
      <c r="B2135" s="60">
        <v>5950</v>
      </c>
      <c r="C2135" s="60">
        <v>5</v>
      </c>
      <c r="E2135" s="60"/>
      <c r="F2135" s="60"/>
    </row>
    <row r="2136" spans="2:6">
      <c r="B2136" s="60">
        <v>7000</v>
      </c>
      <c r="C2136" s="60">
        <v>7</v>
      </c>
      <c r="E2136" s="60"/>
      <c r="F2136" s="60"/>
    </row>
    <row r="2137" spans="2:6">
      <c r="B2137" s="60">
        <v>7004</v>
      </c>
      <c r="C2137" s="60">
        <v>7</v>
      </c>
      <c r="E2137" s="60"/>
      <c r="F2137" s="60"/>
    </row>
    <row r="2138" spans="2:6">
      <c r="B2138" s="60">
        <v>7005</v>
      </c>
      <c r="C2138" s="60">
        <v>7</v>
      </c>
      <c r="E2138" s="60"/>
      <c r="F2138" s="60"/>
    </row>
    <row r="2139" spans="2:6">
      <c r="B2139" s="60">
        <v>7007</v>
      </c>
      <c r="C2139" s="60">
        <v>7</v>
      </c>
      <c r="E2139" s="60"/>
      <c r="F2139" s="60"/>
    </row>
    <row r="2140" spans="2:6">
      <c r="B2140" s="60">
        <v>7008</v>
      </c>
      <c r="C2140" s="60">
        <v>7</v>
      </c>
      <c r="E2140" s="60"/>
      <c r="F2140" s="60"/>
    </row>
    <row r="2141" spans="2:6">
      <c r="B2141" s="60">
        <v>7009</v>
      </c>
      <c r="C2141" s="60">
        <v>7</v>
      </c>
      <c r="E2141" s="60"/>
      <c r="F2141" s="60"/>
    </row>
    <row r="2142" spans="2:6">
      <c r="B2142" s="60">
        <v>7010</v>
      </c>
      <c r="C2142" s="60">
        <v>7</v>
      </c>
      <c r="E2142" s="60"/>
      <c r="F2142" s="60"/>
    </row>
    <row r="2143" spans="2:6">
      <c r="B2143" s="60">
        <v>7011</v>
      </c>
      <c r="C2143" s="60">
        <v>7</v>
      </c>
      <c r="E2143" s="60"/>
      <c r="F2143" s="60"/>
    </row>
    <row r="2144" spans="2:6">
      <c r="B2144" s="60">
        <v>7012</v>
      </c>
      <c r="C2144" s="60">
        <v>7</v>
      </c>
      <c r="E2144" s="60"/>
      <c r="F2144" s="60"/>
    </row>
    <row r="2145" spans="2:6">
      <c r="B2145" s="60">
        <v>7015</v>
      </c>
      <c r="C2145" s="60">
        <v>7</v>
      </c>
      <c r="E2145" s="60"/>
      <c r="F2145" s="60"/>
    </row>
    <row r="2146" spans="2:6">
      <c r="B2146" s="60">
        <v>7016</v>
      </c>
      <c r="C2146" s="60">
        <v>7</v>
      </c>
      <c r="E2146" s="60"/>
      <c r="F2146" s="60"/>
    </row>
    <row r="2147" spans="2:6">
      <c r="B2147" s="60">
        <v>7017</v>
      </c>
      <c r="C2147" s="60">
        <v>7</v>
      </c>
      <c r="E2147" s="60"/>
      <c r="F2147" s="60"/>
    </row>
    <row r="2148" spans="2:6">
      <c r="B2148" s="60">
        <v>7018</v>
      </c>
      <c r="C2148" s="60">
        <v>7</v>
      </c>
      <c r="E2148" s="60"/>
      <c r="F2148" s="60"/>
    </row>
    <row r="2149" spans="2:6">
      <c r="B2149" s="60">
        <v>7019</v>
      </c>
      <c r="C2149" s="60">
        <v>7</v>
      </c>
      <c r="E2149" s="60"/>
      <c r="F2149" s="60"/>
    </row>
    <row r="2150" spans="2:6">
      <c r="B2150" s="60">
        <v>7020</v>
      </c>
      <c r="C2150" s="60">
        <v>7</v>
      </c>
      <c r="E2150" s="60"/>
      <c r="F2150" s="60"/>
    </row>
    <row r="2151" spans="2:6">
      <c r="B2151" s="60">
        <v>7021</v>
      </c>
      <c r="C2151" s="60">
        <v>7</v>
      </c>
      <c r="E2151" s="60"/>
      <c r="F2151" s="60"/>
    </row>
    <row r="2152" spans="2:6">
      <c r="B2152" s="60">
        <v>7022</v>
      </c>
      <c r="C2152" s="60">
        <v>7</v>
      </c>
      <c r="E2152" s="60"/>
      <c r="F2152" s="60"/>
    </row>
    <row r="2153" spans="2:6">
      <c r="B2153" s="60">
        <v>7023</v>
      </c>
      <c r="C2153" s="60">
        <v>7</v>
      </c>
      <c r="E2153" s="60"/>
      <c r="F2153" s="60"/>
    </row>
    <row r="2154" spans="2:6">
      <c r="B2154" s="60">
        <v>7024</v>
      </c>
      <c r="C2154" s="60">
        <v>7</v>
      </c>
      <c r="E2154" s="60"/>
      <c r="F2154" s="60"/>
    </row>
    <row r="2155" spans="2:6">
      <c r="B2155" s="60">
        <v>7025</v>
      </c>
      <c r="C2155" s="60">
        <v>7</v>
      </c>
      <c r="E2155" s="60"/>
      <c r="F2155" s="60"/>
    </row>
    <row r="2156" spans="2:6">
      <c r="B2156" s="60">
        <v>7026</v>
      </c>
      <c r="C2156" s="60">
        <v>7</v>
      </c>
      <c r="E2156" s="60"/>
      <c r="F2156" s="60"/>
    </row>
    <row r="2157" spans="2:6">
      <c r="B2157" s="60">
        <v>7027</v>
      </c>
      <c r="C2157" s="60">
        <v>7</v>
      </c>
      <c r="E2157" s="60"/>
      <c r="F2157" s="60"/>
    </row>
    <row r="2158" spans="2:6">
      <c r="B2158" s="60">
        <v>7030</v>
      </c>
      <c r="C2158" s="60">
        <v>7</v>
      </c>
      <c r="E2158" s="60"/>
      <c r="F2158" s="60"/>
    </row>
    <row r="2159" spans="2:6">
      <c r="B2159" s="60">
        <v>7050</v>
      </c>
      <c r="C2159" s="60">
        <v>7</v>
      </c>
      <c r="E2159" s="60"/>
      <c r="F2159" s="60"/>
    </row>
    <row r="2160" spans="2:6">
      <c r="B2160" s="60">
        <v>7052</v>
      </c>
      <c r="C2160" s="60">
        <v>7</v>
      </c>
      <c r="E2160" s="60"/>
      <c r="F2160" s="60"/>
    </row>
    <row r="2161" spans="2:6">
      <c r="B2161" s="60">
        <v>7053</v>
      </c>
      <c r="C2161" s="60">
        <v>7</v>
      </c>
      <c r="E2161" s="60"/>
      <c r="F2161" s="60"/>
    </row>
    <row r="2162" spans="2:6">
      <c r="B2162" s="60">
        <v>7054</v>
      </c>
      <c r="C2162" s="60">
        <v>7</v>
      </c>
      <c r="E2162" s="60"/>
      <c r="F2162" s="60"/>
    </row>
    <row r="2163" spans="2:6">
      <c r="B2163" s="60">
        <v>7055</v>
      </c>
      <c r="C2163" s="60">
        <v>7</v>
      </c>
      <c r="E2163" s="60"/>
      <c r="F2163" s="60"/>
    </row>
    <row r="2164" spans="2:6">
      <c r="B2164" s="60">
        <v>7109</v>
      </c>
      <c r="C2164" s="60">
        <v>7</v>
      </c>
      <c r="E2164" s="60"/>
      <c r="F2164" s="60"/>
    </row>
    <row r="2165" spans="2:6">
      <c r="B2165" s="60">
        <v>7112</v>
      </c>
      <c r="C2165" s="60">
        <v>7</v>
      </c>
      <c r="E2165" s="60"/>
      <c r="F2165" s="60"/>
    </row>
    <row r="2166" spans="2:6">
      <c r="B2166" s="60">
        <v>7113</v>
      </c>
      <c r="C2166" s="60">
        <v>7</v>
      </c>
      <c r="E2166" s="60"/>
      <c r="F2166" s="60"/>
    </row>
    <row r="2167" spans="2:6">
      <c r="B2167" s="60">
        <v>7116</v>
      </c>
      <c r="C2167" s="60">
        <v>7</v>
      </c>
      <c r="E2167" s="60"/>
      <c r="F2167" s="60"/>
    </row>
    <row r="2168" spans="2:6">
      <c r="B2168" s="60">
        <v>7117</v>
      </c>
      <c r="C2168" s="60">
        <v>7</v>
      </c>
      <c r="E2168" s="60"/>
      <c r="F2168" s="60"/>
    </row>
    <row r="2169" spans="2:6">
      <c r="B2169" s="60">
        <v>7119</v>
      </c>
      <c r="C2169" s="60">
        <v>7</v>
      </c>
      <c r="E2169" s="60"/>
      <c r="F2169" s="60"/>
    </row>
    <row r="2170" spans="2:6">
      <c r="B2170" s="60">
        <v>7120</v>
      </c>
      <c r="C2170" s="60">
        <v>7</v>
      </c>
      <c r="E2170" s="60"/>
      <c r="F2170" s="60"/>
    </row>
    <row r="2171" spans="2:6">
      <c r="B2171" s="60">
        <v>7139</v>
      </c>
      <c r="C2171" s="60">
        <v>7</v>
      </c>
      <c r="E2171" s="60"/>
      <c r="F2171" s="60"/>
    </row>
    <row r="2172" spans="2:6">
      <c r="B2172" s="60">
        <v>7140</v>
      </c>
      <c r="C2172" s="60">
        <v>7</v>
      </c>
      <c r="E2172" s="60"/>
      <c r="F2172" s="60"/>
    </row>
    <row r="2173" spans="2:6">
      <c r="B2173" s="60">
        <v>7150</v>
      </c>
      <c r="C2173" s="60">
        <v>7</v>
      </c>
      <c r="E2173" s="60"/>
      <c r="F2173" s="60"/>
    </row>
    <row r="2174" spans="2:6">
      <c r="B2174" s="60">
        <v>7155</v>
      </c>
      <c r="C2174" s="60">
        <v>7</v>
      </c>
      <c r="E2174" s="60"/>
      <c r="F2174" s="60"/>
    </row>
    <row r="2175" spans="2:6">
      <c r="B2175" s="60">
        <v>7162</v>
      </c>
      <c r="C2175" s="60">
        <v>7</v>
      </c>
      <c r="E2175" s="60"/>
      <c r="F2175" s="60"/>
    </row>
    <row r="2176" spans="2:6">
      <c r="B2176" s="60">
        <v>7163</v>
      </c>
      <c r="C2176" s="60">
        <v>7</v>
      </c>
      <c r="E2176" s="60"/>
      <c r="F2176" s="60"/>
    </row>
    <row r="2177" spans="2:6">
      <c r="B2177" s="60">
        <v>7170</v>
      </c>
      <c r="C2177" s="60">
        <v>7</v>
      </c>
      <c r="E2177" s="60"/>
      <c r="F2177" s="60"/>
    </row>
    <row r="2178" spans="2:6">
      <c r="B2178" s="60">
        <v>7171</v>
      </c>
      <c r="C2178" s="60">
        <v>7</v>
      </c>
      <c r="E2178" s="60"/>
      <c r="F2178" s="60"/>
    </row>
    <row r="2179" spans="2:6">
      <c r="B2179" s="60">
        <v>7172</v>
      </c>
      <c r="C2179" s="60">
        <v>7</v>
      </c>
      <c r="E2179" s="60"/>
      <c r="F2179" s="60"/>
    </row>
    <row r="2180" spans="2:6">
      <c r="B2180" s="60">
        <v>7173</v>
      </c>
      <c r="C2180" s="60">
        <v>7</v>
      </c>
      <c r="E2180" s="60"/>
      <c r="F2180" s="60"/>
    </row>
    <row r="2181" spans="2:6">
      <c r="B2181" s="60">
        <v>7174</v>
      </c>
      <c r="C2181" s="60">
        <v>7</v>
      </c>
      <c r="E2181" s="60"/>
      <c r="F2181" s="60"/>
    </row>
    <row r="2182" spans="2:6">
      <c r="B2182" s="60">
        <v>7175</v>
      </c>
      <c r="C2182" s="60">
        <v>7</v>
      </c>
      <c r="E2182" s="60"/>
      <c r="F2182" s="60"/>
    </row>
    <row r="2183" spans="2:6">
      <c r="B2183" s="60">
        <v>7176</v>
      </c>
      <c r="C2183" s="60">
        <v>7</v>
      </c>
      <c r="E2183" s="60"/>
      <c r="F2183" s="60"/>
    </row>
    <row r="2184" spans="2:6">
      <c r="B2184" s="60">
        <v>7177</v>
      </c>
      <c r="C2184" s="60">
        <v>7</v>
      </c>
      <c r="E2184" s="60"/>
      <c r="F2184" s="60"/>
    </row>
    <row r="2185" spans="2:6">
      <c r="B2185" s="60">
        <v>7178</v>
      </c>
      <c r="C2185" s="60">
        <v>7</v>
      </c>
      <c r="E2185" s="60"/>
      <c r="F2185" s="60"/>
    </row>
    <row r="2186" spans="2:6">
      <c r="B2186" s="60">
        <v>7179</v>
      </c>
      <c r="C2186" s="60">
        <v>7</v>
      </c>
      <c r="E2186" s="60"/>
      <c r="F2186" s="60"/>
    </row>
    <row r="2187" spans="2:6">
      <c r="B2187" s="60">
        <v>7180</v>
      </c>
      <c r="C2187" s="60">
        <v>7</v>
      </c>
      <c r="E2187" s="60"/>
      <c r="F2187" s="60"/>
    </row>
    <row r="2188" spans="2:6">
      <c r="B2188" s="60">
        <v>7182</v>
      </c>
      <c r="C2188" s="60">
        <v>7</v>
      </c>
      <c r="E2188" s="60"/>
      <c r="F2188" s="60"/>
    </row>
    <row r="2189" spans="2:6">
      <c r="B2189" s="60">
        <v>7183</v>
      </c>
      <c r="C2189" s="60">
        <v>7</v>
      </c>
      <c r="E2189" s="60"/>
      <c r="F2189" s="60"/>
    </row>
    <row r="2190" spans="2:6">
      <c r="B2190" s="60">
        <v>7184</v>
      </c>
      <c r="C2190" s="60">
        <v>7</v>
      </c>
      <c r="E2190" s="60"/>
      <c r="F2190" s="60"/>
    </row>
    <row r="2191" spans="2:6">
      <c r="B2191" s="60">
        <v>7185</v>
      </c>
      <c r="C2191" s="60">
        <v>7</v>
      </c>
      <c r="E2191" s="60"/>
      <c r="F2191" s="60"/>
    </row>
    <row r="2192" spans="2:6">
      <c r="B2192" s="60">
        <v>7186</v>
      </c>
      <c r="C2192" s="60">
        <v>7</v>
      </c>
      <c r="E2192" s="60"/>
      <c r="F2192" s="60"/>
    </row>
    <row r="2193" spans="2:6">
      <c r="B2193" s="60">
        <v>7187</v>
      </c>
      <c r="C2193" s="60">
        <v>7</v>
      </c>
      <c r="E2193" s="60"/>
      <c r="F2193" s="60"/>
    </row>
    <row r="2194" spans="2:6">
      <c r="B2194" s="60">
        <v>7190</v>
      </c>
      <c r="C2194" s="60">
        <v>7</v>
      </c>
      <c r="E2194" s="60"/>
      <c r="F2194" s="60"/>
    </row>
    <row r="2195" spans="2:6">
      <c r="B2195" s="60">
        <v>7209</v>
      </c>
      <c r="C2195" s="60">
        <v>7</v>
      </c>
      <c r="E2195" s="60"/>
      <c r="F2195" s="60"/>
    </row>
    <row r="2196" spans="2:6">
      <c r="B2196" s="60">
        <v>7210</v>
      </c>
      <c r="C2196" s="60">
        <v>7</v>
      </c>
      <c r="E2196" s="60"/>
      <c r="F2196" s="60"/>
    </row>
    <row r="2197" spans="2:6">
      <c r="B2197" s="60">
        <v>7211</v>
      </c>
      <c r="C2197" s="60">
        <v>7</v>
      </c>
      <c r="E2197" s="60"/>
      <c r="F2197" s="60"/>
    </row>
    <row r="2198" spans="2:6">
      <c r="B2198" s="60">
        <v>7212</v>
      </c>
      <c r="C2198" s="60">
        <v>7</v>
      </c>
      <c r="E2198" s="60"/>
      <c r="F2198" s="60"/>
    </row>
    <row r="2199" spans="2:6">
      <c r="B2199" s="60">
        <v>7213</v>
      </c>
      <c r="C2199" s="60">
        <v>7</v>
      </c>
      <c r="E2199" s="60"/>
      <c r="F2199" s="60"/>
    </row>
    <row r="2200" spans="2:6">
      <c r="B2200" s="60">
        <v>7214</v>
      </c>
      <c r="C2200" s="60">
        <v>7</v>
      </c>
      <c r="E2200" s="60"/>
      <c r="F2200" s="60"/>
    </row>
    <row r="2201" spans="2:6">
      <c r="B2201" s="60">
        <v>7215</v>
      </c>
      <c r="C2201" s="60">
        <v>7</v>
      </c>
      <c r="E2201" s="60"/>
      <c r="F2201" s="60"/>
    </row>
    <row r="2202" spans="2:6">
      <c r="B2202" s="60">
        <v>7216</v>
      </c>
      <c r="C2202" s="60">
        <v>7</v>
      </c>
      <c r="E2202" s="60"/>
      <c r="F2202" s="60"/>
    </row>
    <row r="2203" spans="2:6">
      <c r="B2203" s="60">
        <v>7248</v>
      </c>
      <c r="C2203" s="60">
        <v>7</v>
      </c>
      <c r="E2203" s="60"/>
      <c r="F2203" s="60"/>
    </row>
    <row r="2204" spans="2:6">
      <c r="B2204" s="60">
        <v>7249</v>
      </c>
      <c r="C2204" s="60">
        <v>7</v>
      </c>
      <c r="E2204" s="60"/>
      <c r="F2204" s="60"/>
    </row>
    <row r="2205" spans="2:6">
      <c r="B2205" s="60">
        <v>7250</v>
      </c>
      <c r="C2205" s="60">
        <v>7</v>
      </c>
      <c r="E2205" s="60"/>
      <c r="F2205" s="60"/>
    </row>
    <row r="2206" spans="2:6">
      <c r="B2206" s="60">
        <v>7252</v>
      </c>
      <c r="C2206" s="60">
        <v>7</v>
      </c>
      <c r="E2206" s="60"/>
      <c r="F2206" s="60"/>
    </row>
    <row r="2207" spans="2:6">
      <c r="B2207" s="60">
        <v>7253</v>
      </c>
      <c r="C2207" s="60">
        <v>7</v>
      </c>
      <c r="E2207" s="60"/>
      <c r="F2207" s="60"/>
    </row>
    <row r="2208" spans="2:6">
      <c r="B2208" s="60">
        <v>7254</v>
      </c>
      <c r="C2208" s="60">
        <v>7</v>
      </c>
      <c r="E2208" s="60"/>
      <c r="F2208" s="60"/>
    </row>
    <row r="2209" spans="2:6">
      <c r="B2209" s="60">
        <v>7255</v>
      </c>
      <c r="C2209" s="60">
        <v>7</v>
      </c>
      <c r="E2209" s="60"/>
      <c r="F2209" s="60"/>
    </row>
    <row r="2210" spans="2:6">
      <c r="B2210" s="60">
        <v>7256</v>
      </c>
      <c r="C2210" s="60">
        <v>7</v>
      </c>
      <c r="E2210" s="60"/>
      <c r="F2210" s="60"/>
    </row>
    <row r="2211" spans="2:6">
      <c r="B2211" s="60">
        <v>7257</v>
      </c>
      <c r="C2211" s="60">
        <v>7</v>
      </c>
      <c r="E2211" s="60"/>
      <c r="F2211" s="60"/>
    </row>
    <row r="2212" spans="2:6">
      <c r="B2212" s="60">
        <v>7258</v>
      </c>
      <c r="C2212" s="60">
        <v>7</v>
      </c>
      <c r="E2212" s="60"/>
      <c r="F2212" s="60"/>
    </row>
    <row r="2213" spans="2:6">
      <c r="B2213" s="60">
        <v>7259</v>
      </c>
      <c r="C2213" s="60">
        <v>7</v>
      </c>
      <c r="E2213" s="60"/>
      <c r="F2213" s="60"/>
    </row>
    <row r="2214" spans="2:6">
      <c r="B2214" s="60">
        <v>7260</v>
      </c>
      <c r="C2214" s="60">
        <v>7</v>
      </c>
      <c r="E2214" s="60"/>
      <c r="F2214" s="60"/>
    </row>
    <row r="2215" spans="2:6">
      <c r="B2215" s="60">
        <v>7261</v>
      </c>
      <c r="C2215" s="60">
        <v>7</v>
      </c>
      <c r="E2215" s="60"/>
      <c r="F2215" s="60"/>
    </row>
    <row r="2216" spans="2:6">
      <c r="B2216" s="60">
        <v>7262</v>
      </c>
      <c r="C2216" s="60">
        <v>7</v>
      </c>
      <c r="E2216" s="60"/>
      <c r="F2216" s="60"/>
    </row>
    <row r="2217" spans="2:6">
      <c r="B2217" s="60">
        <v>7263</v>
      </c>
      <c r="C2217" s="60">
        <v>7</v>
      </c>
      <c r="E2217" s="60"/>
      <c r="F2217" s="60"/>
    </row>
    <row r="2218" spans="2:6">
      <c r="B2218" s="60">
        <v>7264</v>
      </c>
      <c r="C2218" s="60">
        <v>7</v>
      </c>
      <c r="E2218" s="60"/>
      <c r="F2218" s="60"/>
    </row>
    <row r="2219" spans="2:6">
      <c r="B2219" s="60">
        <v>7265</v>
      </c>
      <c r="C2219" s="60">
        <v>7</v>
      </c>
      <c r="E2219" s="60"/>
      <c r="F2219" s="60"/>
    </row>
    <row r="2220" spans="2:6">
      <c r="B2220" s="60">
        <v>7267</v>
      </c>
      <c r="C2220" s="60">
        <v>7</v>
      </c>
      <c r="E2220" s="60"/>
      <c r="F2220" s="60"/>
    </row>
    <row r="2221" spans="2:6">
      <c r="B2221" s="60">
        <v>7268</v>
      </c>
      <c r="C2221" s="60">
        <v>7</v>
      </c>
      <c r="E2221" s="60"/>
      <c r="F2221" s="60"/>
    </row>
    <row r="2222" spans="2:6">
      <c r="B2222" s="60">
        <v>7270</v>
      </c>
      <c r="C2222" s="60">
        <v>7</v>
      </c>
      <c r="E2222" s="60"/>
      <c r="F2222" s="60"/>
    </row>
    <row r="2223" spans="2:6">
      <c r="B2223" s="60">
        <v>7275</v>
      </c>
      <c r="C2223" s="60">
        <v>7</v>
      </c>
      <c r="E2223" s="60"/>
      <c r="F2223" s="60"/>
    </row>
    <row r="2224" spans="2:6">
      <c r="B2224" s="60">
        <v>7276</v>
      </c>
      <c r="C2224" s="60">
        <v>7</v>
      </c>
      <c r="E2224" s="60"/>
      <c r="F2224" s="60"/>
    </row>
    <row r="2225" spans="2:6">
      <c r="B2225" s="60">
        <v>7277</v>
      </c>
      <c r="C2225" s="60">
        <v>7</v>
      </c>
      <c r="E2225" s="60"/>
      <c r="F2225" s="60"/>
    </row>
    <row r="2226" spans="2:6">
      <c r="B2226" s="60">
        <v>7290</v>
      </c>
      <c r="C2226" s="60">
        <v>7</v>
      </c>
      <c r="E2226" s="60"/>
      <c r="F2226" s="60"/>
    </row>
    <row r="2227" spans="2:6">
      <c r="B2227" s="60">
        <v>7291</v>
      </c>
      <c r="C2227" s="60">
        <v>7</v>
      </c>
      <c r="E2227" s="60"/>
      <c r="F2227" s="60"/>
    </row>
    <row r="2228" spans="2:6">
      <c r="B2228" s="60">
        <v>7292</v>
      </c>
      <c r="C2228" s="60">
        <v>7</v>
      </c>
      <c r="E2228" s="60"/>
      <c r="F2228" s="60"/>
    </row>
    <row r="2229" spans="2:6">
      <c r="B2229" s="60">
        <v>7300</v>
      </c>
      <c r="C2229" s="60">
        <v>7</v>
      </c>
      <c r="E2229" s="60"/>
      <c r="F2229" s="60"/>
    </row>
    <row r="2230" spans="2:6">
      <c r="B2230" s="60">
        <v>7301</v>
      </c>
      <c r="C2230" s="60">
        <v>7</v>
      </c>
      <c r="E2230" s="60"/>
      <c r="F2230" s="60"/>
    </row>
    <row r="2231" spans="2:6">
      <c r="B2231" s="60">
        <v>7302</v>
      </c>
      <c r="C2231" s="60">
        <v>7</v>
      </c>
      <c r="E2231" s="60"/>
      <c r="F2231" s="60"/>
    </row>
    <row r="2232" spans="2:6">
      <c r="B2232" s="60">
        <v>7303</v>
      </c>
      <c r="C2232" s="60">
        <v>7</v>
      </c>
      <c r="E2232" s="60"/>
      <c r="F2232" s="60"/>
    </row>
    <row r="2233" spans="2:6">
      <c r="B2233" s="60">
        <v>7304</v>
      </c>
      <c r="C2233" s="60">
        <v>7</v>
      </c>
      <c r="E2233" s="60"/>
      <c r="F2233" s="60"/>
    </row>
    <row r="2234" spans="2:6">
      <c r="B2234" s="60">
        <v>7305</v>
      </c>
      <c r="C2234" s="60">
        <v>7</v>
      </c>
      <c r="E2234" s="60"/>
      <c r="F2234" s="60"/>
    </row>
    <row r="2235" spans="2:6">
      <c r="B2235" s="60">
        <v>7306</v>
      </c>
      <c r="C2235" s="60">
        <v>7</v>
      </c>
      <c r="E2235" s="60"/>
      <c r="F2235" s="60"/>
    </row>
    <row r="2236" spans="2:6">
      <c r="B2236" s="60">
        <v>7307</v>
      </c>
      <c r="C2236" s="60">
        <v>7</v>
      </c>
      <c r="E2236" s="60"/>
      <c r="F2236" s="60"/>
    </row>
    <row r="2237" spans="2:6">
      <c r="B2237" s="60">
        <v>7310</v>
      </c>
      <c r="C2237" s="60">
        <v>7</v>
      </c>
      <c r="E2237" s="60"/>
      <c r="F2237" s="60"/>
    </row>
    <row r="2238" spans="2:6">
      <c r="B2238" s="60">
        <v>7315</v>
      </c>
      <c r="C2238" s="60">
        <v>7</v>
      </c>
      <c r="E2238" s="60"/>
      <c r="F2238" s="60"/>
    </row>
    <row r="2239" spans="2:6">
      <c r="B2239" s="60">
        <v>7316</v>
      </c>
      <c r="C2239" s="60">
        <v>7</v>
      </c>
    </row>
    <row r="2240" spans="2:6">
      <c r="B2240" s="60">
        <v>7320</v>
      </c>
      <c r="C2240" s="60">
        <v>7</v>
      </c>
    </row>
    <row r="2241" spans="2:3">
      <c r="B2241" s="60">
        <v>7321</v>
      </c>
      <c r="C2241" s="60">
        <v>7</v>
      </c>
    </row>
    <row r="2242" spans="2:3">
      <c r="B2242" s="60">
        <v>7322</v>
      </c>
      <c r="C2242" s="60">
        <v>7</v>
      </c>
    </row>
    <row r="2243" spans="2:3">
      <c r="B2243" s="60">
        <v>7325</v>
      </c>
      <c r="C2243" s="60">
        <v>7</v>
      </c>
    </row>
    <row r="2244" spans="2:3">
      <c r="B2244" s="60">
        <v>7330</v>
      </c>
      <c r="C2244" s="60">
        <v>7</v>
      </c>
    </row>
    <row r="2245" spans="2:3">
      <c r="B2245" s="60">
        <v>7331</v>
      </c>
      <c r="C2245" s="60">
        <v>7</v>
      </c>
    </row>
    <row r="2246" spans="2:3">
      <c r="B2246" s="60">
        <v>7466</v>
      </c>
      <c r="C2246" s="60">
        <v>7</v>
      </c>
    </row>
    <row r="2247" spans="2:3">
      <c r="B2247" s="60">
        <v>7467</v>
      </c>
      <c r="C2247" s="60">
        <v>7</v>
      </c>
    </row>
    <row r="2248" spans="2:3">
      <c r="B2248" s="60">
        <v>7468</v>
      </c>
      <c r="C2248" s="60">
        <v>7</v>
      </c>
    </row>
    <row r="2249" spans="2:3">
      <c r="B2249" s="60">
        <v>7469</v>
      </c>
      <c r="C2249" s="60">
        <v>7</v>
      </c>
    </row>
    <row r="2250" spans="2:3">
      <c r="B2250" s="60">
        <v>7470</v>
      </c>
      <c r="C2250" s="60">
        <v>7</v>
      </c>
    </row>
  </sheetData>
  <sortState ref="E7:F346">
    <sortCondition ref="E7:E346"/>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A1"/>
  <sheetViews>
    <sheetView showGridLines="0" topLeftCell="A1048576" zoomScale="70" zoomScaleNormal="70" workbookViewId="0"/>
  </sheetViews>
  <sheetFormatPr defaultColWidth="8" defaultRowHeight="14.65" customHeight="1" zeroHeight="1"/>
  <cols>
    <col min="1" max="16384" width="8" style="58"/>
  </cols>
  <sheetData>
    <row r="1" ht="16.5" hidden="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2.77734375" style="20" customWidth="1"/>
    <col min="6" max="8" width="9.21875" style="20"/>
    <col min="9" max="9" width="11.88671875" style="20" bestFit="1" customWidth="1"/>
    <col min="10" max="16384" width="9.21875" style="20"/>
  </cols>
  <sheetData>
    <row r="1" spans="1:46"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customFormat="1" ht="26.1" customHeight="1">
      <c r="A2" s="15"/>
      <c r="B2" s="27" t="s">
        <v>4</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4" spans="1:46">
      <c r="B4" s="20" t="s">
        <v>18</v>
      </c>
      <c r="C4" s="20" t="s">
        <v>86</v>
      </c>
    </row>
    <row r="5" spans="1:46">
      <c r="B5" s="20" t="s">
        <v>19</v>
      </c>
      <c r="C5" s="20" t="s">
        <v>55</v>
      </c>
    </row>
    <row r="7" spans="1:46">
      <c r="H7" s="33" t="s">
        <v>22</v>
      </c>
      <c r="Q7" s="33" t="s">
        <v>4</v>
      </c>
    </row>
    <row r="8" spans="1:46">
      <c r="B8" s="31" t="s">
        <v>11</v>
      </c>
      <c r="C8" s="59" t="s">
        <v>108</v>
      </c>
      <c r="D8" s="59" t="s">
        <v>12</v>
      </c>
      <c r="E8" s="59" t="s">
        <v>27</v>
      </c>
      <c r="H8" s="48" t="s">
        <v>3</v>
      </c>
      <c r="I8" s="62" t="s">
        <v>12</v>
      </c>
      <c r="J8" s="59" t="s">
        <v>28</v>
      </c>
      <c r="K8" s="62" t="s">
        <v>16</v>
      </c>
      <c r="L8" s="62" t="s">
        <v>14</v>
      </c>
      <c r="M8" s="62" t="s">
        <v>17</v>
      </c>
      <c r="N8" s="62" t="s">
        <v>15</v>
      </c>
    </row>
    <row r="9" spans="1:46">
      <c r="B9" s="28" t="s">
        <v>14</v>
      </c>
      <c r="C9" s="60" t="s">
        <v>4</v>
      </c>
      <c r="D9" s="60">
        <v>1</v>
      </c>
      <c r="E9" s="61">
        <v>3276.1924241086099</v>
      </c>
      <c r="H9" s="28" t="s">
        <v>4</v>
      </c>
      <c r="I9" s="60">
        <v>1</v>
      </c>
      <c r="J9" s="60" t="s">
        <v>30</v>
      </c>
      <c r="K9" s="61">
        <f>SUMIFS($E$9:$E$28,$B$9:$B$28,K$8,$D$9:$D$28,$I9)</f>
        <v>1497.7575078181601</v>
      </c>
      <c r="L9" s="61">
        <f t="shared" ref="L9:N13" si="0">SUMIFS($E$9:$E$28,$B$9:$B$28,L$8,$D$9:$D$28,$I9)</f>
        <v>3276.1924241086099</v>
      </c>
      <c r="M9" s="61">
        <f t="shared" si="0"/>
        <v>6188.1822395036597</v>
      </c>
      <c r="N9" s="61">
        <f t="shared" si="0"/>
        <v>3725.0625220936899</v>
      </c>
    </row>
    <row r="10" spans="1:46">
      <c r="B10" s="28" t="s">
        <v>14</v>
      </c>
      <c r="C10" s="60" t="s">
        <v>4</v>
      </c>
      <c r="D10" s="60">
        <v>2</v>
      </c>
      <c r="E10" s="61">
        <v>8542.4247320867707</v>
      </c>
      <c r="H10" s="28" t="s">
        <v>4</v>
      </c>
      <c r="I10" s="60">
        <v>2</v>
      </c>
      <c r="J10" s="60" t="s">
        <v>30</v>
      </c>
      <c r="K10" s="61">
        <f t="shared" ref="K10:K13" si="1">SUMIFS($E$9:$E$28,$B$9:$B$28,K$8,$D$9:$D$28,$I10)</f>
        <v>2188.9720197514298</v>
      </c>
      <c r="L10" s="61">
        <f t="shared" si="0"/>
        <v>8542.4247320867707</v>
      </c>
      <c r="M10" s="61">
        <f t="shared" si="0"/>
        <v>17917.6810152406</v>
      </c>
      <c r="N10" s="61">
        <f t="shared" si="0"/>
        <v>8221.1540239789992</v>
      </c>
    </row>
    <row r="11" spans="1:46">
      <c r="B11" s="28" t="s">
        <v>14</v>
      </c>
      <c r="C11" s="60" t="s">
        <v>4</v>
      </c>
      <c r="D11" s="60">
        <v>3</v>
      </c>
      <c r="E11" s="61">
        <v>8542.4247320867707</v>
      </c>
      <c r="H11" s="28" t="s">
        <v>4</v>
      </c>
      <c r="I11" s="60">
        <v>3</v>
      </c>
      <c r="J11" s="60" t="s">
        <v>30</v>
      </c>
      <c r="K11" s="61">
        <f t="shared" si="1"/>
        <v>2254.4335320300302</v>
      </c>
      <c r="L11" s="61">
        <f t="shared" si="0"/>
        <v>8542.4247320867707</v>
      </c>
      <c r="M11" s="61">
        <f t="shared" si="0"/>
        <v>17917.6810152406</v>
      </c>
      <c r="N11" s="61">
        <f t="shared" si="0"/>
        <v>8221.1540239789992</v>
      </c>
    </row>
    <row r="12" spans="1:46">
      <c r="B12" s="28" t="s">
        <v>14</v>
      </c>
      <c r="C12" s="60" t="s">
        <v>4</v>
      </c>
      <c r="D12" s="60">
        <v>4</v>
      </c>
      <c r="E12" s="61">
        <v>10099.9728458562</v>
      </c>
      <c r="H12" s="28" t="s">
        <v>4</v>
      </c>
      <c r="I12" s="60">
        <v>4</v>
      </c>
      <c r="J12" s="60" t="s">
        <v>30</v>
      </c>
      <c r="K12" s="61">
        <f t="shared" si="1"/>
        <v>3441.5389562435698</v>
      </c>
      <c r="L12" s="61">
        <f t="shared" si="0"/>
        <v>10099.9728458562</v>
      </c>
      <c r="M12" s="61">
        <f t="shared" si="0"/>
        <v>20305.496064610899</v>
      </c>
      <c r="N12" s="61">
        <f t="shared" si="0"/>
        <v>9710.8767069730893</v>
      </c>
    </row>
    <row r="13" spans="1:46">
      <c r="B13" s="28" t="s">
        <v>14</v>
      </c>
      <c r="C13" s="60" t="s">
        <v>4</v>
      </c>
      <c r="D13" s="60" t="s">
        <v>13</v>
      </c>
      <c r="E13" s="61">
        <v>10099.9728458562</v>
      </c>
      <c r="H13" s="28" t="s">
        <v>4</v>
      </c>
      <c r="I13" s="60" t="s">
        <v>13</v>
      </c>
      <c r="J13" s="60" t="s">
        <v>30</v>
      </c>
      <c r="K13" s="61">
        <f t="shared" si="1"/>
        <v>3441.5389562435698</v>
      </c>
      <c r="L13" s="61">
        <f t="shared" si="0"/>
        <v>10099.9728458562</v>
      </c>
      <c r="M13" s="61">
        <f t="shared" si="0"/>
        <v>22060.4553291997</v>
      </c>
      <c r="N13" s="61">
        <f t="shared" si="0"/>
        <v>10205.8982749811</v>
      </c>
    </row>
    <row r="14" spans="1:46">
      <c r="B14" s="28" t="s">
        <v>15</v>
      </c>
      <c r="C14" s="60" t="s">
        <v>4</v>
      </c>
      <c r="D14" s="60">
        <v>1</v>
      </c>
      <c r="E14" s="61">
        <v>3725.0625220936899</v>
      </c>
    </row>
    <row r="15" spans="1:46">
      <c r="B15" s="28" t="s">
        <v>15</v>
      </c>
      <c r="C15" s="60" t="s">
        <v>4</v>
      </c>
      <c r="D15" s="60">
        <v>2</v>
      </c>
      <c r="E15" s="61">
        <v>8221.1540239789992</v>
      </c>
    </row>
    <row r="16" spans="1:46">
      <c r="B16" s="28" t="s">
        <v>15</v>
      </c>
      <c r="C16" s="60" t="s">
        <v>4</v>
      </c>
      <c r="D16" s="60">
        <v>3</v>
      </c>
      <c r="E16" s="61">
        <v>8221.1540239789992</v>
      </c>
    </row>
    <row r="17" spans="2:5">
      <c r="B17" s="28" t="s">
        <v>15</v>
      </c>
      <c r="C17" s="60" t="s">
        <v>4</v>
      </c>
      <c r="D17" s="60">
        <v>4</v>
      </c>
      <c r="E17" s="61">
        <v>9710.8767069730893</v>
      </c>
    </row>
    <row r="18" spans="2:5">
      <c r="B18" s="28" t="s">
        <v>15</v>
      </c>
      <c r="C18" s="60" t="s">
        <v>4</v>
      </c>
      <c r="D18" s="60" t="s">
        <v>13</v>
      </c>
      <c r="E18" s="61">
        <v>10205.8982749811</v>
      </c>
    </row>
    <row r="19" spans="2:5">
      <c r="B19" s="28" t="s">
        <v>16</v>
      </c>
      <c r="C19" s="60" t="s">
        <v>4</v>
      </c>
      <c r="D19" s="60">
        <v>1</v>
      </c>
      <c r="E19" s="61">
        <v>1497.7575078181601</v>
      </c>
    </row>
    <row r="20" spans="2:5">
      <c r="B20" s="28" t="s">
        <v>16</v>
      </c>
      <c r="C20" s="60" t="s">
        <v>4</v>
      </c>
      <c r="D20" s="60">
        <v>2</v>
      </c>
      <c r="E20" s="61">
        <v>2188.9720197514298</v>
      </c>
    </row>
    <row r="21" spans="2:5">
      <c r="B21" s="28" t="s">
        <v>16</v>
      </c>
      <c r="C21" s="60" t="s">
        <v>4</v>
      </c>
      <c r="D21" s="60">
        <v>3</v>
      </c>
      <c r="E21" s="61">
        <v>2254.4335320300302</v>
      </c>
    </row>
    <row r="22" spans="2:5">
      <c r="B22" s="28" t="s">
        <v>16</v>
      </c>
      <c r="C22" s="60" t="s">
        <v>4</v>
      </c>
      <c r="D22" s="60">
        <v>4</v>
      </c>
      <c r="E22" s="61">
        <v>3441.5389562435698</v>
      </c>
    </row>
    <row r="23" spans="2:5">
      <c r="B23" s="28" t="s">
        <v>16</v>
      </c>
      <c r="C23" s="60" t="s">
        <v>4</v>
      </c>
      <c r="D23" s="60" t="s">
        <v>13</v>
      </c>
      <c r="E23" s="61">
        <v>3441.5389562435698</v>
      </c>
    </row>
    <row r="24" spans="2:5">
      <c r="B24" s="28" t="s">
        <v>17</v>
      </c>
      <c r="C24" s="60" t="s">
        <v>4</v>
      </c>
      <c r="D24" s="60">
        <v>1</v>
      </c>
      <c r="E24" s="61">
        <v>6188.1822395036597</v>
      </c>
    </row>
    <row r="25" spans="2:5">
      <c r="B25" s="28" t="s">
        <v>17</v>
      </c>
      <c r="C25" s="60" t="s">
        <v>4</v>
      </c>
      <c r="D25" s="60">
        <v>2</v>
      </c>
      <c r="E25" s="61">
        <v>17917.6810152406</v>
      </c>
    </row>
    <row r="26" spans="2:5">
      <c r="B26" s="28" t="s">
        <v>17</v>
      </c>
      <c r="C26" s="60" t="s">
        <v>4</v>
      </c>
      <c r="D26" s="60">
        <v>3</v>
      </c>
      <c r="E26" s="61">
        <v>17917.6810152406</v>
      </c>
    </row>
    <row r="27" spans="2:5">
      <c r="B27" s="28" t="s">
        <v>17</v>
      </c>
      <c r="C27" s="60" t="s">
        <v>4</v>
      </c>
      <c r="D27" s="60">
        <v>4</v>
      </c>
      <c r="E27" s="61">
        <v>20305.496064610899</v>
      </c>
    </row>
    <row r="28" spans="2:5">
      <c r="B28" s="28" t="s">
        <v>17</v>
      </c>
      <c r="C28" s="60" t="s">
        <v>4</v>
      </c>
      <c r="D28" s="60" t="s">
        <v>13</v>
      </c>
      <c r="E28" s="61">
        <v>22060.4553291997</v>
      </c>
    </row>
    <row r="29" spans="2:5" ht="16.5">
      <c r="B29"/>
      <c r="C29"/>
      <c r="D29"/>
    </row>
    <row r="30" spans="2:5" ht="16.5">
      <c r="B30"/>
      <c r="C30"/>
      <c r="D30"/>
    </row>
    <row r="31" spans="2:5" ht="16.5">
      <c r="B31"/>
      <c r="C31"/>
      <c r="D31"/>
    </row>
    <row r="32" spans="2:5"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H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2.77734375" style="20" customWidth="1"/>
    <col min="6" max="8" width="9.21875" style="20"/>
    <col min="9" max="9" width="12.77734375" style="20" bestFit="1" customWidth="1"/>
    <col min="10" max="16384" width="9.21875" style="20"/>
  </cols>
  <sheetData>
    <row r="1" spans="1:34"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customFormat="1" ht="26.1" customHeight="1">
      <c r="A2" s="15"/>
      <c r="B2" s="27" t="s">
        <v>5</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4" spans="1:34">
      <c r="B4" s="20" t="s">
        <v>18</v>
      </c>
      <c r="C4" s="20" t="s">
        <v>87</v>
      </c>
    </row>
    <row r="5" spans="1:34">
      <c r="B5" s="20" t="s">
        <v>19</v>
      </c>
      <c r="C5" s="20" t="s">
        <v>73</v>
      </c>
    </row>
    <row r="7" spans="1:34">
      <c r="H7" s="33" t="s">
        <v>22</v>
      </c>
      <c r="Q7" s="33" t="s">
        <v>5</v>
      </c>
    </row>
    <row r="8" spans="1:34">
      <c r="B8" s="31" t="s">
        <v>11</v>
      </c>
      <c r="C8" s="59" t="s">
        <v>108</v>
      </c>
      <c r="D8" s="59" t="s">
        <v>12</v>
      </c>
      <c r="E8" s="59" t="s">
        <v>27</v>
      </c>
      <c r="H8" s="48" t="s">
        <v>3</v>
      </c>
      <c r="I8" s="62" t="s">
        <v>12</v>
      </c>
      <c r="J8" s="59" t="s">
        <v>28</v>
      </c>
      <c r="K8" s="62" t="s">
        <v>16</v>
      </c>
      <c r="L8" s="62" t="s">
        <v>14</v>
      </c>
      <c r="M8" s="62" t="s">
        <v>17</v>
      </c>
      <c r="N8" s="62" t="s">
        <v>15</v>
      </c>
    </row>
    <row r="9" spans="1:34">
      <c r="B9" s="28" t="s">
        <v>14</v>
      </c>
      <c r="C9" s="60" t="s">
        <v>5</v>
      </c>
      <c r="D9" s="60">
        <v>1</v>
      </c>
      <c r="E9" s="61">
        <v>2167.9493776376698</v>
      </c>
      <c r="H9" s="28" t="s">
        <v>5</v>
      </c>
      <c r="I9" s="60">
        <v>1</v>
      </c>
      <c r="J9" s="60" t="s">
        <v>30</v>
      </c>
      <c r="K9" s="61">
        <f>SUMIFS($E$9:$E$28,$B$9:$B$28,K$8,$D$9:$D$28,$I9)</f>
        <v>1340.07341461398</v>
      </c>
      <c r="L9" s="61">
        <f t="shared" ref="L9:N13" si="0">SUMIFS($E$9:$E$28,$B$9:$B$28,L$8,$D$9:$D$28,$I9)</f>
        <v>2167.9493776376698</v>
      </c>
      <c r="M9" s="61">
        <f t="shared" si="0"/>
        <v>4032.5911609756399</v>
      </c>
      <c r="N9" s="61">
        <f t="shared" si="0"/>
        <v>2293.7307747048399</v>
      </c>
    </row>
    <row r="10" spans="1:34">
      <c r="B10" s="28" t="s">
        <v>14</v>
      </c>
      <c r="C10" s="60" t="s">
        <v>5</v>
      </c>
      <c r="D10" s="60">
        <v>2</v>
      </c>
      <c r="E10" s="61">
        <v>3900.76918584542</v>
      </c>
      <c r="H10" s="28" t="s">
        <v>5</v>
      </c>
      <c r="I10" s="60">
        <v>2</v>
      </c>
      <c r="J10" s="60" t="s">
        <v>30</v>
      </c>
      <c r="K10" s="61">
        <f t="shared" ref="K10:K13" si="1">SUMIFS($E$9:$E$28,$B$9:$B$28,K$8,$D$9:$D$28,$I10)</f>
        <v>2219.2661555299901</v>
      </c>
      <c r="L10" s="61">
        <f t="shared" si="0"/>
        <v>3900.76918584542</v>
      </c>
      <c r="M10" s="61">
        <f t="shared" si="0"/>
        <v>6990.0670871397397</v>
      </c>
      <c r="N10" s="61">
        <f t="shared" si="0"/>
        <v>3834.5885355211799</v>
      </c>
    </row>
    <row r="11" spans="1:34">
      <c r="B11" s="28" t="s">
        <v>14</v>
      </c>
      <c r="C11" s="60" t="s">
        <v>5</v>
      </c>
      <c r="D11" s="60">
        <v>3</v>
      </c>
      <c r="E11" s="61">
        <v>4636.1234098659297</v>
      </c>
      <c r="H11" s="28" t="s">
        <v>5</v>
      </c>
      <c r="I11" s="60">
        <v>3</v>
      </c>
      <c r="J11" s="60" t="s">
        <v>30</v>
      </c>
      <c r="K11" s="61">
        <f t="shared" si="1"/>
        <v>2840.9510984129302</v>
      </c>
      <c r="L11" s="61">
        <f t="shared" si="0"/>
        <v>4636.1234098659297</v>
      </c>
      <c r="M11" s="61">
        <f t="shared" si="0"/>
        <v>7857.6151136861699</v>
      </c>
      <c r="N11" s="61">
        <f t="shared" si="0"/>
        <v>4643.4330987305302</v>
      </c>
    </row>
    <row r="12" spans="1:34">
      <c r="B12" s="28" t="s">
        <v>14</v>
      </c>
      <c r="C12" s="60" t="s">
        <v>5</v>
      </c>
      <c r="D12" s="60">
        <v>4</v>
      </c>
      <c r="E12" s="61">
        <v>5592.76433421611</v>
      </c>
      <c r="H12" s="28" t="s">
        <v>5</v>
      </c>
      <c r="I12" s="60">
        <v>4</v>
      </c>
      <c r="J12" s="60" t="s">
        <v>30</v>
      </c>
      <c r="K12" s="61">
        <f t="shared" si="1"/>
        <v>3538.1020325949698</v>
      </c>
      <c r="L12" s="61">
        <f t="shared" si="0"/>
        <v>5592.76433421611</v>
      </c>
      <c r="M12" s="61">
        <f t="shared" si="0"/>
        <v>9171.5542569006502</v>
      </c>
      <c r="N12" s="61">
        <f t="shared" si="0"/>
        <v>5857.3770147373298</v>
      </c>
    </row>
    <row r="13" spans="1:34">
      <c r="B13" s="28" t="s">
        <v>14</v>
      </c>
      <c r="C13" s="60" t="s">
        <v>5</v>
      </c>
      <c r="D13" s="60" t="s">
        <v>13</v>
      </c>
      <c r="E13" s="61">
        <v>6727.48736890704</v>
      </c>
      <c r="H13" s="28" t="s">
        <v>5</v>
      </c>
      <c r="I13" s="60" t="s">
        <v>13</v>
      </c>
      <c r="J13" s="60" t="s">
        <v>30</v>
      </c>
      <c r="K13" s="61">
        <f t="shared" si="1"/>
        <v>4116.5573630803101</v>
      </c>
      <c r="L13" s="61">
        <f t="shared" si="0"/>
        <v>6727.48736890704</v>
      </c>
      <c r="M13" s="61">
        <f t="shared" si="0"/>
        <v>11054.5695174429</v>
      </c>
      <c r="N13" s="61">
        <f t="shared" si="0"/>
        <v>6900.4090351271898</v>
      </c>
    </row>
    <row r="14" spans="1:34">
      <c r="B14" s="28" t="s">
        <v>15</v>
      </c>
      <c r="C14" s="60" t="s">
        <v>5</v>
      </c>
      <c r="D14" s="60">
        <v>1</v>
      </c>
      <c r="E14" s="61">
        <v>2293.7307747048399</v>
      </c>
      <c r="H14" s="28"/>
      <c r="I14" s="60"/>
      <c r="J14" s="61"/>
      <c r="K14" s="61"/>
      <c r="L14" s="61"/>
      <c r="M14" s="61"/>
    </row>
    <row r="15" spans="1:34">
      <c r="B15" s="28" t="s">
        <v>15</v>
      </c>
      <c r="C15" s="60" t="s">
        <v>5</v>
      </c>
      <c r="D15" s="60">
        <v>2</v>
      </c>
      <c r="E15" s="61">
        <v>3834.5885355211799</v>
      </c>
      <c r="H15" s="28"/>
      <c r="I15" s="60"/>
      <c r="J15" s="61"/>
      <c r="K15" s="61"/>
      <c r="L15" s="61"/>
      <c r="M15" s="61"/>
    </row>
    <row r="16" spans="1:34">
      <c r="B16" s="28" t="s">
        <v>15</v>
      </c>
      <c r="C16" s="60" t="s">
        <v>5</v>
      </c>
      <c r="D16" s="60">
        <v>3</v>
      </c>
      <c r="E16" s="61">
        <v>4643.4330987305302</v>
      </c>
      <c r="H16" s="28"/>
      <c r="I16" s="60"/>
      <c r="J16" s="61"/>
      <c r="K16" s="61"/>
      <c r="L16" s="61"/>
      <c r="M16" s="61"/>
    </row>
    <row r="17" spans="2:13">
      <c r="B17" s="28" t="s">
        <v>15</v>
      </c>
      <c r="C17" s="60" t="s">
        <v>5</v>
      </c>
      <c r="D17" s="60">
        <v>4</v>
      </c>
      <c r="E17" s="61">
        <v>5857.3770147373298</v>
      </c>
      <c r="H17" s="28"/>
      <c r="I17" s="60"/>
      <c r="J17" s="61"/>
      <c r="K17" s="61"/>
      <c r="L17" s="61"/>
      <c r="M17" s="61"/>
    </row>
    <row r="18" spans="2:13">
      <c r="B18" s="28" t="s">
        <v>15</v>
      </c>
      <c r="C18" s="60" t="s">
        <v>5</v>
      </c>
      <c r="D18" s="60" t="s">
        <v>13</v>
      </c>
      <c r="E18" s="61">
        <v>6900.4090351271898</v>
      </c>
      <c r="H18" s="28"/>
      <c r="I18" s="60"/>
      <c r="J18" s="61"/>
      <c r="K18" s="61"/>
      <c r="L18" s="61"/>
      <c r="M18" s="61"/>
    </row>
    <row r="19" spans="2:13">
      <c r="B19" s="28" t="s">
        <v>16</v>
      </c>
      <c r="C19" s="60" t="s">
        <v>5</v>
      </c>
      <c r="D19" s="60">
        <v>1</v>
      </c>
      <c r="E19" s="61">
        <v>1340.07341461398</v>
      </c>
      <c r="H19" s="28"/>
      <c r="I19" s="60"/>
      <c r="J19" s="61"/>
      <c r="K19" s="61"/>
      <c r="L19" s="61"/>
      <c r="M19" s="61"/>
    </row>
    <row r="20" spans="2:13">
      <c r="B20" s="28" t="s">
        <v>16</v>
      </c>
      <c r="C20" s="60" t="s">
        <v>5</v>
      </c>
      <c r="D20" s="60">
        <v>2</v>
      </c>
      <c r="E20" s="61">
        <v>2219.2661555299901</v>
      </c>
      <c r="H20" s="28"/>
      <c r="I20" s="60"/>
      <c r="J20" s="61"/>
      <c r="K20" s="61"/>
      <c r="L20" s="61"/>
      <c r="M20" s="61"/>
    </row>
    <row r="21" spans="2:13">
      <c r="B21" s="28" t="s">
        <v>16</v>
      </c>
      <c r="C21" s="60" t="s">
        <v>5</v>
      </c>
      <c r="D21" s="60">
        <v>3</v>
      </c>
      <c r="E21" s="61">
        <v>2840.9510984129302</v>
      </c>
      <c r="H21" s="28"/>
      <c r="I21" s="60"/>
      <c r="J21" s="61"/>
      <c r="K21" s="61"/>
      <c r="L21" s="61"/>
      <c r="M21" s="61"/>
    </row>
    <row r="22" spans="2:13">
      <c r="B22" s="28" t="s">
        <v>16</v>
      </c>
      <c r="C22" s="60" t="s">
        <v>5</v>
      </c>
      <c r="D22" s="60">
        <v>4</v>
      </c>
      <c r="E22" s="61">
        <v>3538.1020325949698</v>
      </c>
      <c r="H22" s="28"/>
      <c r="I22" s="60"/>
      <c r="J22" s="61"/>
      <c r="K22" s="61"/>
      <c r="L22" s="61"/>
      <c r="M22" s="61"/>
    </row>
    <row r="23" spans="2:13">
      <c r="B23" s="28" t="s">
        <v>16</v>
      </c>
      <c r="C23" s="60" t="s">
        <v>5</v>
      </c>
      <c r="D23" s="60" t="s">
        <v>13</v>
      </c>
      <c r="E23" s="61">
        <v>4116.5573630803101</v>
      </c>
      <c r="H23" s="28"/>
      <c r="I23" s="60"/>
      <c r="J23" s="61"/>
      <c r="K23" s="61"/>
      <c r="L23" s="61"/>
      <c r="M23" s="61"/>
    </row>
    <row r="24" spans="2:13">
      <c r="B24" s="28" t="s">
        <v>17</v>
      </c>
      <c r="C24" s="60" t="s">
        <v>5</v>
      </c>
      <c r="D24" s="60">
        <v>1</v>
      </c>
      <c r="E24" s="61">
        <v>4032.5911609756399</v>
      </c>
      <c r="H24" s="28"/>
      <c r="I24" s="60"/>
      <c r="J24" s="61"/>
      <c r="K24" s="61"/>
      <c r="L24" s="61"/>
      <c r="M24" s="61"/>
    </row>
    <row r="25" spans="2:13">
      <c r="B25" s="28" t="s">
        <v>17</v>
      </c>
      <c r="C25" s="60" t="s">
        <v>5</v>
      </c>
      <c r="D25" s="60">
        <v>2</v>
      </c>
      <c r="E25" s="61">
        <v>6990.0670871397397</v>
      </c>
      <c r="H25" s="28"/>
      <c r="I25" s="60"/>
      <c r="J25" s="61"/>
      <c r="K25" s="61"/>
      <c r="L25" s="61"/>
      <c r="M25" s="61"/>
    </row>
    <row r="26" spans="2:13">
      <c r="B26" s="28" t="s">
        <v>17</v>
      </c>
      <c r="C26" s="60" t="s">
        <v>5</v>
      </c>
      <c r="D26" s="60">
        <v>3</v>
      </c>
      <c r="E26" s="61">
        <v>7857.6151136861699</v>
      </c>
      <c r="H26" s="28"/>
      <c r="I26" s="60"/>
      <c r="J26" s="61"/>
      <c r="K26" s="61"/>
      <c r="L26" s="61"/>
      <c r="M26" s="61"/>
    </row>
    <row r="27" spans="2:13">
      <c r="B27" s="28" t="s">
        <v>17</v>
      </c>
      <c r="C27" s="60" t="s">
        <v>5</v>
      </c>
      <c r="D27" s="60">
        <v>4</v>
      </c>
      <c r="E27" s="61">
        <v>9171.5542569006502</v>
      </c>
      <c r="H27" s="28"/>
      <c r="I27" s="60"/>
      <c r="J27" s="61"/>
      <c r="K27" s="61"/>
      <c r="L27" s="61"/>
      <c r="M27" s="61"/>
    </row>
    <row r="28" spans="2:13">
      <c r="B28" s="28" t="s">
        <v>17</v>
      </c>
      <c r="C28" s="60" t="s">
        <v>5</v>
      </c>
      <c r="D28" s="60" t="s">
        <v>13</v>
      </c>
      <c r="E28" s="61">
        <v>11054.5695174429</v>
      </c>
      <c r="H28" s="28"/>
      <c r="I28" s="60"/>
      <c r="J28" s="61"/>
      <c r="K28" s="61"/>
      <c r="L28" s="61"/>
      <c r="M28" s="61"/>
    </row>
    <row r="29" spans="2:13" ht="16.5">
      <c r="B29"/>
      <c r="C29"/>
      <c r="D29"/>
    </row>
    <row r="30" spans="2:13" ht="16.5">
      <c r="B30"/>
      <c r="C30"/>
      <c r="D30"/>
    </row>
    <row r="31" spans="2:13" ht="16.5">
      <c r="B31"/>
      <c r="C31"/>
      <c r="D31"/>
    </row>
    <row r="32" spans="2:13"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2.77734375" style="20" customWidth="1"/>
    <col min="6" max="6" width="9.21875" style="20"/>
    <col min="7" max="7" width="9.21875" style="20" customWidth="1"/>
    <col min="8" max="8" width="11.44140625" style="20" bestFit="1" customWidth="1"/>
    <col min="9" max="9" width="13.5546875" style="20" bestFit="1" customWidth="1"/>
    <col min="10" max="10" width="4.44140625" style="20" bestFit="1" customWidth="1"/>
    <col min="11" max="11" width="8.109375" style="20" bestFit="1" customWidth="1"/>
    <col min="12" max="12" width="7.77734375" style="20" bestFit="1" customWidth="1"/>
    <col min="13" max="13" width="6.5546875" style="20" bestFit="1" customWidth="1"/>
    <col min="14" max="14" width="6.21875" style="20" bestFit="1" customWidth="1"/>
    <col min="15" max="16384" width="9.21875" style="20"/>
  </cols>
  <sheetData>
    <row r="1" spans="1:36"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customFormat="1" ht="26.1" customHeight="1">
      <c r="A2" s="15"/>
      <c r="B2" s="27" t="s">
        <v>6</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4" spans="1:36">
      <c r="B4" s="20" t="s">
        <v>18</v>
      </c>
      <c r="C4" s="20" t="s">
        <v>87</v>
      </c>
    </row>
    <row r="5" spans="1:36">
      <c r="B5" s="20" t="s">
        <v>19</v>
      </c>
      <c r="C5" s="20" t="s">
        <v>73</v>
      </c>
    </row>
    <row r="7" spans="1:36">
      <c r="H7" s="33" t="s">
        <v>22</v>
      </c>
      <c r="Q7" s="33" t="s">
        <v>6</v>
      </c>
    </row>
    <row r="8" spans="1:36">
      <c r="B8" s="31" t="s">
        <v>11</v>
      </c>
      <c r="C8" s="59" t="s">
        <v>108</v>
      </c>
      <c r="D8" s="59" t="s">
        <v>12</v>
      </c>
      <c r="E8" s="59" t="s">
        <v>27</v>
      </c>
      <c r="H8" s="48" t="s">
        <v>3</v>
      </c>
      <c r="I8" s="62" t="s">
        <v>12</v>
      </c>
      <c r="J8" s="59" t="s">
        <v>28</v>
      </c>
      <c r="K8" s="62" t="s">
        <v>16</v>
      </c>
      <c r="L8" s="62" t="s">
        <v>14</v>
      </c>
      <c r="M8" s="62" t="s">
        <v>17</v>
      </c>
      <c r="N8" s="62" t="s">
        <v>15</v>
      </c>
    </row>
    <row r="9" spans="1:36">
      <c r="B9" s="28" t="s">
        <v>14</v>
      </c>
      <c r="C9" s="60" t="s">
        <v>6</v>
      </c>
      <c r="D9" s="60">
        <v>1</v>
      </c>
      <c r="E9" s="61">
        <v>938.96148308199201</v>
      </c>
      <c r="H9" s="28" t="s">
        <v>6</v>
      </c>
      <c r="I9" s="60">
        <v>1</v>
      </c>
      <c r="J9" s="60" t="s">
        <v>30</v>
      </c>
      <c r="K9" s="61">
        <f>SUMIFS($E$9:$E$28,$B$9:$B$28,K$8,$D$9:$D$28,$I9)</f>
        <v>598.87997159367899</v>
      </c>
      <c r="L9" s="61">
        <f t="shared" ref="L9:N13" si="0">SUMIFS($E$9:$E$28,$B$9:$B$28,L$8,$D$9:$D$28,$I9)</f>
        <v>938.96148308199201</v>
      </c>
      <c r="M9" s="61">
        <f t="shared" si="0"/>
        <v>1314.34925491012</v>
      </c>
      <c r="N9" s="61">
        <f t="shared" si="0"/>
        <v>825.79422477349601</v>
      </c>
    </row>
    <row r="10" spans="1:36">
      <c r="B10" s="28" t="s">
        <v>14</v>
      </c>
      <c r="C10" s="60" t="s">
        <v>6</v>
      </c>
      <c r="D10" s="60">
        <v>2</v>
      </c>
      <c r="E10" s="61">
        <v>1450.37169799771</v>
      </c>
      <c r="H10" s="28" t="s">
        <v>6</v>
      </c>
      <c r="I10" s="60">
        <v>2</v>
      </c>
      <c r="J10" s="60" t="s">
        <v>30</v>
      </c>
      <c r="K10" s="61">
        <f t="shared" ref="K10:K13" si="1">SUMIFS($E$9:$E$28,$B$9:$B$28,K$8,$D$9:$D$28,$I10)</f>
        <v>1099.25710560363</v>
      </c>
      <c r="L10" s="61">
        <f t="shared" si="0"/>
        <v>1450.37169799771</v>
      </c>
      <c r="M10" s="61">
        <f t="shared" si="0"/>
        <v>2158.3210270388799</v>
      </c>
      <c r="N10" s="61">
        <f t="shared" si="0"/>
        <v>1554.2323083188901</v>
      </c>
    </row>
    <row r="11" spans="1:36">
      <c r="B11" s="28" t="s">
        <v>14</v>
      </c>
      <c r="C11" s="60" t="s">
        <v>6</v>
      </c>
      <c r="D11" s="60">
        <v>3</v>
      </c>
      <c r="E11" s="61">
        <v>1756.8399317051501</v>
      </c>
      <c r="H11" s="28" t="s">
        <v>6</v>
      </c>
      <c r="I11" s="60">
        <v>3</v>
      </c>
      <c r="J11" s="60" t="s">
        <v>30</v>
      </c>
      <c r="K11" s="61">
        <f t="shared" si="1"/>
        <v>1355.0545789135499</v>
      </c>
      <c r="L11" s="61">
        <f t="shared" si="0"/>
        <v>1756.8399317051501</v>
      </c>
      <c r="M11" s="61">
        <f t="shared" si="0"/>
        <v>2745.4694353791001</v>
      </c>
      <c r="N11" s="61">
        <f t="shared" si="0"/>
        <v>1792.1103084158301</v>
      </c>
    </row>
    <row r="12" spans="1:36">
      <c r="B12" s="28" t="s">
        <v>14</v>
      </c>
      <c r="C12" s="60" t="s">
        <v>6</v>
      </c>
      <c r="D12" s="60">
        <v>4</v>
      </c>
      <c r="E12" s="61">
        <v>2505.0071786144299</v>
      </c>
      <c r="H12" s="28" t="s">
        <v>6</v>
      </c>
      <c r="I12" s="60">
        <v>4</v>
      </c>
      <c r="J12" s="60" t="s">
        <v>30</v>
      </c>
      <c r="K12" s="61">
        <f t="shared" si="1"/>
        <v>1793.0676844432501</v>
      </c>
      <c r="L12" s="61">
        <f t="shared" si="0"/>
        <v>2505.0071786144299</v>
      </c>
      <c r="M12" s="61">
        <f t="shared" si="0"/>
        <v>3359.64363875152</v>
      </c>
      <c r="N12" s="61">
        <f t="shared" si="0"/>
        <v>2636.6780582218998</v>
      </c>
    </row>
    <row r="13" spans="1:36">
      <c r="B13" s="28" t="s">
        <v>14</v>
      </c>
      <c r="C13" s="60" t="s">
        <v>6</v>
      </c>
      <c r="D13" s="60" t="s">
        <v>13</v>
      </c>
      <c r="E13" s="61">
        <v>2893.61476689348</v>
      </c>
      <c r="H13" s="28" t="s">
        <v>6</v>
      </c>
      <c r="I13" s="60" t="s">
        <v>13</v>
      </c>
      <c r="J13" s="60" t="s">
        <v>30</v>
      </c>
      <c r="K13" s="61">
        <f t="shared" si="1"/>
        <v>2274.3732745388402</v>
      </c>
      <c r="L13" s="61">
        <f t="shared" si="0"/>
        <v>2893.61476689348</v>
      </c>
      <c r="M13" s="61">
        <f t="shared" si="0"/>
        <v>4735.7722138464796</v>
      </c>
      <c r="N13" s="61">
        <f t="shared" si="0"/>
        <v>3109.9828233379599</v>
      </c>
    </row>
    <row r="14" spans="1:36">
      <c r="B14" s="28" t="s">
        <v>15</v>
      </c>
      <c r="C14" s="60" t="s">
        <v>6</v>
      </c>
      <c r="D14" s="60">
        <v>1</v>
      </c>
      <c r="E14" s="61">
        <v>825.79422477349601</v>
      </c>
    </row>
    <row r="15" spans="1:36">
      <c r="B15" s="28" t="s">
        <v>15</v>
      </c>
      <c r="C15" s="60" t="s">
        <v>6</v>
      </c>
      <c r="D15" s="60">
        <v>2</v>
      </c>
      <c r="E15" s="61">
        <v>1554.2323083188901</v>
      </c>
    </row>
    <row r="16" spans="1:36">
      <c r="B16" s="28" t="s">
        <v>15</v>
      </c>
      <c r="C16" s="60" t="s">
        <v>6</v>
      </c>
      <c r="D16" s="60">
        <v>3</v>
      </c>
      <c r="E16" s="61">
        <v>1792.1103084158301</v>
      </c>
    </row>
    <row r="17" spans="2:5">
      <c r="B17" s="28" t="s">
        <v>15</v>
      </c>
      <c r="C17" s="60" t="s">
        <v>6</v>
      </c>
      <c r="D17" s="60">
        <v>4</v>
      </c>
      <c r="E17" s="61">
        <v>2636.6780582218998</v>
      </c>
    </row>
    <row r="18" spans="2:5">
      <c r="B18" s="28" t="s">
        <v>15</v>
      </c>
      <c r="C18" s="60" t="s">
        <v>6</v>
      </c>
      <c r="D18" s="60" t="s">
        <v>13</v>
      </c>
      <c r="E18" s="61">
        <v>3109.9828233379599</v>
      </c>
    </row>
    <row r="19" spans="2:5">
      <c r="B19" s="28" t="s">
        <v>16</v>
      </c>
      <c r="C19" s="60" t="s">
        <v>6</v>
      </c>
      <c r="D19" s="60">
        <v>1</v>
      </c>
      <c r="E19" s="61">
        <v>598.87997159367899</v>
      </c>
    </row>
    <row r="20" spans="2:5">
      <c r="B20" s="28" t="s">
        <v>16</v>
      </c>
      <c r="C20" s="60" t="s">
        <v>6</v>
      </c>
      <c r="D20" s="60">
        <v>2</v>
      </c>
      <c r="E20" s="61">
        <v>1099.25710560363</v>
      </c>
    </row>
    <row r="21" spans="2:5">
      <c r="B21" s="28" t="s">
        <v>16</v>
      </c>
      <c r="C21" s="60" t="s">
        <v>6</v>
      </c>
      <c r="D21" s="60">
        <v>3</v>
      </c>
      <c r="E21" s="61">
        <v>1355.0545789135499</v>
      </c>
    </row>
    <row r="22" spans="2:5">
      <c r="B22" s="28" t="s">
        <v>16</v>
      </c>
      <c r="C22" s="60" t="s">
        <v>6</v>
      </c>
      <c r="D22" s="60">
        <v>4</v>
      </c>
      <c r="E22" s="61">
        <v>1793.0676844432501</v>
      </c>
    </row>
    <row r="23" spans="2:5">
      <c r="B23" s="28" t="s">
        <v>16</v>
      </c>
      <c r="C23" s="60" t="s">
        <v>6</v>
      </c>
      <c r="D23" s="60" t="s">
        <v>13</v>
      </c>
      <c r="E23" s="61">
        <v>2274.3732745388402</v>
      </c>
    </row>
    <row r="24" spans="2:5">
      <c r="B24" s="28" t="s">
        <v>17</v>
      </c>
      <c r="C24" s="60" t="s">
        <v>6</v>
      </c>
      <c r="D24" s="60">
        <v>1</v>
      </c>
      <c r="E24" s="61">
        <v>1314.34925491012</v>
      </c>
    </row>
    <row r="25" spans="2:5">
      <c r="B25" s="28" t="s">
        <v>17</v>
      </c>
      <c r="C25" s="60" t="s">
        <v>6</v>
      </c>
      <c r="D25" s="60">
        <v>2</v>
      </c>
      <c r="E25" s="61">
        <v>2158.3210270388799</v>
      </c>
    </row>
    <row r="26" spans="2:5">
      <c r="B26" s="28" t="s">
        <v>17</v>
      </c>
      <c r="C26" s="60" t="s">
        <v>6</v>
      </c>
      <c r="D26" s="60">
        <v>3</v>
      </c>
      <c r="E26" s="61">
        <v>2745.4694353791001</v>
      </c>
    </row>
    <row r="27" spans="2:5">
      <c r="B27" s="28" t="s">
        <v>17</v>
      </c>
      <c r="C27" s="60" t="s">
        <v>6</v>
      </c>
      <c r="D27" s="60">
        <v>4</v>
      </c>
      <c r="E27" s="61">
        <v>3359.64363875152</v>
      </c>
    </row>
    <row r="28" spans="2:5">
      <c r="B28" s="28" t="s">
        <v>17</v>
      </c>
      <c r="C28" s="60" t="s">
        <v>6</v>
      </c>
      <c r="D28" s="60" t="s">
        <v>13</v>
      </c>
      <c r="E28" s="61">
        <v>4735.7722138464796</v>
      </c>
    </row>
    <row r="29" spans="2:5" ht="16.5">
      <c r="B29"/>
      <c r="C29"/>
      <c r="D29"/>
    </row>
    <row r="30" spans="2:5" ht="16.5">
      <c r="B30"/>
      <c r="C30"/>
      <c r="D30"/>
    </row>
    <row r="31" spans="2:5" ht="16.5">
      <c r="B31"/>
      <c r="C31"/>
      <c r="D31"/>
    </row>
    <row r="32" spans="2:5"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X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3.44140625" style="20" bestFit="1" customWidth="1"/>
    <col min="6" max="7" width="9.21875" style="20"/>
    <col min="8" max="8" width="11.44140625" style="20" bestFit="1" customWidth="1"/>
    <col min="9" max="9" width="13.5546875" style="20" bestFit="1" customWidth="1"/>
    <col min="10" max="10" width="4.44140625" style="20" bestFit="1" customWidth="1"/>
    <col min="11" max="11" width="8.109375" style="20" bestFit="1" customWidth="1"/>
    <col min="12" max="12" width="7.77734375" style="20" bestFit="1" customWidth="1"/>
    <col min="13" max="13" width="6.5546875" style="20" bestFit="1" customWidth="1"/>
    <col min="14" max="14" width="6.21875" style="20" bestFit="1" customWidth="1"/>
    <col min="15" max="16384" width="9.21875" style="20"/>
  </cols>
  <sheetData>
    <row r="1" spans="1:50"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customFormat="1" ht="26.1" customHeight="1">
      <c r="A2" s="15"/>
      <c r="B2" s="27" t="s">
        <v>7</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4" spans="1:50">
      <c r="B4" s="20" t="s">
        <v>18</v>
      </c>
      <c r="C4" s="20" t="s">
        <v>87</v>
      </c>
    </row>
    <row r="5" spans="1:50">
      <c r="B5" s="20" t="s">
        <v>19</v>
      </c>
      <c r="C5" s="20" t="s">
        <v>56</v>
      </c>
    </row>
    <row r="7" spans="1:50">
      <c r="H7" s="33" t="s">
        <v>22</v>
      </c>
      <c r="Q7" s="33" t="s">
        <v>7</v>
      </c>
    </row>
    <row r="8" spans="1:50">
      <c r="B8" s="31" t="s">
        <v>11</v>
      </c>
      <c r="C8" s="59" t="s">
        <v>108</v>
      </c>
      <c r="D8" s="59" t="s">
        <v>12</v>
      </c>
      <c r="E8" s="59" t="s">
        <v>27</v>
      </c>
      <c r="H8" s="48" t="s">
        <v>3</v>
      </c>
      <c r="I8" s="62" t="s">
        <v>12</v>
      </c>
      <c r="J8" s="59" t="s">
        <v>28</v>
      </c>
      <c r="K8" s="62" t="s">
        <v>16</v>
      </c>
      <c r="L8" s="62" t="s">
        <v>14</v>
      </c>
      <c r="M8" s="62" t="s">
        <v>17</v>
      </c>
      <c r="N8" s="62" t="s">
        <v>15</v>
      </c>
    </row>
    <row r="9" spans="1:50">
      <c r="B9" s="28" t="s">
        <v>14</v>
      </c>
      <c r="C9" s="60" t="s">
        <v>7</v>
      </c>
      <c r="D9" s="60">
        <v>1</v>
      </c>
      <c r="E9" s="61">
        <v>2085.1610351842601</v>
      </c>
      <c r="H9" s="20" t="s">
        <v>7</v>
      </c>
      <c r="I9" s="60">
        <v>1</v>
      </c>
      <c r="J9" s="60" t="s">
        <v>30</v>
      </c>
      <c r="K9" s="61">
        <f>SUMIFS($E$9:$E$28,$B$9:$B$28,K$8,$D$9:$D$28,$I9)</f>
        <v>1123.8507825819099</v>
      </c>
      <c r="L9" s="61">
        <f t="shared" ref="L9:N13" si="0">SUMIFS($E$9:$E$28,$B$9:$B$28,L$8,$D$9:$D$28,$I9)</f>
        <v>2085.1610351842601</v>
      </c>
      <c r="M9" s="61">
        <f t="shared" si="0"/>
        <v>3979.01893259689</v>
      </c>
      <c r="N9" s="61">
        <f t="shared" si="0"/>
        <v>2257.0507809680498</v>
      </c>
    </row>
    <row r="10" spans="1:50">
      <c r="B10" s="28" t="s">
        <v>14</v>
      </c>
      <c r="C10" s="60" t="s">
        <v>7</v>
      </c>
      <c r="D10" s="60">
        <v>2</v>
      </c>
      <c r="E10" s="61">
        <v>3312.5318220406998</v>
      </c>
      <c r="H10" s="20" t="s">
        <v>7</v>
      </c>
      <c r="I10" s="60">
        <v>2</v>
      </c>
      <c r="J10" s="60" t="s">
        <v>30</v>
      </c>
      <c r="K10" s="61">
        <f t="shared" ref="K10:K13" si="1">SUMIFS($E$9:$E$28,$B$9:$B$28,K$8,$D$9:$D$28,$I10)</f>
        <v>1806.60661021026</v>
      </c>
      <c r="L10" s="61">
        <f t="shared" si="0"/>
        <v>3312.5318220406998</v>
      </c>
      <c r="M10" s="61">
        <f t="shared" si="0"/>
        <v>6022.6332973646004</v>
      </c>
      <c r="N10" s="61">
        <f t="shared" si="0"/>
        <v>3527.7032018824302</v>
      </c>
    </row>
    <row r="11" spans="1:50">
      <c r="B11" s="28" t="s">
        <v>14</v>
      </c>
      <c r="C11" s="60" t="s">
        <v>7</v>
      </c>
      <c r="D11" s="60">
        <v>3</v>
      </c>
      <c r="E11" s="61">
        <v>5172.81084196149</v>
      </c>
      <c r="H11" s="20" t="s">
        <v>7</v>
      </c>
      <c r="I11" s="60">
        <v>3</v>
      </c>
      <c r="J11" s="60" t="s">
        <v>30</v>
      </c>
      <c r="K11" s="61">
        <f t="shared" si="1"/>
        <v>2654.86777810689</v>
      </c>
      <c r="L11" s="61">
        <f t="shared" si="0"/>
        <v>5172.81084196149</v>
      </c>
      <c r="M11" s="61">
        <f t="shared" si="0"/>
        <v>8874.2867658720606</v>
      </c>
      <c r="N11" s="61">
        <f t="shared" si="0"/>
        <v>5619.3837108991902</v>
      </c>
    </row>
    <row r="12" spans="1:50">
      <c r="B12" s="28" t="s">
        <v>14</v>
      </c>
      <c r="C12" s="60" t="s">
        <v>7</v>
      </c>
      <c r="D12" s="60">
        <v>4</v>
      </c>
      <c r="E12" s="61">
        <v>5172.81084196149</v>
      </c>
      <c r="H12" s="20" t="s">
        <v>7</v>
      </c>
      <c r="I12" s="60">
        <v>4</v>
      </c>
      <c r="J12" s="60" t="s">
        <v>30</v>
      </c>
      <c r="K12" s="61">
        <f t="shared" si="1"/>
        <v>3083.6660375213</v>
      </c>
      <c r="L12" s="61">
        <f t="shared" si="0"/>
        <v>5172.81084196149</v>
      </c>
      <c r="M12" s="61">
        <f t="shared" si="0"/>
        <v>8874.2867658720606</v>
      </c>
      <c r="N12" s="61">
        <f t="shared" si="0"/>
        <v>5619.3837108991902</v>
      </c>
    </row>
    <row r="13" spans="1:50">
      <c r="B13" s="28" t="s">
        <v>14</v>
      </c>
      <c r="C13" s="60" t="s">
        <v>7</v>
      </c>
      <c r="D13" s="60" t="s">
        <v>13</v>
      </c>
      <c r="E13" s="61">
        <v>5536.5293977156198</v>
      </c>
      <c r="H13" s="20" t="s">
        <v>7</v>
      </c>
      <c r="I13" s="60" t="s">
        <v>13</v>
      </c>
      <c r="J13" s="60" t="s">
        <v>30</v>
      </c>
      <c r="K13" s="61">
        <f t="shared" si="1"/>
        <v>3349.3082157170902</v>
      </c>
      <c r="L13" s="61">
        <f t="shared" si="0"/>
        <v>5536.5293977156198</v>
      </c>
      <c r="M13" s="61">
        <f t="shared" si="0"/>
        <v>8874.2867658720606</v>
      </c>
      <c r="N13" s="61">
        <f t="shared" si="0"/>
        <v>5619.3837108991902</v>
      </c>
    </row>
    <row r="14" spans="1:50">
      <c r="B14" s="28" t="s">
        <v>15</v>
      </c>
      <c r="C14" s="60" t="s">
        <v>7</v>
      </c>
      <c r="D14" s="60">
        <v>1</v>
      </c>
      <c r="E14" s="61">
        <v>2257.0507809680498</v>
      </c>
    </row>
    <row r="15" spans="1:50">
      <c r="B15" s="28" t="s">
        <v>15</v>
      </c>
      <c r="C15" s="60" t="s">
        <v>7</v>
      </c>
      <c r="D15" s="60">
        <v>2</v>
      </c>
      <c r="E15" s="61">
        <v>3527.7032018824302</v>
      </c>
    </row>
    <row r="16" spans="1:50">
      <c r="B16" s="28" t="s">
        <v>15</v>
      </c>
      <c r="C16" s="60" t="s">
        <v>7</v>
      </c>
      <c r="D16" s="60">
        <v>3</v>
      </c>
      <c r="E16" s="61">
        <v>5619.3837108991902</v>
      </c>
    </row>
    <row r="17" spans="2:5">
      <c r="B17" s="28" t="s">
        <v>15</v>
      </c>
      <c r="C17" s="60" t="s">
        <v>7</v>
      </c>
      <c r="D17" s="60">
        <v>4</v>
      </c>
      <c r="E17" s="61">
        <v>5619.3837108991902</v>
      </c>
    </row>
    <row r="18" spans="2:5">
      <c r="B18" s="28" t="s">
        <v>15</v>
      </c>
      <c r="C18" s="60" t="s">
        <v>7</v>
      </c>
      <c r="D18" s="60" t="s">
        <v>13</v>
      </c>
      <c r="E18" s="61">
        <v>5619.3837108991902</v>
      </c>
    </row>
    <row r="19" spans="2:5">
      <c r="B19" s="28" t="s">
        <v>16</v>
      </c>
      <c r="C19" s="60" t="s">
        <v>7</v>
      </c>
      <c r="D19" s="60">
        <v>1</v>
      </c>
      <c r="E19" s="61">
        <v>1123.8507825819099</v>
      </c>
    </row>
    <row r="20" spans="2:5">
      <c r="B20" s="28" t="s">
        <v>16</v>
      </c>
      <c r="C20" s="60" t="s">
        <v>7</v>
      </c>
      <c r="D20" s="60">
        <v>2</v>
      </c>
      <c r="E20" s="61">
        <v>1806.60661021026</v>
      </c>
    </row>
    <row r="21" spans="2:5">
      <c r="B21" s="28" t="s">
        <v>16</v>
      </c>
      <c r="C21" s="60" t="s">
        <v>7</v>
      </c>
      <c r="D21" s="60">
        <v>3</v>
      </c>
      <c r="E21" s="61">
        <v>2654.86777810689</v>
      </c>
    </row>
    <row r="22" spans="2:5">
      <c r="B22" s="28" t="s">
        <v>16</v>
      </c>
      <c r="C22" s="60" t="s">
        <v>7</v>
      </c>
      <c r="D22" s="60">
        <v>4</v>
      </c>
      <c r="E22" s="61">
        <v>3083.6660375213</v>
      </c>
    </row>
    <row r="23" spans="2:5">
      <c r="B23" s="28" t="s">
        <v>16</v>
      </c>
      <c r="C23" s="60" t="s">
        <v>7</v>
      </c>
      <c r="D23" s="60" t="s">
        <v>13</v>
      </c>
      <c r="E23" s="61">
        <v>3349.3082157170902</v>
      </c>
    </row>
    <row r="24" spans="2:5">
      <c r="B24" s="28" t="s">
        <v>17</v>
      </c>
      <c r="C24" s="60" t="s">
        <v>7</v>
      </c>
      <c r="D24" s="60">
        <v>1</v>
      </c>
      <c r="E24" s="61">
        <v>3979.01893259689</v>
      </c>
    </row>
    <row r="25" spans="2:5">
      <c r="B25" s="28" t="s">
        <v>17</v>
      </c>
      <c r="C25" s="60" t="s">
        <v>7</v>
      </c>
      <c r="D25" s="60">
        <v>2</v>
      </c>
      <c r="E25" s="61">
        <v>6022.6332973646004</v>
      </c>
    </row>
    <row r="26" spans="2:5">
      <c r="B26" s="28" t="s">
        <v>17</v>
      </c>
      <c r="C26" s="60" t="s">
        <v>7</v>
      </c>
      <c r="D26" s="60">
        <v>3</v>
      </c>
      <c r="E26" s="61">
        <v>8874.2867658720606</v>
      </c>
    </row>
    <row r="27" spans="2:5">
      <c r="B27" s="28" t="s">
        <v>17</v>
      </c>
      <c r="C27" s="60" t="s">
        <v>7</v>
      </c>
      <c r="D27" s="60">
        <v>4</v>
      </c>
      <c r="E27" s="61">
        <v>8874.2867658720606</v>
      </c>
    </row>
    <row r="28" spans="2:5">
      <c r="B28" s="28" t="s">
        <v>17</v>
      </c>
      <c r="C28" s="60" t="s">
        <v>7</v>
      </c>
      <c r="D28" s="60" t="s">
        <v>13</v>
      </c>
      <c r="E28" s="61">
        <v>8874.2867658720606</v>
      </c>
    </row>
    <row r="29" spans="2:5" ht="16.5">
      <c r="B29"/>
      <c r="C29"/>
      <c r="D29"/>
    </row>
    <row r="30" spans="2:5" ht="16.5">
      <c r="B30"/>
      <c r="C30"/>
      <c r="D30"/>
    </row>
    <row r="31" spans="2:5" ht="16.5">
      <c r="B31"/>
      <c r="C31"/>
      <c r="D31"/>
    </row>
    <row r="32" spans="2:5"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2.77734375" style="20" customWidth="1"/>
    <col min="6" max="6" width="9.21875" style="20"/>
    <col min="7" max="7" width="9.21875" style="20" customWidth="1"/>
    <col min="8" max="8" width="9.21875" style="20"/>
    <col min="9" max="9" width="11.88671875" style="20" bestFit="1" customWidth="1"/>
    <col min="10" max="16384" width="9.21875" style="20"/>
  </cols>
  <sheetData>
    <row r="1" spans="1:46"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customFormat="1" ht="26.1" customHeight="1">
      <c r="A2" s="15"/>
      <c r="B2" s="27" t="s">
        <v>8</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4" spans="1:46">
      <c r="B4" s="20" t="s">
        <v>18</v>
      </c>
      <c r="C4" s="20" t="s">
        <v>86</v>
      </c>
    </row>
    <row r="5" spans="1:46">
      <c r="B5" s="20" t="s">
        <v>19</v>
      </c>
      <c r="C5" s="20" t="s">
        <v>55</v>
      </c>
    </row>
    <row r="7" spans="1:46">
      <c r="H7" s="33" t="s">
        <v>22</v>
      </c>
      <c r="Q7" s="33" t="s">
        <v>8</v>
      </c>
    </row>
    <row r="8" spans="1:46">
      <c r="B8" s="31" t="s">
        <v>11</v>
      </c>
      <c r="C8" s="59" t="s">
        <v>108</v>
      </c>
      <c r="D8" s="59" t="s">
        <v>12</v>
      </c>
      <c r="E8" s="59" t="s">
        <v>27</v>
      </c>
      <c r="H8" s="48" t="s">
        <v>3</v>
      </c>
      <c r="I8" s="62" t="s">
        <v>12</v>
      </c>
      <c r="J8" s="59" t="s">
        <v>28</v>
      </c>
      <c r="K8" s="62" t="s">
        <v>16</v>
      </c>
      <c r="L8" s="62" t="s">
        <v>14</v>
      </c>
      <c r="M8" s="62" t="s">
        <v>17</v>
      </c>
      <c r="N8" s="62" t="s">
        <v>15</v>
      </c>
    </row>
    <row r="9" spans="1:46">
      <c r="B9" s="28" t="s">
        <v>14</v>
      </c>
      <c r="C9" s="60" t="s">
        <v>8</v>
      </c>
      <c r="D9" s="60">
        <v>1</v>
      </c>
      <c r="E9" s="61">
        <v>3276.1924241086099</v>
      </c>
      <c r="H9" s="20" t="s">
        <v>8</v>
      </c>
      <c r="I9" s="60">
        <v>1</v>
      </c>
      <c r="J9" s="60" t="s">
        <v>30</v>
      </c>
      <c r="K9" s="61">
        <f>SUMIFS($E$9:$E$28,$B$9:$B$28,K$8,$D$9:$D$28,$I9)</f>
        <v>1497.7575078181601</v>
      </c>
      <c r="L9" s="61">
        <f t="shared" ref="L9:N13" si="0">SUMIFS($E$9:$E$28,$B$9:$B$28,L$8,$D$9:$D$28,$I9)</f>
        <v>3276.1924241086099</v>
      </c>
      <c r="M9" s="61">
        <f t="shared" si="0"/>
        <v>6188.1822395036597</v>
      </c>
      <c r="N9" s="61">
        <f t="shared" si="0"/>
        <v>3725.0625220936899</v>
      </c>
    </row>
    <row r="10" spans="1:46">
      <c r="B10" s="28" t="s">
        <v>14</v>
      </c>
      <c r="C10" s="60" t="s">
        <v>8</v>
      </c>
      <c r="D10" s="60">
        <v>2</v>
      </c>
      <c r="E10" s="61">
        <v>8542.4247320867707</v>
      </c>
      <c r="H10" s="20" t="s">
        <v>8</v>
      </c>
      <c r="I10" s="60">
        <v>2</v>
      </c>
      <c r="J10" s="60" t="s">
        <v>30</v>
      </c>
      <c r="K10" s="61">
        <f t="shared" ref="K10:K13" si="1">SUMIFS($E$9:$E$28,$B$9:$B$28,K$8,$D$9:$D$28,$I10)</f>
        <v>2188.9720197514298</v>
      </c>
      <c r="L10" s="61">
        <f t="shared" si="0"/>
        <v>8542.4247320867707</v>
      </c>
      <c r="M10" s="61">
        <f t="shared" si="0"/>
        <v>17917.6810152406</v>
      </c>
      <c r="N10" s="61">
        <f t="shared" si="0"/>
        <v>8221.1540239789992</v>
      </c>
    </row>
    <row r="11" spans="1:46">
      <c r="B11" s="28" t="s">
        <v>14</v>
      </c>
      <c r="C11" s="60" t="s">
        <v>8</v>
      </c>
      <c r="D11" s="60">
        <v>3</v>
      </c>
      <c r="E11" s="61">
        <v>8542.4247320867707</v>
      </c>
      <c r="H11" s="20" t="s">
        <v>8</v>
      </c>
      <c r="I11" s="60">
        <v>3</v>
      </c>
      <c r="J11" s="60" t="s">
        <v>30</v>
      </c>
      <c r="K11" s="61">
        <f t="shared" si="1"/>
        <v>2254.4335320300302</v>
      </c>
      <c r="L11" s="61">
        <f t="shared" si="0"/>
        <v>8542.4247320867707</v>
      </c>
      <c r="M11" s="61">
        <f t="shared" si="0"/>
        <v>17917.6810152406</v>
      </c>
      <c r="N11" s="61">
        <f t="shared" si="0"/>
        <v>8221.1540239789992</v>
      </c>
    </row>
    <row r="12" spans="1:46">
      <c r="B12" s="28" t="s">
        <v>14</v>
      </c>
      <c r="C12" s="60" t="s">
        <v>8</v>
      </c>
      <c r="D12" s="60">
        <v>4</v>
      </c>
      <c r="E12" s="61">
        <v>10099.9728458562</v>
      </c>
      <c r="H12" s="20" t="s">
        <v>8</v>
      </c>
      <c r="I12" s="60">
        <v>4</v>
      </c>
      <c r="J12" s="60" t="s">
        <v>30</v>
      </c>
      <c r="K12" s="61">
        <f t="shared" si="1"/>
        <v>3441.5389562435698</v>
      </c>
      <c r="L12" s="61">
        <f t="shared" si="0"/>
        <v>10099.9728458562</v>
      </c>
      <c r="M12" s="61">
        <f t="shared" si="0"/>
        <v>20305.496064610899</v>
      </c>
      <c r="N12" s="61">
        <f t="shared" si="0"/>
        <v>9710.8767069730893</v>
      </c>
    </row>
    <row r="13" spans="1:46">
      <c r="B13" s="28" t="s">
        <v>14</v>
      </c>
      <c r="C13" s="60" t="s">
        <v>8</v>
      </c>
      <c r="D13" s="60" t="s">
        <v>13</v>
      </c>
      <c r="E13" s="61">
        <v>10099.9728458562</v>
      </c>
      <c r="H13" s="20" t="s">
        <v>8</v>
      </c>
      <c r="I13" s="60" t="s">
        <v>13</v>
      </c>
      <c r="J13" s="60" t="s">
        <v>30</v>
      </c>
      <c r="K13" s="61">
        <f t="shared" si="1"/>
        <v>3441.5389562435698</v>
      </c>
      <c r="L13" s="61">
        <f t="shared" si="0"/>
        <v>10099.9728458562</v>
      </c>
      <c r="M13" s="61">
        <f t="shared" si="0"/>
        <v>22060.4553291997</v>
      </c>
      <c r="N13" s="61">
        <f t="shared" si="0"/>
        <v>10205.8982749811</v>
      </c>
    </row>
    <row r="14" spans="1:46">
      <c r="B14" s="28" t="s">
        <v>15</v>
      </c>
      <c r="C14" s="60" t="s">
        <v>8</v>
      </c>
      <c r="D14" s="60">
        <v>1</v>
      </c>
      <c r="E14" s="61">
        <v>3725.0625220936899</v>
      </c>
    </row>
    <row r="15" spans="1:46">
      <c r="B15" s="28" t="s">
        <v>15</v>
      </c>
      <c r="C15" s="60" t="s">
        <v>8</v>
      </c>
      <c r="D15" s="60">
        <v>2</v>
      </c>
      <c r="E15" s="61">
        <v>8221.1540239789992</v>
      </c>
    </row>
    <row r="16" spans="1:46">
      <c r="B16" s="28" t="s">
        <v>15</v>
      </c>
      <c r="C16" s="60" t="s">
        <v>8</v>
      </c>
      <c r="D16" s="60">
        <v>3</v>
      </c>
      <c r="E16" s="61">
        <v>8221.1540239789992</v>
      </c>
    </row>
    <row r="17" spans="2:5">
      <c r="B17" s="28" t="s">
        <v>15</v>
      </c>
      <c r="C17" s="60" t="s">
        <v>8</v>
      </c>
      <c r="D17" s="60">
        <v>4</v>
      </c>
      <c r="E17" s="61">
        <v>9710.8767069730893</v>
      </c>
    </row>
    <row r="18" spans="2:5">
      <c r="B18" s="28" t="s">
        <v>15</v>
      </c>
      <c r="C18" s="60" t="s">
        <v>8</v>
      </c>
      <c r="D18" s="60" t="s">
        <v>13</v>
      </c>
      <c r="E18" s="61">
        <v>10205.8982749811</v>
      </c>
    </row>
    <row r="19" spans="2:5">
      <c r="B19" s="28" t="s">
        <v>16</v>
      </c>
      <c r="C19" s="60" t="s">
        <v>8</v>
      </c>
      <c r="D19" s="60">
        <v>1</v>
      </c>
      <c r="E19" s="61">
        <v>1497.7575078181601</v>
      </c>
    </row>
    <row r="20" spans="2:5">
      <c r="B20" s="28" t="s">
        <v>16</v>
      </c>
      <c r="C20" s="60" t="s">
        <v>8</v>
      </c>
      <c r="D20" s="60">
        <v>2</v>
      </c>
      <c r="E20" s="61">
        <v>2188.9720197514298</v>
      </c>
    </row>
    <row r="21" spans="2:5">
      <c r="B21" s="28" t="s">
        <v>16</v>
      </c>
      <c r="C21" s="60" t="s">
        <v>8</v>
      </c>
      <c r="D21" s="60">
        <v>3</v>
      </c>
      <c r="E21" s="61">
        <v>2254.4335320300302</v>
      </c>
    </row>
    <row r="22" spans="2:5">
      <c r="B22" s="28" t="s">
        <v>16</v>
      </c>
      <c r="C22" s="60" t="s">
        <v>8</v>
      </c>
      <c r="D22" s="60">
        <v>4</v>
      </c>
      <c r="E22" s="61">
        <v>3441.5389562435698</v>
      </c>
    </row>
    <row r="23" spans="2:5">
      <c r="B23" s="28" t="s">
        <v>16</v>
      </c>
      <c r="C23" s="60" t="s">
        <v>8</v>
      </c>
      <c r="D23" s="60" t="s">
        <v>13</v>
      </c>
      <c r="E23" s="61">
        <v>3441.5389562435698</v>
      </c>
    </row>
    <row r="24" spans="2:5">
      <c r="B24" s="28" t="s">
        <v>17</v>
      </c>
      <c r="C24" s="60" t="s">
        <v>8</v>
      </c>
      <c r="D24" s="60">
        <v>1</v>
      </c>
      <c r="E24" s="61">
        <v>6188.1822395036597</v>
      </c>
    </row>
    <row r="25" spans="2:5">
      <c r="B25" s="28" t="s">
        <v>17</v>
      </c>
      <c r="C25" s="60" t="s">
        <v>8</v>
      </c>
      <c r="D25" s="60">
        <v>2</v>
      </c>
      <c r="E25" s="61">
        <v>17917.6810152406</v>
      </c>
    </row>
    <row r="26" spans="2:5">
      <c r="B26" s="28" t="s">
        <v>17</v>
      </c>
      <c r="C26" s="60" t="s">
        <v>8</v>
      </c>
      <c r="D26" s="60">
        <v>3</v>
      </c>
      <c r="E26" s="61">
        <v>17917.6810152406</v>
      </c>
    </row>
    <row r="27" spans="2:5">
      <c r="B27" s="28" t="s">
        <v>17</v>
      </c>
      <c r="C27" s="60" t="s">
        <v>8</v>
      </c>
      <c r="D27" s="60">
        <v>4</v>
      </c>
      <c r="E27" s="61">
        <v>20305.496064610899</v>
      </c>
    </row>
    <row r="28" spans="2:5">
      <c r="B28" s="28" t="s">
        <v>17</v>
      </c>
      <c r="C28" s="60" t="s">
        <v>8</v>
      </c>
      <c r="D28" s="60" t="s">
        <v>13</v>
      </c>
      <c r="E28" s="61">
        <v>22060.4553291997</v>
      </c>
    </row>
    <row r="29" spans="2:5" ht="16.5">
      <c r="B29"/>
      <c r="C29"/>
      <c r="D29"/>
    </row>
    <row r="30" spans="2:5" ht="16.5">
      <c r="B30"/>
      <c r="C30"/>
      <c r="D30"/>
    </row>
    <row r="31" spans="2:5" ht="16.5">
      <c r="B31"/>
      <c r="C31"/>
      <c r="D31"/>
    </row>
    <row r="32" spans="2:5"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L52"/>
  <sheetViews>
    <sheetView showGridLines="0" zoomScale="80" zoomScaleNormal="80" workbookViewId="0"/>
  </sheetViews>
  <sheetFormatPr defaultColWidth="9.21875" defaultRowHeight="15"/>
  <cols>
    <col min="1" max="1" width="3.77734375" style="20" customWidth="1"/>
    <col min="2" max="2" width="25.77734375" style="20" customWidth="1"/>
    <col min="3" max="3" width="15.77734375" style="20" bestFit="1" customWidth="1"/>
    <col min="4" max="4" width="16.88671875" style="20" customWidth="1"/>
    <col min="5" max="5" width="13.44140625" style="20" bestFit="1" customWidth="1"/>
    <col min="6" max="7" width="9.21875" style="20"/>
    <col min="8" max="8" width="11.44140625" style="20" bestFit="1" customWidth="1"/>
    <col min="9" max="9" width="13.5546875" style="20" bestFit="1" customWidth="1"/>
    <col min="10" max="10" width="4.44140625" style="20" bestFit="1" customWidth="1"/>
    <col min="11" max="11" width="8.109375" style="20" bestFit="1" customWidth="1"/>
    <col min="12" max="12" width="7.77734375" style="20" bestFit="1" customWidth="1"/>
    <col min="13" max="13" width="6.5546875" style="20" bestFit="1" customWidth="1"/>
    <col min="14" max="14" width="6.21875" style="20" bestFit="1" customWidth="1"/>
    <col min="15" max="16384" width="9.21875" style="20"/>
  </cols>
  <sheetData>
    <row r="1" spans="1:38"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customFormat="1" ht="26.1" customHeight="1">
      <c r="A2" s="15"/>
      <c r="B2" s="27" t="s">
        <v>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4" spans="1:38">
      <c r="B4" s="20" t="s">
        <v>18</v>
      </c>
      <c r="C4" s="20" t="s">
        <v>87</v>
      </c>
    </row>
    <row r="5" spans="1:38">
      <c r="B5" s="20" t="s">
        <v>19</v>
      </c>
      <c r="C5" s="20" t="s">
        <v>24</v>
      </c>
    </row>
    <row r="7" spans="1:38">
      <c r="H7" s="33" t="s">
        <v>22</v>
      </c>
      <c r="Q7" s="33" t="s">
        <v>9</v>
      </c>
    </row>
    <row r="8" spans="1:38">
      <c r="B8" s="31" t="s">
        <v>11</v>
      </c>
      <c r="C8" s="59" t="s">
        <v>108</v>
      </c>
      <c r="D8" s="59" t="s">
        <v>12</v>
      </c>
      <c r="E8" s="59" t="s">
        <v>27</v>
      </c>
      <c r="H8" s="48" t="s">
        <v>3</v>
      </c>
      <c r="I8" s="62" t="s">
        <v>12</v>
      </c>
      <c r="J8" s="59" t="s">
        <v>28</v>
      </c>
      <c r="K8" s="62" t="s">
        <v>16</v>
      </c>
      <c r="L8" s="62" t="s">
        <v>14</v>
      </c>
      <c r="M8" s="62" t="s">
        <v>17</v>
      </c>
      <c r="N8" s="62" t="s">
        <v>15</v>
      </c>
    </row>
    <row r="9" spans="1:38">
      <c r="B9" s="28" t="s">
        <v>14</v>
      </c>
      <c r="C9" s="60" t="s">
        <v>9</v>
      </c>
      <c r="D9" s="60">
        <v>1</v>
      </c>
      <c r="E9" s="61">
        <v>6178.2936170261901</v>
      </c>
      <c r="H9" s="28" t="s">
        <v>9</v>
      </c>
      <c r="I9" s="60">
        <v>1</v>
      </c>
      <c r="J9" s="60" t="s">
        <v>30</v>
      </c>
      <c r="K9" s="61">
        <f>SUMIFS($E$9:$E$28,$B$9:$B$28,K$8,$D$9:$D$28,$I9)</f>
        <v>2484.3551100231098</v>
      </c>
      <c r="L9" s="61">
        <f t="shared" ref="L9:N13" si="0">SUMIFS($E$9:$E$28,$B$9:$B$28,L$8,$D$9:$D$28,$I9)</f>
        <v>6178.2936170261901</v>
      </c>
      <c r="M9" s="61">
        <f t="shared" si="0"/>
        <v>14375.285865178201</v>
      </c>
      <c r="N9" s="61">
        <f t="shared" si="0"/>
        <v>7377.4866153933199</v>
      </c>
    </row>
    <row r="10" spans="1:38">
      <c r="B10" s="28" t="s">
        <v>14</v>
      </c>
      <c r="C10" s="60" t="s">
        <v>9</v>
      </c>
      <c r="D10" s="60">
        <v>2</v>
      </c>
      <c r="E10" s="61">
        <v>10230.1686251028</v>
      </c>
      <c r="H10" s="28" t="s">
        <v>9</v>
      </c>
      <c r="I10" s="60">
        <v>2</v>
      </c>
      <c r="J10" s="60" t="s">
        <v>30</v>
      </c>
      <c r="K10" s="61">
        <f t="shared" ref="K10:K13" si="1">SUMIFS($E$9:$E$28,$B$9:$B$28,K$8,$D$9:$D$28,$I10)</f>
        <v>3910.6978763471702</v>
      </c>
      <c r="L10" s="61">
        <f t="shared" si="0"/>
        <v>10230.1686251028</v>
      </c>
      <c r="M10" s="61">
        <f t="shared" si="0"/>
        <v>23855.0189415149</v>
      </c>
      <c r="N10" s="61">
        <f t="shared" si="0"/>
        <v>12466.30520424</v>
      </c>
    </row>
    <row r="11" spans="1:38">
      <c r="B11" s="28" t="s">
        <v>14</v>
      </c>
      <c r="C11" s="60" t="s">
        <v>9</v>
      </c>
      <c r="D11" s="60">
        <v>3</v>
      </c>
      <c r="E11" s="61">
        <v>10230.1686251028</v>
      </c>
      <c r="H11" s="28" t="s">
        <v>9</v>
      </c>
      <c r="I11" s="60">
        <v>3</v>
      </c>
      <c r="J11" s="60" t="s">
        <v>30</v>
      </c>
      <c r="K11" s="61">
        <f t="shared" si="1"/>
        <v>4191.7793584864403</v>
      </c>
      <c r="L11" s="61">
        <f t="shared" si="0"/>
        <v>10230.1686251028</v>
      </c>
      <c r="M11" s="61">
        <f t="shared" si="0"/>
        <v>23855.0189415149</v>
      </c>
      <c r="N11" s="61">
        <f t="shared" si="0"/>
        <v>12466.30520424</v>
      </c>
    </row>
    <row r="12" spans="1:38">
      <c r="B12" s="28" t="s">
        <v>14</v>
      </c>
      <c r="C12" s="60" t="s">
        <v>9</v>
      </c>
      <c r="D12" s="60">
        <v>4</v>
      </c>
      <c r="E12" s="61">
        <v>11567.337073491401</v>
      </c>
      <c r="H12" s="28" t="s">
        <v>9</v>
      </c>
      <c r="I12" s="60">
        <v>4</v>
      </c>
      <c r="J12" s="60" t="s">
        <v>30</v>
      </c>
      <c r="K12" s="61">
        <f t="shared" si="1"/>
        <v>4694.3766250215003</v>
      </c>
      <c r="L12" s="61">
        <f t="shared" si="0"/>
        <v>11567.337073491401</v>
      </c>
      <c r="M12" s="61">
        <f t="shared" si="0"/>
        <v>26425.909695552298</v>
      </c>
      <c r="N12" s="61">
        <f t="shared" si="0"/>
        <v>14111.395996281</v>
      </c>
    </row>
    <row r="13" spans="1:38">
      <c r="B13" s="28" t="s">
        <v>14</v>
      </c>
      <c r="C13" s="60" t="s">
        <v>9</v>
      </c>
      <c r="D13" s="60" t="s">
        <v>13</v>
      </c>
      <c r="E13" s="61">
        <v>14339.447630099699</v>
      </c>
      <c r="H13" s="28" t="s">
        <v>9</v>
      </c>
      <c r="I13" s="60" t="s">
        <v>13</v>
      </c>
      <c r="J13" s="60" t="s">
        <v>30</v>
      </c>
      <c r="K13" s="61">
        <f t="shared" si="1"/>
        <v>6027.9512351112999</v>
      </c>
      <c r="L13" s="61">
        <f t="shared" si="0"/>
        <v>14339.447630099699</v>
      </c>
      <c r="M13" s="61">
        <f t="shared" si="0"/>
        <v>33375.478472661896</v>
      </c>
      <c r="N13" s="61">
        <f t="shared" si="0"/>
        <v>17444.225445969001</v>
      </c>
    </row>
    <row r="14" spans="1:38">
      <c r="B14" s="28" t="s">
        <v>15</v>
      </c>
      <c r="C14" s="60" t="s">
        <v>9</v>
      </c>
      <c r="D14" s="60">
        <v>1</v>
      </c>
      <c r="E14" s="61">
        <v>7377.4866153933199</v>
      </c>
    </row>
    <row r="15" spans="1:38">
      <c r="B15" s="28" t="s">
        <v>15</v>
      </c>
      <c r="C15" s="60" t="s">
        <v>9</v>
      </c>
      <c r="D15" s="60">
        <v>2</v>
      </c>
      <c r="E15" s="61">
        <v>12466.30520424</v>
      </c>
    </row>
    <row r="16" spans="1:38">
      <c r="B16" s="28" t="s">
        <v>15</v>
      </c>
      <c r="C16" s="60" t="s">
        <v>9</v>
      </c>
      <c r="D16" s="60">
        <v>3</v>
      </c>
      <c r="E16" s="61">
        <v>12466.30520424</v>
      </c>
    </row>
    <row r="17" spans="2:5">
      <c r="B17" s="28" t="s">
        <v>15</v>
      </c>
      <c r="C17" s="60" t="s">
        <v>9</v>
      </c>
      <c r="D17" s="60">
        <v>4</v>
      </c>
      <c r="E17" s="61">
        <v>14111.395996281</v>
      </c>
    </row>
    <row r="18" spans="2:5">
      <c r="B18" s="28" t="s">
        <v>15</v>
      </c>
      <c r="C18" s="60" t="s">
        <v>9</v>
      </c>
      <c r="D18" s="60" t="s">
        <v>13</v>
      </c>
      <c r="E18" s="61">
        <v>17444.225445969001</v>
      </c>
    </row>
    <row r="19" spans="2:5">
      <c r="B19" s="28" t="s">
        <v>16</v>
      </c>
      <c r="C19" s="60" t="s">
        <v>9</v>
      </c>
      <c r="D19" s="60">
        <v>1</v>
      </c>
      <c r="E19" s="61">
        <v>2484.3551100231098</v>
      </c>
    </row>
    <row r="20" spans="2:5">
      <c r="B20" s="28" t="s">
        <v>16</v>
      </c>
      <c r="C20" s="60" t="s">
        <v>9</v>
      </c>
      <c r="D20" s="60">
        <v>2</v>
      </c>
      <c r="E20" s="61">
        <v>3910.6978763471702</v>
      </c>
    </row>
    <row r="21" spans="2:5">
      <c r="B21" s="28" t="s">
        <v>16</v>
      </c>
      <c r="C21" s="60" t="s">
        <v>9</v>
      </c>
      <c r="D21" s="60">
        <v>3</v>
      </c>
      <c r="E21" s="61">
        <v>4191.7793584864403</v>
      </c>
    </row>
    <row r="22" spans="2:5">
      <c r="B22" s="28" t="s">
        <v>16</v>
      </c>
      <c r="C22" s="60" t="s">
        <v>9</v>
      </c>
      <c r="D22" s="60">
        <v>4</v>
      </c>
      <c r="E22" s="61">
        <v>4694.3766250215003</v>
      </c>
    </row>
    <row r="23" spans="2:5">
      <c r="B23" s="28" t="s">
        <v>16</v>
      </c>
      <c r="C23" s="60" t="s">
        <v>9</v>
      </c>
      <c r="D23" s="60" t="s">
        <v>13</v>
      </c>
      <c r="E23" s="61">
        <v>6027.9512351112999</v>
      </c>
    </row>
    <row r="24" spans="2:5">
      <c r="B24" s="28" t="s">
        <v>17</v>
      </c>
      <c r="C24" s="60" t="s">
        <v>9</v>
      </c>
      <c r="D24" s="60">
        <v>1</v>
      </c>
      <c r="E24" s="61">
        <v>14375.285865178201</v>
      </c>
    </row>
    <row r="25" spans="2:5">
      <c r="B25" s="28" t="s">
        <v>17</v>
      </c>
      <c r="C25" s="60" t="s">
        <v>9</v>
      </c>
      <c r="D25" s="60">
        <v>2</v>
      </c>
      <c r="E25" s="61">
        <v>23855.0189415149</v>
      </c>
    </row>
    <row r="26" spans="2:5">
      <c r="B26" s="28" t="s">
        <v>17</v>
      </c>
      <c r="C26" s="60" t="s">
        <v>9</v>
      </c>
      <c r="D26" s="60">
        <v>3</v>
      </c>
      <c r="E26" s="61">
        <v>23855.0189415149</v>
      </c>
    </row>
    <row r="27" spans="2:5">
      <c r="B27" s="28" t="s">
        <v>17</v>
      </c>
      <c r="C27" s="60" t="s">
        <v>9</v>
      </c>
      <c r="D27" s="60">
        <v>4</v>
      </c>
      <c r="E27" s="61">
        <v>26425.909695552298</v>
      </c>
    </row>
    <row r="28" spans="2:5">
      <c r="B28" s="28" t="s">
        <v>17</v>
      </c>
      <c r="C28" s="60" t="s">
        <v>9</v>
      </c>
      <c r="D28" s="60" t="s">
        <v>13</v>
      </c>
      <c r="E28" s="61">
        <v>33375.478472661896</v>
      </c>
    </row>
    <row r="29" spans="2:5" ht="16.5">
      <c r="B29"/>
      <c r="C29"/>
      <c r="D29"/>
    </row>
    <row r="30" spans="2:5" ht="16.5">
      <c r="B30"/>
      <c r="C30"/>
      <c r="D30"/>
    </row>
    <row r="31" spans="2:5" ht="16.5">
      <c r="B31"/>
      <c r="C31"/>
      <c r="D31"/>
    </row>
    <row r="32" spans="2:5" ht="16.5">
      <c r="B32"/>
      <c r="C32"/>
      <c r="D32"/>
    </row>
    <row r="33" spans="2:4" ht="16.5">
      <c r="B33"/>
      <c r="C33"/>
      <c r="D33"/>
    </row>
    <row r="34" spans="2:4" ht="16.5">
      <c r="B34"/>
      <c r="C34"/>
      <c r="D34"/>
    </row>
    <row r="35" spans="2:4" ht="16.5">
      <c r="B35"/>
      <c r="C35"/>
      <c r="D35"/>
    </row>
    <row r="36" spans="2:4" ht="16.5">
      <c r="B36"/>
      <c r="C36"/>
      <c r="D36"/>
    </row>
    <row r="37" spans="2:4" ht="16.5">
      <c r="B37"/>
      <c r="C37"/>
      <c r="D37"/>
    </row>
    <row r="38" spans="2:4" ht="16.5">
      <c r="B38"/>
      <c r="C38"/>
      <c r="D38"/>
    </row>
    <row r="39" spans="2:4" ht="16.5">
      <c r="B39"/>
      <c r="C39"/>
      <c r="D39"/>
    </row>
    <row r="40" spans="2:4" ht="16.5">
      <c r="B40"/>
      <c r="C40"/>
      <c r="D40"/>
    </row>
    <row r="41" spans="2:4" ht="16.5">
      <c r="B41"/>
      <c r="C41"/>
      <c r="D41"/>
    </row>
    <row r="42" spans="2:4" ht="16.5">
      <c r="B42"/>
      <c r="C42"/>
      <c r="D42"/>
    </row>
    <row r="43" spans="2:4" ht="16.5">
      <c r="B43"/>
      <c r="C43"/>
      <c r="D43"/>
    </row>
    <row r="44" spans="2:4" ht="16.5">
      <c r="B44"/>
      <c r="C44"/>
      <c r="D44"/>
    </row>
    <row r="45" spans="2:4" ht="16.5">
      <c r="B45"/>
      <c r="C45"/>
    </row>
    <row r="46" spans="2:4" ht="16.5">
      <c r="B46"/>
      <c r="C46"/>
    </row>
    <row r="47" spans="2:4" ht="16.5">
      <c r="B47"/>
      <c r="C47"/>
    </row>
    <row r="48" spans="2:4" ht="16.5">
      <c r="B48"/>
      <c r="C48"/>
    </row>
    <row r="49" spans="2:3" ht="16.5">
      <c r="B49"/>
      <c r="C49"/>
    </row>
    <row r="50" spans="2:3" ht="16.5">
      <c r="B50"/>
      <c r="C50"/>
    </row>
    <row r="51" spans="2:3" ht="16.5">
      <c r="B51"/>
      <c r="C51"/>
    </row>
    <row r="52" spans="2:3" ht="16.5">
      <c r="B52"/>
      <c r="C5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7"/>
  <sheetViews>
    <sheetView showGridLines="0" showRowColHeaders="0" zoomScaleNormal="100" workbookViewId="0"/>
  </sheetViews>
  <sheetFormatPr defaultColWidth="0" defaultRowHeight="16.5" zeroHeight="1"/>
  <cols>
    <col min="1" max="1" width="2.88671875" style="1" customWidth="1"/>
    <col min="2" max="2" width="136.77734375" style="1" customWidth="1"/>
    <col min="3" max="3" width="3.88671875" style="1" customWidth="1"/>
    <col min="4" max="6" width="8.109375" style="1" hidden="1" customWidth="1"/>
    <col min="7" max="256" width="0" style="1" hidden="1" customWidth="1"/>
    <col min="257" max="16384" width="7.21875" style="1" hidden="1"/>
  </cols>
  <sheetData>
    <row r="1" spans="1:256">
      <c r="A1" s="4"/>
      <c r="B1" s="4"/>
      <c r="C1" s="4"/>
    </row>
    <row r="2" spans="1:256" s="7" customFormat="1" ht="42.75">
      <c r="A2" s="5"/>
      <c r="B2" s="21" t="s">
        <v>1</v>
      </c>
      <c r="C2" s="5"/>
    </row>
    <row r="3" spans="1:256" s="7" customFormat="1">
      <c r="A3" s="5"/>
      <c r="B3" s="17"/>
      <c r="C3" s="5"/>
    </row>
    <row r="4" spans="1:256" s="8" customFormat="1" ht="18">
      <c r="A4" s="5"/>
      <c r="B4" s="19" t="s">
        <v>0</v>
      </c>
      <c r="C4" s="5"/>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21">
      <c r="A5" s="5"/>
      <c r="B5" s="18"/>
      <c r="C5" s="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42.75">
      <c r="A6" s="5"/>
      <c r="B6" s="21" t="s">
        <v>2</v>
      </c>
      <c r="C6" s="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14.25">
      <c r="A7" s="5"/>
      <c r="B7" s="6"/>
      <c r="C7" s="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page</vt:lpstr>
      <vt:lpstr>Instructions</vt:lpstr>
      <vt:lpstr>Electricity &gt;</vt:lpstr>
      <vt:lpstr>Climate zone 1</vt:lpstr>
      <vt:lpstr>Climate zone 2</vt:lpstr>
      <vt:lpstr>Climate zone 3</vt:lpstr>
      <vt:lpstr>Climate zone 4</vt:lpstr>
      <vt:lpstr>Climate zone 5</vt:lpstr>
      <vt:lpstr>Climate zone 6</vt:lpstr>
      <vt:lpstr>Climate zone 7</vt:lpstr>
      <vt:lpstr>Climate zone 8</vt:lpstr>
      <vt:lpstr>SA zones</vt:lpstr>
      <vt:lpstr>Postcode mapping</vt:lpstr>
      <vt:lpstr>Gas &gt;</vt:lpstr>
      <vt:lpstr>ACT</vt:lpstr>
      <vt:lpstr>NSW</vt:lpstr>
      <vt:lpstr>QLD</vt:lpstr>
      <vt:lpstr>SA</vt:lpstr>
      <vt:lpstr>TAS</vt:lpstr>
      <vt:lpstr>VIC</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Picone</dc:creator>
  <cp:lastModifiedBy>Smith, Rohan</cp:lastModifiedBy>
  <dcterms:created xsi:type="dcterms:W3CDTF">2018-07-20T04:36:44Z</dcterms:created>
  <dcterms:modified xsi:type="dcterms:W3CDTF">2021-07-07T00:52:58Z</dcterms:modified>
  <cp:contentStatus/>
</cp:coreProperties>
</file>